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社决07-城乡居民医疗保险收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<sst xmlns="http://schemas.openxmlformats.org/spreadsheetml/2006/main" count="45" uniqueCount="36">
  <si>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2025年城乡居民基本医疗保险基金收支决算表</t>
  </si>
  <si>
    <t>社决07表</t>
  </si>
  <si>
    <t>城口县医保局</t>
  </si>
  <si>
    <t>单位：元</t>
  </si>
  <si>
    <t>项          目</t>
  </si>
  <si>
    <t>金    额</t>
  </si>
  <si>
    <t>一、基本医疗保险费收入</t>
  </si>
  <si>
    <t>一、基本医疗保险待遇支出</t>
  </si>
  <si>
    <t xml:space="preserve">    其中：集体扶持收入</t>
  </si>
  <si>
    <t>　　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</si>
  <si>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</si>
  <si>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</si>
  <si>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</si>
  <si>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 xml:space="preserve">          其他待遇支出</t>
  </si>
  <si>
    <t>二、财政补贴收入</t>
  </si>
  <si>
    <t>二、大病保险支出</t>
  </si>
  <si>
    <t xml:space="preserve">      其中：按规定标准补助收入</t>
  </si>
  <si>
    <t>三、其他支出</t>
  </si>
  <si>
    <t xml:space="preserve">            对医保基金负担新冠病毒疫苗及接种费用的补助</t>
  </si>
  <si>
    <t>×</t>
  </si>
  <si>
    <t>三、利息收入</t>
  </si>
  <si>
    <t>四、其他收入</t>
  </si>
  <si>
    <t>五、本年收入小计</t>
  </si>
  <si>
    <t>四、本年支出小计</t>
  </si>
  <si>
    <t>六、上级补助收入</t>
  </si>
  <si>
    <t>五、补助下级支出</t>
  </si>
  <si>
    <t>七、下级上解收入</t>
  </si>
  <si>
    <t>六、上解上级支出</t>
  </si>
  <si>
    <t>八、本年收入合计</t>
  </si>
  <si>
    <t>七、本年支出合计</t>
  </si>
  <si>
    <t>八、本年收支结余</t>
  </si>
  <si>
    <t>九、上年结余</t>
  </si>
  <si>
    <t>九、年末滚存结余</t>
  </si>
  <si>
    <t>总        计</t>
  </si>
  <si>
    <t>总         计</t>
  </si>
  <si>
    <t>第 7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</si>
</sst>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29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1" fillId="0" borderId="0" xfId="49" applyFont="1" applyFill="1"/>
    <xf numFmtId="0" fontId="2" fillId="0" borderId="0" xfId="49"/>
    <xf numFmtId="49" fontId="3" fillId="2" borderId="0" xfId="49" applyNumberFormat="1" applyFont="1" applyFill="1" applyAlignment="1">
      <alignment horizontal="center" vertical="center"/>
    </xf>
    <xf numFmtId="0" fontId="4" fillId="2" borderId="0" xfId="49" applyFont="1" applyFill="1"/>
    <xf numFmtId="0" fontId="3" fillId="2" borderId="0" xfId="49" applyFont="1" applyFill="1" applyAlignment="1">
      <alignment horizontal="center" vertical="center"/>
    </xf>
    <xf numFmtId="49" fontId="5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/>
    <xf numFmtId="49" fontId="6" fillId="2" borderId="0" xfId="49" applyNumberFormat="1" applyFont="1" applyFill="1" applyAlignment="1">
      <alignment vertical="center"/>
    </xf>
    <xf numFmtId="49" fontId="6" fillId="2" borderId="0" xfId="49" applyNumberFormat="1" applyFont="1" applyFill="1" applyAlignment="1">
      <alignment horizontal="right"/>
    </xf>
    <xf numFmtId="49" fontId="6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/>
    <xf numFmtId="49" fontId="6" fillId="2" borderId="1" xfId="49" applyNumberFormat="1" applyFont="1" applyFill="1" applyBorder="1" applyAlignment="1">
      <alignment horizontal="right"/>
    </xf>
    <xf numFmtId="49" fontId="5" fillId="2" borderId="2" xfId="49" applyNumberFormat="1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right" vertical="center"/>
    </xf>
    <xf numFmtId="49" fontId="6" fillId="2" borderId="4" xfId="49" applyNumberFormat="1" applyFont="1" applyFill="1" applyBorder="1" applyAlignment="1">
      <alignment vertical="center"/>
    </xf>
    <xf numFmtId="176" fontId="6" fillId="3" borderId="5" xfId="49" applyNumberFormat="1" applyFont="1" applyFill="1" applyBorder="1" applyAlignment="1">
      <alignment horizontal="right" vertical="center"/>
    </xf>
    <xf numFmtId="49" fontId="6" fillId="2" borderId="2" xfId="49" applyNumberFormat="1" applyFont="1" applyFill="1" applyBorder="1" applyAlignment="1">
      <alignment vertical="center"/>
    </xf>
    <xf numFmtId="0" fontId="6" fillId="2" borderId="3" xfId="49" applyFont="1" applyFill="1" applyBorder="1" applyAlignment="1">
      <alignment vertical="center"/>
    </xf>
    <xf numFmtId="176" fontId="6" fillId="0" borderId="3" xfId="49" applyNumberFormat="1" applyFont="1" applyFill="1" applyBorder="1" applyAlignment="1">
      <alignment horizontal="right" vertical="center"/>
    </xf>
    <xf numFmtId="0" fontId="6" fillId="2" borderId="6" xfId="49" applyFont="1" applyFill="1" applyBorder="1" applyAlignment="1">
      <alignment vertical="center"/>
    </xf>
    <xf numFmtId="176" fontId="6" fillId="0" borderId="6" xfId="49" applyNumberFormat="1" applyFont="1" applyFill="1" applyBorder="1" applyAlignment="1">
      <alignment horizontal="right" vertical="center"/>
    </xf>
    <xf numFmtId="0" fontId="6" fillId="2" borderId="3" xfId="49" applyFont="1" applyFill="1" applyBorder="1" applyAlignment="1">
      <alignment vertical="center" wrapText="1"/>
    </xf>
    <xf numFmtId="49" fontId="6" fillId="2" borderId="3" xfId="49" applyNumberFormat="1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vertical="center" wrapText="1"/>
    </xf>
    <xf numFmtId="49" fontId="6" fillId="2" borderId="6" xfId="49" applyNumberFormat="1" applyFont="1" applyFill="1" applyBorder="1" applyAlignment="1">
      <alignment horizontal="center" vertical="center"/>
    </xf>
    <xf numFmtId="176" fontId="6" fillId="0" borderId="8" xfId="49" applyNumberFormat="1" applyFont="1" applyFill="1" applyBorder="1" applyAlignment="1">
      <alignment horizontal="right" vertical="center"/>
    </xf>
    <xf numFmtId="49" fontId="6" fillId="2" borderId="9" xfId="49" applyNumberFormat="1" applyFont="1" applyFill="1" applyBorder="1" applyAlignment="1">
      <alignment horizontal="center" vertical="center"/>
    </xf>
    <xf numFmtId="0" fontId="6" fillId="2" borderId="4" xfId="49" applyFont="1" applyFill="1" applyBorder="1" applyAlignment="1">
      <alignment vertical="center"/>
    </xf>
    <xf numFmtId="49" fontId="6" fillId="2" borderId="10" xfId="49" applyNumberFormat="1" applyFont="1" applyFill="1" applyBorder="1" applyAlignment="1">
      <alignment vertical="center"/>
    </xf>
    <xf numFmtId="176" fontId="6" fillId="0" borderId="4" xfId="49" applyNumberFormat="1" applyFont="1" applyFill="1" applyBorder="1" applyAlignment="1">
      <alignment horizontal="right" vertical="center"/>
    </xf>
    <xf numFmtId="49" fontId="6" fillId="2" borderId="9" xfId="49" applyNumberFormat="1" applyFont="1" applyFill="1" applyBorder="1" applyAlignment="1">
      <alignment vertical="center"/>
    </xf>
    <xf numFmtId="0" fontId="6" fillId="2" borderId="8" xfId="49" applyFont="1" applyFill="1" applyBorder="1" applyAlignment="1">
      <alignment vertical="center"/>
    </xf>
    <xf numFmtId="176" fontId="6" fillId="3" borderId="11" xfId="49" applyNumberFormat="1" applyFont="1" applyFill="1" applyBorder="1" applyAlignment="1">
      <alignment horizontal="right" vertical="center"/>
    </xf>
    <xf numFmtId="176" fontId="6" fillId="3" borderId="12" xfId="49" applyNumberFormat="1" applyFont="1" applyFill="1" applyBorder="1" applyAlignment="1">
      <alignment horizontal="right" vertical="center"/>
    </xf>
    <xf numFmtId="49" fontId="6" fillId="2" borderId="7" xfId="49" applyNumberFormat="1" applyFont="1" applyFill="1" applyBorder="1" applyAlignment="1">
      <alignment horizontal="center" vertical="center"/>
    </xf>
    <xf numFmtId="49" fontId="6" fillId="2" borderId="8" xfId="49" applyNumberFormat="1" applyFont="1" applyFill="1" applyBorder="1" applyAlignment="1">
      <alignment vertical="center"/>
    </xf>
    <xf numFmtId="176" fontId="6" fillId="0" borderId="7" xfId="49" applyNumberFormat="1" applyFont="1" applyFill="1" applyBorder="1" applyAlignment="1">
      <alignment horizontal="right" vertical="center"/>
    </xf>
    <xf numFmtId="49" fontId="6" fillId="2" borderId="13" xfId="49" applyNumberFormat="1" applyFont="1" applyFill="1" applyBorder="1" applyAlignment="1">
      <alignment vertical="center"/>
    </xf>
    <xf numFmtId="0" fontId="6" fillId="2" borderId="4" xfId="49" applyFont="1" applyFill="1" applyBorder="1" applyAlignment="1">
      <alignment horizontal="center" vertical="center"/>
    </xf>
    <xf numFmtId="49" fontId="6" fillId="2" borderId="4" xfId="49" applyNumberFormat="1" applyFont="1" applyFill="1" applyBorder="1" applyAlignment="1">
      <alignment horizontal="center" vertical="center"/>
    </xf>
    <xf numFmtId="0" fontId="7" fillId="0" borderId="0" xfId="49" applyFont="1" applyFill="1"/>
    <xf numFmtId="0" fontId="4" fillId="0" borderId="0" xfId="49" applyFont="1" applyFill="1"/>
    <xf numFmtId="49" fontId="7" fillId="0" borderId="0" xfId="49" applyNumberFormat="1" applyFont="1" applyFill="1"/>
    <xf numFmtId="0" fontId="6" fillId="0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tabSelected="1" zoomScalePageLayoutView="60" workbookViewId="0">
      <pane topLeftCell="A5" activePane="bottomRight" state="frozen"/>
      <selection activeCell="A1" sqref="A1:D1"/>
    </sheetView>
  </sheetViews>
  <sheetFormatPr defaultColWidth="8" defaultRowHeight="13.5" outlineLevelCol="3"/>
  <cols>
    <col min="1" max="1" width="45.4666666666667" style="1"/>
    <col min="2" max="2" width="28.825" style="1"/>
    <col min="3" max="3" width="45.4666666666667" style="1"/>
    <col min="4" max="4" width="28.825" style="1"/>
    <col min="5" max="16384" width="8" style="2"/>
  </cols>
  <sheetData>
    <row r="1" ht="48" customHeight="1" spans="1:4">
      <c r="A1" s="3" t="s">
        <v>0</v>
      </c>
      <c r="B1" s="4"/>
      <c r="C1" s="5"/>
      <c r="D1" s="4"/>
    </row>
    <row r="2" ht="21" customHeight="1" spans="1:4">
      <c r="A2" s="6"/>
      <c r="B2" s="7"/>
      <c r="C2" s="8"/>
      <c r="D2" s="9" t="s">
        <v>1</v>
      </c>
    </row>
    <row r="3" ht="21" customHeight="1" spans="1:4">
      <c r="A3" s="10" t="s">
        <v>2</v>
      </c>
      <c r="B3" s="11"/>
      <c r="C3" s="10"/>
      <c r="D3" s="12" t="s">
        <v>3</v>
      </c>
    </row>
    <row r="4" ht="30" customHeight="1" spans="1:4">
      <c r="A4" s="13" t="s">
        <v>4</v>
      </c>
      <c r="B4" s="14" t="s">
        <v>5</v>
      </c>
      <c r="C4" s="13" t="s">
        <v>4</v>
      </c>
      <c r="D4" s="15" t="s">
        <v>5</v>
      </c>
    </row>
    <row r="5" ht="30" customHeight="1" spans="1:4">
      <c r="A5" s="16" t="s">
        <v>6</v>
      </c>
      <c r="B5" s="17">
        <v>77099836</v>
      </c>
      <c r="C5" s="18" t="s">
        <v>7</v>
      </c>
      <c r="D5" s="19">
        <f>D6+D7+D8</f>
        <v>137861868.11</v>
      </c>
    </row>
    <row r="6" ht="30" customHeight="1" spans="1:4">
      <c r="A6" s="16" t="s">
        <v>8</v>
      </c>
      <c r="B6" s="17">
        <v>0</v>
      </c>
      <c r="C6" s="20" t="s">
        <v>9</v>
      </c>
      <c r="D6" s="17">
        <v>103132917.23</v>
      </c>
    </row>
    <row r="7" ht="30" customHeight="1" spans="1:4">
      <c r="A7" s="16" t="s">
        <v>10</v>
      </c>
      <c r="B7" s="17">
        <v>6243209</v>
      </c>
      <c r="C7" s="20" t="s">
        <v>11</v>
      </c>
      <c r="D7" s="17">
        <v>34487149.74</v>
      </c>
    </row>
    <row r="8" ht="30" customHeight="1" spans="1:4">
      <c r="A8" s="21" t="s">
        <v>12</v>
      </c>
      <c r="B8" s="22">
        <v>2025840</v>
      </c>
      <c r="C8" s="20" t="s">
        <v>13</v>
      </c>
      <c r="D8" s="17">
        <v>241801.14</v>
      </c>
    </row>
    <row r="9" ht="30" customHeight="1" spans="1:4">
      <c r="A9" s="23" t="s">
        <v>14</v>
      </c>
      <c r="B9" s="24">
        <v>5270000</v>
      </c>
      <c r="C9" s="20" t="s">
        <v>15</v>
      </c>
      <c r="D9" s="17">
        <v>8794530.1</v>
      </c>
    </row>
    <row r="10" ht="30" customHeight="1" spans="1:4">
      <c r="A10" s="16" t="s">
        <v>16</v>
      </c>
      <c r="B10" s="17">
        <v>5270000</v>
      </c>
      <c r="C10" s="20" t="s">
        <v>17</v>
      </c>
      <c r="D10" s="17">
        <v>18075</v>
      </c>
    </row>
    <row r="11" ht="39" customHeight="1" spans="1:4">
      <c r="A11" s="25" t="s">
        <v>18</v>
      </c>
      <c r="B11" s="22">
        <v>0</v>
      </c>
      <c r="C11" s="26" t="s">
        <v>19</v>
      </c>
      <c r="D11" s="26" t="s">
        <v>19</v>
      </c>
    </row>
    <row r="12" ht="30" customHeight="1" spans="1:4">
      <c r="A12" s="27" t="s">
        <v>20</v>
      </c>
      <c r="B12" s="24">
        <v>1791826.42</v>
      </c>
      <c r="C12" s="28" t="s">
        <v>19</v>
      </c>
      <c r="D12" s="28" t="s">
        <v>19</v>
      </c>
    </row>
    <row r="13" ht="30" customHeight="1" spans="1:4">
      <c r="A13" s="23" t="s">
        <v>21</v>
      </c>
      <c r="B13" s="29">
        <v>3183929.22</v>
      </c>
      <c r="C13" s="30" t="s">
        <v>19</v>
      </c>
      <c r="D13" s="26" t="s">
        <v>19</v>
      </c>
    </row>
    <row r="14" ht="30" customHeight="1" spans="1:4">
      <c r="A14" s="31" t="s">
        <v>22</v>
      </c>
      <c r="B14" s="19">
        <f>B5+B9+B12+B13</f>
        <v>87345591.64</v>
      </c>
      <c r="C14" s="32" t="s">
        <v>23</v>
      </c>
      <c r="D14" s="19">
        <f>D5+D9+D10</f>
        <v>146674473.21</v>
      </c>
    </row>
    <row r="15" ht="30" customHeight="1" spans="1:4">
      <c r="A15" s="16" t="s">
        <v>24</v>
      </c>
      <c r="B15" s="33">
        <v>0</v>
      </c>
      <c r="C15" s="34" t="s">
        <v>25</v>
      </c>
      <c r="D15" s="17">
        <v>0</v>
      </c>
    </row>
    <row r="16" ht="30" customHeight="1" spans="1:4">
      <c r="A16" s="16" t="s">
        <v>26</v>
      </c>
      <c r="B16" s="29">
        <v>0</v>
      </c>
      <c r="C16" s="34" t="s">
        <v>27</v>
      </c>
      <c r="D16" s="22">
        <v>69688307.31</v>
      </c>
    </row>
    <row r="17" ht="30" customHeight="1" spans="1:4">
      <c r="A17" s="35" t="s">
        <v>28</v>
      </c>
      <c r="B17" s="36">
        <f>B14+B15+B16</f>
        <v>87345591.64</v>
      </c>
      <c r="C17" s="18" t="s">
        <v>29</v>
      </c>
      <c r="D17" s="37">
        <f>D14+D15+D16</f>
        <v>216362780.52</v>
      </c>
    </row>
    <row r="18" ht="30" customHeight="1" spans="1:4">
      <c r="A18" s="38" t="s">
        <v>19</v>
      </c>
      <c r="B18" s="38" t="s">
        <v>19</v>
      </c>
      <c r="C18" s="39" t="s">
        <v>30</v>
      </c>
      <c r="D18" s="37">
        <f>B17-D17</f>
        <v>-129017188.88</v>
      </c>
    </row>
    <row r="19" ht="30" customHeight="1" spans="1:4">
      <c r="A19" s="23" t="s">
        <v>31</v>
      </c>
      <c r="B19" s="40">
        <v>269277029.42</v>
      </c>
      <c r="C19" s="41" t="s">
        <v>32</v>
      </c>
      <c r="D19" s="37">
        <f>B19+D18</f>
        <v>140259840.54</v>
      </c>
    </row>
    <row r="20" ht="30" customHeight="1" spans="1:4">
      <c r="A20" s="42" t="s">
        <v>33</v>
      </c>
      <c r="B20" s="36">
        <f>B17+B19</f>
        <v>356622621.06</v>
      </c>
      <c r="C20" s="43" t="s">
        <v>34</v>
      </c>
      <c r="D20" s="37">
        <f>D17+D19</f>
        <v>356622621.06</v>
      </c>
    </row>
    <row r="21" ht="30" customHeight="1" spans="1:4">
      <c r="A21" s="44"/>
      <c r="B21" s="45"/>
      <c r="C21" s="46"/>
      <c r="D21" s="47" t="s">
        <v>35</v>
      </c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社决07-城乡居民医疗保险收支表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王雪澄</cp:lastModifiedBy>
  <dcterms:created xsi:type="dcterms:W3CDTF">2026-05-21T01:06:05Z</dcterms:created>
  <dcterms:modified xsi:type="dcterms:W3CDTF">2026-05-21T01:06:30Z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C3E7C67973354FEBB8BB4133E077E4B9_11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