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715" windowWidth="23850" windowHeight="5835" activeTab="2"/>
  </bookViews>
  <sheets>
    <sheet name="附件一" sheetId="5" r:id="rId1"/>
    <sheet name="Sheet2" sheetId="3" state="hidden" r:id="rId2"/>
    <sheet name="附件二" sheetId="6" r:id="rId3"/>
  </sheets>
  <definedNames>
    <definedName name="_xlnm._FilterDatabase" localSheetId="0" hidden="1">附件一!$A$4:$M$79</definedName>
  </definedNames>
  <calcPr calcId="144525"/>
  <oleSize ref="A1:F29"/>
</workbook>
</file>

<file path=xl/sharedStrings.xml><?xml version="1.0" encoding="utf-8"?>
<sst xmlns="http://schemas.openxmlformats.org/spreadsheetml/2006/main" count="1288" uniqueCount="244">
  <si>
    <t>乡镇街道机关在职人员目标绩效奖、平时考核物质奖励和事业单位在职人员超额绩效工资下达明细表</t>
  </si>
  <si>
    <t>单位名称</t>
  </si>
  <si>
    <t>业务管理科室</t>
  </si>
  <si>
    <t>事业人员2020年超额绩效工资</t>
  </si>
  <si>
    <t>本次安排合计</t>
  </si>
  <si>
    <t>备注</t>
  </si>
  <si>
    <t>支出功能科目</t>
  </si>
  <si>
    <t xml:space="preserve">支出政府经济科目 </t>
  </si>
  <si>
    <t>预安排2020年政府绩效目标奖金额</t>
  </si>
  <si>
    <t>安排2021年平时考核物质奖励金额</t>
  </si>
  <si>
    <t>小计</t>
  </si>
  <si>
    <t>预安排金额</t>
  </si>
  <si>
    <t>合计</t>
  </si>
  <si>
    <t>——</t>
  </si>
  <si>
    <t>230001001_城口县葛城街道办事处</t>
  </si>
  <si>
    <r>
      <rPr>
        <sz val="10"/>
        <rFont val="宋体"/>
        <family val="3"/>
        <charset val="134"/>
      </rPr>
      <t>预算科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乡财</t>
    </r>
  </si>
  <si>
    <t>2070109_群众文化</t>
  </si>
  <si>
    <t>2013101_行政运行</t>
  </si>
  <si>
    <t>2080109_社会保险经办机构</t>
  </si>
  <si>
    <t>2010101_行政运行</t>
  </si>
  <si>
    <t>2130104_事业运行</t>
  </si>
  <si>
    <t>230001002_城口县复兴街道办事处</t>
  </si>
  <si>
    <t>2010301_行政运行</t>
  </si>
  <si>
    <t>230001003_城口县高燕镇人民政府</t>
  </si>
  <si>
    <t>230001004_城口县龙田乡人民政府</t>
  </si>
  <si>
    <t>230001005_城口县北屏乡人民政府</t>
  </si>
  <si>
    <t>2070109_社会保险经办机构</t>
  </si>
  <si>
    <t>230001006_城口县巴山镇人民政府</t>
  </si>
  <si>
    <t>230001007_城口县高楠镇人民政府</t>
  </si>
  <si>
    <t>230001008_城口县左岚乡人民政府</t>
  </si>
  <si>
    <t>230001009_城口县坪坝镇人民政府</t>
  </si>
  <si>
    <t>230001010_城口县沿河乡人民政府</t>
  </si>
  <si>
    <t>230001011_城口县明通镇人民政府</t>
  </si>
  <si>
    <t>230001012_城口县鸡鸣乡人民政府</t>
  </si>
  <si>
    <t>230001013_城口县咸宜镇人民政府</t>
  </si>
  <si>
    <t>230001014_城口县周溪乡人民政府</t>
  </si>
  <si>
    <t>230001015_城口县蓼子乡人民政府</t>
  </si>
  <si>
    <t>230001016_城口县明中乡人民政府</t>
  </si>
  <si>
    <t>230001017_城口县修齐镇人民政府</t>
  </si>
  <si>
    <t>230001018_城口县治平乡人民政府</t>
  </si>
  <si>
    <t>230001019_城口县厚坪乡人民政府</t>
  </si>
  <si>
    <t>230001020_城口县岚天乡人民政府</t>
  </si>
  <si>
    <t>230001021_城口县高观镇人民政府</t>
  </si>
  <si>
    <t>230001022_城口县河鱼乡人民政府</t>
  </si>
  <si>
    <t>230001023_城口县东安镇人民政府</t>
  </si>
  <si>
    <t>230001024_城口县庙坝镇人民政府</t>
  </si>
  <si>
    <t>230001025_城口县双河乡人民政府</t>
  </si>
  <si>
    <t>联系科室</t>
  </si>
  <si>
    <t>本次补助总额</t>
  </si>
  <si>
    <t>预发2019年离退休人员健康休养费</t>
  </si>
  <si>
    <t>财政供养人员信息系统人数</t>
  </si>
  <si>
    <t>机改调整人数（调出为-，调入为+）</t>
  </si>
  <si>
    <t>实际补助人数</t>
  </si>
  <si>
    <t>预发标准</t>
  </si>
  <si>
    <t>补助小计</t>
  </si>
  <si>
    <r>
      <rPr>
        <sz val="10"/>
        <color theme="1"/>
        <rFont val="方正黑体_GBK"/>
        <family val="4"/>
        <charset val="134"/>
      </rPr>
      <t>支出功能科目</t>
    </r>
    <r>
      <rPr>
        <sz val="10"/>
        <color theme="1"/>
        <rFont val="Times New Roman"/>
        <family val="1"/>
      </rPr>
      <t xml:space="preserve"> </t>
    </r>
  </si>
  <si>
    <t>--</t>
  </si>
  <si>
    <t>中共城口县纪律检查委员会</t>
  </si>
  <si>
    <t>行财科</t>
  </si>
  <si>
    <r>
      <rPr>
        <sz val="10"/>
        <rFont val="Times New Roman"/>
        <family val="1"/>
      </rPr>
      <t>2</t>
    </r>
    <r>
      <rPr>
        <sz val="10"/>
        <rFont val="Times New Roman"/>
        <family val="1"/>
      </rPr>
      <t xml:space="preserve">080599 </t>
    </r>
    <r>
      <rPr>
        <sz val="10"/>
        <rFont val="宋体"/>
        <family val="3"/>
        <charset val="134"/>
      </rPr>
      <t>其他行政事业单位离退休支出</t>
    </r>
  </si>
  <si>
    <r>
      <rPr>
        <sz val="10"/>
        <rFont val="Times New Roman"/>
        <family val="1"/>
      </rPr>
      <t xml:space="preserve">50999 </t>
    </r>
    <r>
      <rPr>
        <sz val="10"/>
        <rFont val="宋体"/>
        <family val="3"/>
        <charset val="134"/>
      </rPr>
      <t>其他对个人和家庭的补助</t>
    </r>
  </si>
  <si>
    <t>中共城口县委办公室</t>
  </si>
  <si>
    <t>城口县机关后勤服务中心</t>
  </si>
  <si>
    <t>中共城口县委组织部</t>
  </si>
  <si>
    <t>中共城口县委政法委员会</t>
  </si>
  <si>
    <r>
      <rPr>
        <sz val="10"/>
        <rFont val="Times New Roman"/>
        <family val="1"/>
      </rPr>
      <t xml:space="preserve">2080501 </t>
    </r>
    <r>
      <rPr>
        <sz val="10"/>
        <rFont val="宋体"/>
        <family val="3"/>
        <charset val="134"/>
      </rPr>
      <t>归口管理的行政单位离退休</t>
    </r>
  </si>
  <si>
    <r>
      <rPr>
        <sz val="10"/>
        <rFont val="Times New Roman"/>
        <family val="1"/>
      </rPr>
      <t xml:space="preserve">50905 </t>
    </r>
    <r>
      <rPr>
        <sz val="10"/>
        <rFont val="宋体"/>
        <family val="3"/>
        <charset val="134"/>
      </rPr>
      <t>离退休费</t>
    </r>
  </si>
  <si>
    <t>中共城口县委宣传部</t>
  </si>
  <si>
    <r>
      <rPr>
        <sz val="10"/>
        <rFont val="Times New Roman"/>
        <family val="1"/>
      </rPr>
      <t xml:space="preserve">2080599 </t>
    </r>
    <r>
      <rPr>
        <sz val="10"/>
        <rFont val="宋体"/>
        <family val="3"/>
        <charset val="134"/>
      </rPr>
      <t>其他行政事业单位离退休支出</t>
    </r>
  </si>
  <si>
    <t>城口县新闻中心</t>
  </si>
  <si>
    <t>城口县广播电视台</t>
  </si>
  <si>
    <t>中共城口县委统战部</t>
  </si>
  <si>
    <t>城口县编办</t>
  </si>
  <si>
    <t>中共城口县委党校</t>
  </si>
  <si>
    <t>中共城口县委城口县人民政府信访办公室</t>
  </si>
  <si>
    <t>城口县人民武装部</t>
  </si>
  <si>
    <t>城口县人大常委会办公室</t>
  </si>
  <si>
    <t>城口县人民政府办公室</t>
  </si>
  <si>
    <t>城口县公共资源交易管理办公室</t>
  </si>
  <si>
    <t>城口县公共资源交易中心</t>
  </si>
  <si>
    <t>城口县教育委员会</t>
  </si>
  <si>
    <t>城口县教师进修学校</t>
  </si>
  <si>
    <t>城口县电教教仪中心</t>
  </si>
  <si>
    <t>城口中学</t>
  </si>
  <si>
    <t>城口县左岚一小</t>
  </si>
  <si>
    <t>城口县左岚二小</t>
  </si>
  <si>
    <t>城口县周溪小学</t>
  </si>
  <si>
    <t>城口县治平小学</t>
  </si>
  <si>
    <t>城口县职业教育中心</t>
  </si>
  <si>
    <t>城口县沿河小学</t>
  </si>
  <si>
    <t>城口县修齐中学</t>
  </si>
  <si>
    <t>城口县修齐一小</t>
  </si>
  <si>
    <t>城口县修齐二小</t>
  </si>
  <si>
    <t>城口县咸宜小学</t>
  </si>
  <si>
    <t>城口县双河小学</t>
  </si>
  <si>
    <t>城口县实验小学</t>
  </si>
  <si>
    <t>城口县坪坝中学</t>
  </si>
  <si>
    <t>城口县坪坝小学</t>
  </si>
  <si>
    <t>城口县明中小学</t>
  </si>
  <si>
    <t>城口县明通中学</t>
  </si>
  <si>
    <t>城口县明通小学</t>
  </si>
  <si>
    <t>城口县庙坝中学</t>
  </si>
  <si>
    <t>城口县庙坝一小</t>
  </si>
  <si>
    <t>城口县庙坝二小</t>
  </si>
  <si>
    <t>城口县龙田小学</t>
  </si>
  <si>
    <t>城口县蓼子一小</t>
  </si>
  <si>
    <t>城口县蓼子二小</t>
  </si>
  <si>
    <t>城口县岚天小学</t>
  </si>
  <si>
    <t>城口县鸡鸣小学</t>
  </si>
  <si>
    <t>城口县厚坪小学</t>
  </si>
  <si>
    <t>城口县河鱼小学</t>
  </si>
  <si>
    <t>城口县高燕一小</t>
  </si>
  <si>
    <t>城口县高燕二小</t>
  </si>
  <si>
    <t>城口县高望中学</t>
  </si>
  <si>
    <t>城口县高楠小学</t>
  </si>
  <si>
    <t>城口县复兴小学</t>
  </si>
  <si>
    <t>城口县东安小学</t>
  </si>
  <si>
    <t>城口县北屏小学</t>
  </si>
  <si>
    <t>城口县巴山中学</t>
  </si>
  <si>
    <t>城口县巴山二小</t>
  </si>
  <si>
    <t>示范幼儿园</t>
  </si>
  <si>
    <t>城口县实验中学</t>
  </si>
  <si>
    <t>城口县科学技术协会</t>
  </si>
  <si>
    <t>城口县公安局</t>
  </si>
  <si>
    <t>城口县司法局</t>
  </si>
  <si>
    <t>城口县财政局</t>
  </si>
  <si>
    <t xml:space="preserve">城口县国有资产服务中心
</t>
  </si>
  <si>
    <t>城口县国库集中收付服务中心</t>
  </si>
  <si>
    <t>城口县财政投资评审中心</t>
  </si>
  <si>
    <t>城口县文化和旅游发展委员会</t>
  </si>
  <si>
    <t>城口县文化市场行政执法大队</t>
  </si>
  <si>
    <t>城口县统计局</t>
  </si>
  <si>
    <t>城口县档案局</t>
  </si>
  <si>
    <t>城口县政务服务中心管理办公室</t>
  </si>
  <si>
    <t>政协城口县委员会办公室</t>
  </si>
  <si>
    <t>城口县总工会</t>
  </si>
  <si>
    <t>共青团城口县委员会</t>
  </si>
  <si>
    <t>城口县妇女联合会</t>
  </si>
  <si>
    <t>城口县工商业联合会</t>
  </si>
  <si>
    <t>中共城口县委网络安全和信息化领导小组办公室</t>
  </si>
  <si>
    <t>城口县水利局</t>
  </si>
  <si>
    <t>农业科</t>
  </si>
  <si>
    <t>城口县水库移民管理服务中心</t>
  </si>
  <si>
    <t>城口县农业农村委员会</t>
  </si>
  <si>
    <t>城口县林业局</t>
  </si>
  <si>
    <t>城口县扶贫开发办公室</t>
  </si>
  <si>
    <t>城口县重庆大巴山国家级自然保护区管理局</t>
  </si>
  <si>
    <t>城口县供销合作社</t>
  </si>
  <si>
    <t>城口县大巴山现代农业示范园区管理委员会</t>
  </si>
  <si>
    <t>城口县突发事件预警信息发布中心</t>
  </si>
  <si>
    <t>城口县发展和改革委员会</t>
  </si>
  <si>
    <t>经建科</t>
  </si>
  <si>
    <t>城口县规划和自然资源局</t>
  </si>
  <si>
    <t>城口县生态环境局</t>
  </si>
  <si>
    <t>城口县住房和城乡建设委员会</t>
  </si>
  <si>
    <t>城口县城乡建设规划执法大队</t>
  </si>
  <si>
    <t>城口县交通局</t>
  </si>
  <si>
    <t>城口县公路养护管理服务中心</t>
  </si>
  <si>
    <t>城口县交通行政执法路政大队</t>
  </si>
  <si>
    <t>城口县道路运输管理所</t>
  </si>
  <si>
    <t>城口县城市管理局</t>
  </si>
  <si>
    <t>城口县市政园林管理局</t>
  </si>
  <si>
    <t>城口县工业园区管理委会</t>
  </si>
  <si>
    <t>城口县民政局</t>
  </si>
  <si>
    <t>社保科</t>
  </si>
  <si>
    <t>城口县人力资源和社会保障局</t>
  </si>
  <si>
    <t>城口县社会保险局</t>
  </si>
  <si>
    <t>城口县就业和人才服务局</t>
  </si>
  <si>
    <t>城口县卫生健康委员会</t>
  </si>
  <si>
    <t>城口县疾病预防控制中心</t>
  </si>
  <si>
    <t>城口县卫生计生监督执法局</t>
  </si>
  <si>
    <t>城口县妇幼保健院</t>
  </si>
  <si>
    <t>城口县人民医院</t>
  </si>
  <si>
    <t>城口县中医医院</t>
  </si>
  <si>
    <t>城口县葛城中心卫生院</t>
  </si>
  <si>
    <t>城口县修齐中心卫生院</t>
  </si>
  <si>
    <t>城口县高观中心卫生院</t>
  </si>
  <si>
    <t>城口县庙坝中心卫生院</t>
  </si>
  <si>
    <t>城口县坪坝中心卫生院</t>
  </si>
  <si>
    <t>城口县巴山中心卫生院</t>
  </si>
  <si>
    <t>城口县明通中心卫生院</t>
  </si>
  <si>
    <t>城口县咸宜镇卫生院</t>
  </si>
  <si>
    <t>城口县鸡鸣乡卫生院</t>
  </si>
  <si>
    <t>城口县周溪乡卫生院</t>
  </si>
  <si>
    <t>城口县蓼子乡卫生院</t>
  </si>
  <si>
    <t>城口县明中乡卫生院</t>
  </si>
  <si>
    <t>城口县双河乡卫生院</t>
  </si>
  <si>
    <t>城口县沿河乡卫生院</t>
  </si>
  <si>
    <t>城口县左岚乡卫生院</t>
  </si>
  <si>
    <t>城口县高楠镇卫生院</t>
  </si>
  <si>
    <t>城口县高燕镇卫生院</t>
  </si>
  <si>
    <t>城口县龙田乡卫生院</t>
  </si>
  <si>
    <t>城口县北屏乡卫生院</t>
  </si>
  <si>
    <t>城口县岚天乡卫生院</t>
  </si>
  <si>
    <t>城口县治平乡卫生院</t>
  </si>
  <si>
    <t>城口县厚坪乡卫生院</t>
  </si>
  <si>
    <t>城口县河鱼乡卫生院</t>
  </si>
  <si>
    <t>城口县东安镇卫生院</t>
  </si>
  <si>
    <t>城口县医疗保障局</t>
  </si>
  <si>
    <t>城口县残疾人联合会</t>
  </si>
  <si>
    <t>城口县经济和信息化委员会</t>
  </si>
  <si>
    <t>国资科</t>
  </si>
  <si>
    <t>城口县商务委员会</t>
  </si>
  <si>
    <t>城口县应急管理局</t>
  </si>
  <si>
    <t>城口县旅游事业管理局</t>
  </si>
  <si>
    <t>城口县黄安坝亢谷景区管理委员会</t>
  </si>
  <si>
    <t>葛城街道办事处</t>
  </si>
  <si>
    <t>复兴街道办事处</t>
  </si>
  <si>
    <t>高燕镇人民政府</t>
  </si>
  <si>
    <t>龙田乡人民政府</t>
  </si>
  <si>
    <t>北屏乡人民政府</t>
  </si>
  <si>
    <t>巴山镇人民政府</t>
  </si>
  <si>
    <t>高楠乡人民政府</t>
  </si>
  <si>
    <t>左岚乡人民政府</t>
  </si>
  <si>
    <t>坪坝镇人民政府</t>
  </si>
  <si>
    <t>沿河乡人民政府</t>
  </si>
  <si>
    <t>明通镇人民政府</t>
  </si>
  <si>
    <t>鸡鸣乡人民政府</t>
  </si>
  <si>
    <t>咸宜镇人民政府</t>
  </si>
  <si>
    <t>周溪乡人民政府</t>
  </si>
  <si>
    <t>蓼子乡人民政府</t>
  </si>
  <si>
    <t>明中乡人民政府</t>
  </si>
  <si>
    <t>修齐镇人民政府</t>
  </si>
  <si>
    <t>治坪乡人民政府</t>
  </si>
  <si>
    <t>厚坪乡人民政府</t>
  </si>
  <si>
    <t>岚天乡人民政府</t>
  </si>
  <si>
    <t>高观镇人民政府</t>
  </si>
  <si>
    <t>河鱼乡人民政府</t>
  </si>
  <si>
    <t>东安镇人民政府</t>
  </si>
  <si>
    <t>庙坝镇人民政府</t>
  </si>
  <si>
    <t>双河乡人民政府</t>
  </si>
  <si>
    <t>乡镇街道2021年退休人员健康休养费预下达明细表</t>
  </si>
  <si>
    <t>单位：元</t>
  </si>
  <si>
    <r>
      <rPr>
        <sz val="12"/>
        <color theme="1"/>
        <rFont val="方正黑体_GBK"/>
        <family val="4"/>
        <charset val="134"/>
      </rPr>
      <t>支出功能科目</t>
    </r>
    <r>
      <rPr>
        <sz val="12"/>
        <color indexed="8"/>
        <rFont val="Times New Roman"/>
        <family val="1"/>
      </rPr>
      <t xml:space="preserve"> </t>
    </r>
  </si>
  <si>
    <t>预算科-乡财</t>
  </si>
  <si>
    <t>2080599 其他行政事业单位离退休支出</t>
  </si>
  <si>
    <t>50999 其他对个人和家庭的补助</t>
  </si>
  <si>
    <t>2021年平时考核物质奖励</t>
    <phoneticPr fontId="18" type="noConversion"/>
  </si>
  <si>
    <t>公务员2020年政府绩效目标奖</t>
    <phoneticPr fontId="18" type="noConversion"/>
  </si>
  <si>
    <r>
      <t>预算科</t>
    </r>
    <r>
      <rPr>
        <sz val="9"/>
        <rFont val="Arial"/>
        <family val="2"/>
      </rPr>
      <t>-</t>
    </r>
    <r>
      <rPr>
        <sz val="9"/>
        <rFont val="宋体"/>
        <family val="3"/>
        <charset val="134"/>
      </rPr>
      <t>乡财</t>
    </r>
  </si>
  <si>
    <r>
      <t>2010301_</t>
    </r>
    <r>
      <rPr>
        <sz val="9"/>
        <color theme="1"/>
        <rFont val="宋体"/>
        <family val="3"/>
        <charset val="134"/>
      </rPr>
      <t>行政运行</t>
    </r>
  </si>
  <si>
    <r>
      <t xml:space="preserve">50101 </t>
    </r>
    <r>
      <rPr>
        <sz val="9"/>
        <color theme="1"/>
        <rFont val="宋体"/>
        <family val="3"/>
        <charset val="134"/>
      </rPr>
      <t>工资奖金津补贴</t>
    </r>
  </si>
  <si>
    <r>
      <t xml:space="preserve">50199 </t>
    </r>
    <r>
      <rPr>
        <sz val="9"/>
        <rFont val="宋体"/>
        <family val="3"/>
        <charset val="134"/>
      </rPr>
      <t>其他工资福利支出</t>
    </r>
  </si>
  <si>
    <r>
      <t>50501</t>
    </r>
    <r>
      <rPr>
        <sz val="9"/>
        <color theme="1"/>
        <rFont val="宋体"/>
        <family val="3"/>
        <charset val="134"/>
      </rPr>
      <t>工资福利支出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</si>
</sst>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  <numFmt numFmtId="178" formatCode="#,##0_ "/>
  </numFmts>
  <fonts count="24" x14ac:knownFonts="1">
    <font>
      <sz val="11"/>
      <color theme="1"/>
      <name val="宋体"/>
      <charset val="134"/>
      <scheme val="minor"/>
    </font>
    <font>
      <sz val="20"/>
      <name val="方正小标宋_GBK"/>
      <family val="4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2"/>
      <color theme="1"/>
      <name val="方正黑体_GBK"/>
      <family val="4"/>
      <charset val="134"/>
    </font>
    <font>
      <sz val="14"/>
      <color theme="1"/>
      <name val="方正黑体_GBK"/>
      <family val="4"/>
      <charset val="134"/>
    </font>
    <font>
      <sz val="14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方正黑体_GBK"/>
      <family val="4"/>
      <charset val="134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方正黑体_GBK"/>
      <family val="4"/>
      <charset val="134"/>
    </font>
    <font>
      <sz val="10"/>
      <color theme="1"/>
      <name val="方正黑体_GBK"/>
      <family val="4"/>
      <charset val="134"/>
    </font>
    <font>
      <sz val="10"/>
      <name val="Times New Roman"/>
      <family val="1"/>
    </font>
    <font>
      <sz val="9"/>
      <name val="Times New Roman"/>
      <family val="1"/>
    </font>
    <font>
      <sz val="10"/>
      <name val="方正黑体_GBK"/>
      <family val="4"/>
      <charset val="134"/>
    </font>
    <font>
      <sz val="12"/>
      <color indexed="8"/>
      <name val="Times New Roman"/>
      <family val="1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Arial"/>
      <family val="2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16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3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>
      <alignment horizontal="center"/>
    </xf>
    <xf numFmtId="177" fontId="8" fillId="0" borderId="1" xfId="0" applyNumberFormat="1" applyFont="1" applyFill="1" applyBorder="1" applyAlignment="1" applyProtection="1">
      <alignment horizontal="left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1" fontId="9" fillId="0" borderId="1" xfId="0" applyNumberFormat="1" applyFont="1" applyFill="1" applyBorder="1" applyAlignment="1" applyProtection="1">
      <alignment horizontal="center" vertical="center" wrapText="1"/>
    </xf>
    <xf numFmtId="43" fontId="9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3" fontId="10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vertical="center"/>
    </xf>
    <xf numFmtId="43" fontId="6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NumberFormat="1" applyFont="1" applyFill="1" applyBorder="1" applyAlignment="1">
      <alignment vertical="center" wrapText="1"/>
    </xf>
    <xf numFmtId="43" fontId="5" fillId="0" borderId="1" xfId="0" applyNumberFormat="1" applyFont="1" applyFill="1" applyBorder="1" applyAlignment="1" applyProtection="1">
      <alignment horizontal="center" vertical="center" wrapText="1"/>
    </xf>
    <xf numFmtId="43" fontId="2" fillId="0" borderId="1" xfId="0" applyNumberFormat="1" applyFont="1" applyFill="1" applyBorder="1" applyAlignment="1"/>
    <xf numFmtId="43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left" wrapText="1"/>
    </xf>
    <xf numFmtId="0" fontId="2" fillId="3" borderId="0" xfId="0" applyNumberFormat="1" applyFont="1" applyFill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 wrapText="1"/>
    </xf>
    <xf numFmtId="43" fontId="15" fillId="3" borderId="1" xfId="0" applyNumberFormat="1" applyFont="1" applyFill="1" applyBorder="1" applyAlignment="1" applyProtection="1">
      <alignment horizontal="center" vertical="center" wrapText="1"/>
    </xf>
    <xf numFmtId="43" fontId="7" fillId="3" borderId="1" xfId="0" applyNumberFormat="1" applyFont="1" applyFill="1" applyBorder="1" applyAlignment="1" applyProtection="1">
      <alignment horizontal="center" vertical="center" wrapText="1"/>
    </xf>
    <xf numFmtId="43" fontId="7" fillId="3" borderId="1" xfId="0" applyNumberFormat="1" applyFont="1" applyFill="1" applyBorder="1" applyAlignment="1" applyProtection="1">
      <alignment vertical="center" wrapText="1"/>
    </xf>
    <xf numFmtId="43" fontId="15" fillId="3" borderId="1" xfId="0" applyNumberFormat="1" applyFont="1" applyFill="1" applyBorder="1" applyAlignment="1" applyProtection="1">
      <alignment vertical="center" wrapText="1"/>
    </xf>
    <xf numFmtId="176" fontId="15" fillId="3" borderId="1" xfId="0" applyNumberFormat="1" applyFont="1" applyFill="1" applyBorder="1" applyAlignment="1" applyProtection="1">
      <alignment horizontal="right" vertical="center" wrapText="1"/>
    </xf>
    <xf numFmtId="0" fontId="21" fillId="3" borderId="1" xfId="0" applyNumberFormat="1" applyFont="1" applyFill="1" applyBorder="1" applyAlignment="1">
      <alignment horizontal="center" vertical="center" wrapText="1"/>
    </xf>
    <xf numFmtId="176" fontId="21" fillId="3" borderId="1" xfId="0" applyNumberFormat="1" applyFont="1" applyFill="1" applyBorder="1" applyAlignment="1">
      <alignment horizontal="right" vertical="center" wrapText="1"/>
    </xf>
    <xf numFmtId="176" fontId="15" fillId="3" borderId="1" xfId="0" applyNumberFormat="1" applyFont="1" applyFill="1" applyBorder="1" applyAlignment="1" applyProtection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7" fillId="3" borderId="1" xfId="0" applyNumberFormat="1" applyFont="1" applyFill="1" applyBorder="1" applyAlignment="1">
      <alignment wrapText="1"/>
    </xf>
    <xf numFmtId="0" fontId="21" fillId="3" borderId="1" xfId="0" applyFont="1" applyFill="1" applyBorder="1" applyAlignment="1">
      <alignment horizontal="right" vertical="center" wrapText="1"/>
    </xf>
    <xf numFmtId="43" fontId="15" fillId="3" borderId="1" xfId="0" applyNumberFormat="1" applyFont="1" applyFill="1" applyBorder="1" applyAlignment="1" applyProtection="1">
      <alignment horizontal="right" wrapText="1"/>
    </xf>
    <xf numFmtId="0" fontId="21" fillId="3" borderId="1" xfId="0" applyFont="1" applyFill="1" applyBorder="1" applyAlignment="1">
      <alignment horizontal="right" wrapText="1"/>
    </xf>
    <xf numFmtId="0" fontId="16" fillId="3" borderId="1" xfId="0" applyNumberFormat="1" applyFont="1" applyFill="1" applyBorder="1" applyAlignment="1" applyProtection="1">
      <alignment horizontal="center" vertical="center"/>
    </xf>
    <xf numFmtId="0" fontId="16" fillId="3" borderId="5" xfId="0" applyNumberFormat="1" applyFont="1" applyFill="1" applyBorder="1" applyAlignment="1" applyProtection="1">
      <alignment horizontal="center" vertical="center" wrapText="1"/>
    </xf>
    <xf numFmtId="0" fontId="16" fillId="3" borderId="7" xfId="0" applyNumberFormat="1" applyFont="1" applyFill="1" applyBorder="1" applyAlignment="1" applyProtection="1">
      <alignment horizontal="center" vertical="center" wrapText="1"/>
    </xf>
    <xf numFmtId="0" fontId="16" fillId="3" borderId="6" xfId="0" applyNumberFormat="1" applyFont="1" applyFill="1" applyBorder="1" applyAlignment="1" applyProtection="1">
      <alignment horizontal="center" vertical="center" wrapText="1"/>
    </xf>
    <xf numFmtId="0" fontId="23" fillId="3" borderId="0" xfId="0" applyNumberFormat="1" applyFont="1" applyFill="1" applyAlignment="1" applyProtection="1">
      <alignment horizontal="center" vertical="center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6" fillId="3" borderId="3" xfId="0" applyNumberFormat="1" applyFont="1" applyFill="1" applyBorder="1" applyAlignment="1" applyProtection="1">
      <alignment horizontal="center" vertical="center" wrapText="1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 shrinkToFit="1"/>
    </xf>
    <xf numFmtId="0" fontId="16" fillId="3" borderId="5" xfId="0" applyFont="1" applyFill="1" applyBorder="1" applyAlignment="1" applyProtection="1">
      <alignment horizontal="center" vertical="center" wrapText="1" shrinkToFit="1"/>
    </xf>
    <xf numFmtId="0" fontId="16" fillId="3" borderId="6" xfId="0" applyFont="1" applyFill="1" applyBorder="1" applyAlignment="1" applyProtection="1">
      <alignment horizontal="center" vertical="center" wrapText="1" shrinkToFit="1"/>
    </xf>
    <xf numFmtId="0" fontId="16" fillId="3" borderId="2" xfId="0" applyNumberFormat="1" applyFont="1" applyFill="1" applyBorder="1" applyAlignment="1" applyProtection="1">
      <alignment horizontal="center" vertical="center"/>
    </xf>
    <xf numFmtId="0" fontId="16" fillId="3" borderId="3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3" fontId="9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2" fillId="2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opLeftCell="A5" workbookViewId="0">
      <selection activeCell="R5" sqref="R5"/>
    </sheetView>
  </sheetViews>
  <sheetFormatPr defaultColWidth="9" defaultRowHeight="13.5" x14ac:dyDescent="0.15"/>
  <cols>
    <col min="1" max="1" width="15" style="31" customWidth="1"/>
    <col min="2" max="2" width="9.125" style="31" customWidth="1"/>
    <col min="3" max="3" width="15.125" style="31" customWidth="1"/>
    <col min="4" max="4" width="10.125" style="31" customWidth="1"/>
    <col min="5" max="5" width="12.5" style="31" customWidth="1"/>
    <col min="6" max="6" width="11" style="31" customWidth="1"/>
    <col min="7" max="7" width="11.875" style="31" customWidth="1"/>
    <col min="8" max="8" width="11" style="31" customWidth="1"/>
    <col min="9" max="9" width="12.125" style="32" customWidth="1"/>
    <col min="10" max="10" width="8.875" style="32" customWidth="1"/>
    <col min="11" max="11" width="10.875" style="31" customWidth="1"/>
    <col min="12" max="12" width="11.5" style="31" customWidth="1"/>
    <col min="13" max="13" width="4.25" style="31" customWidth="1"/>
    <col min="14" max="16384" width="9" style="31"/>
  </cols>
  <sheetData>
    <row r="1" spans="1:13" s="30" customFormat="1" ht="45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23.25" customHeight="1" x14ac:dyDescent="0.15">
      <c r="A2" s="46" t="s">
        <v>1</v>
      </c>
      <c r="B2" s="54" t="s">
        <v>2</v>
      </c>
      <c r="C2" s="58" t="s">
        <v>238</v>
      </c>
      <c r="D2" s="59"/>
      <c r="E2" s="59"/>
      <c r="F2" s="46" t="s">
        <v>237</v>
      </c>
      <c r="G2" s="46"/>
      <c r="H2" s="47" t="s">
        <v>10</v>
      </c>
      <c r="I2" s="51" t="s">
        <v>3</v>
      </c>
      <c r="J2" s="52"/>
      <c r="K2" s="53"/>
      <c r="L2" s="54" t="s">
        <v>4</v>
      </c>
      <c r="M2" s="54" t="s">
        <v>5</v>
      </c>
    </row>
    <row r="3" spans="1:13" ht="14.25" customHeight="1" x14ac:dyDescent="0.15">
      <c r="A3" s="46"/>
      <c r="B3" s="54"/>
      <c r="C3" s="55" t="s">
        <v>6</v>
      </c>
      <c r="D3" s="56" t="s">
        <v>7</v>
      </c>
      <c r="E3" s="54" t="s">
        <v>8</v>
      </c>
      <c r="F3" s="56" t="s">
        <v>7</v>
      </c>
      <c r="G3" s="54" t="s">
        <v>9</v>
      </c>
      <c r="H3" s="48"/>
      <c r="I3" s="47" t="s">
        <v>6</v>
      </c>
      <c r="J3" s="47" t="s">
        <v>7</v>
      </c>
      <c r="K3" s="54" t="s">
        <v>11</v>
      </c>
      <c r="L3" s="54"/>
      <c r="M3" s="54"/>
    </row>
    <row r="4" spans="1:13" ht="51" customHeight="1" x14ac:dyDescent="0.15">
      <c r="A4" s="46"/>
      <c r="B4" s="54"/>
      <c r="C4" s="55"/>
      <c r="D4" s="57"/>
      <c r="E4" s="54"/>
      <c r="F4" s="57"/>
      <c r="G4" s="54"/>
      <c r="H4" s="49"/>
      <c r="I4" s="49"/>
      <c r="J4" s="49"/>
      <c r="K4" s="54"/>
      <c r="L4" s="54"/>
      <c r="M4" s="54"/>
    </row>
    <row r="5" spans="1:13" ht="32.25" customHeight="1" x14ac:dyDescent="0.15">
      <c r="A5" s="34" t="s">
        <v>12</v>
      </c>
      <c r="B5" s="35" t="s">
        <v>13</v>
      </c>
      <c r="C5" s="33"/>
      <c r="D5" s="33"/>
      <c r="E5" s="33">
        <f>SUM(E6:E81)</f>
        <v>14698991</v>
      </c>
      <c r="F5" s="33"/>
      <c r="G5" s="33">
        <f>SUM(G6:G81)</f>
        <v>8106480</v>
      </c>
      <c r="H5" s="33">
        <f>SUM(H6:H81)</f>
        <v>22805471</v>
      </c>
      <c r="I5" s="33">
        <f>SUM(I6:I81)</f>
        <v>0</v>
      </c>
      <c r="J5" s="33"/>
      <c r="K5" s="33">
        <f>SUM(K6:K81)</f>
        <v>22486818</v>
      </c>
      <c r="L5" s="33">
        <f>SUM(L6:L81)</f>
        <v>45292289</v>
      </c>
      <c r="M5" s="36"/>
    </row>
    <row r="6" spans="1:13" ht="32.25" customHeight="1" x14ac:dyDescent="0.2">
      <c r="A6" s="41" t="s">
        <v>14</v>
      </c>
      <c r="B6" s="42" t="s">
        <v>239</v>
      </c>
      <c r="C6" s="38" t="s">
        <v>240</v>
      </c>
      <c r="D6" s="38" t="s">
        <v>241</v>
      </c>
      <c r="E6" s="37">
        <v>872541</v>
      </c>
      <c r="F6" s="38" t="s">
        <v>242</v>
      </c>
      <c r="G6" s="43">
        <v>33360</v>
      </c>
      <c r="H6" s="39">
        <f>E6+G6</f>
        <v>905901</v>
      </c>
      <c r="I6" s="38" t="s">
        <v>16</v>
      </c>
      <c r="J6" s="38" t="s">
        <v>243</v>
      </c>
      <c r="K6" s="43">
        <v>154740</v>
      </c>
      <c r="L6" s="39">
        <f>H6+K6</f>
        <v>1060641</v>
      </c>
      <c r="M6" s="41"/>
    </row>
    <row r="7" spans="1:13" ht="32.25" customHeight="1" x14ac:dyDescent="0.2">
      <c r="A7" s="41" t="s">
        <v>14</v>
      </c>
      <c r="B7" s="42" t="s">
        <v>239</v>
      </c>
      <c r="C7" s="38" t="s">
        <v>17</v>
      </c>
      <c r="D7" s="38" t="s">
        <v>241</v>
      </c>
      <c r="E7" s="37">
        <v>163800</v>
      </c>
      <c r="F7" s="38" t="s">
        <v>242</v>
      </c>
      <c r="G7" s="43">
        <v>467040</v>
      </c>
      <c r="H7" s="39">
        <f t="shared" ref="H7:H70" si="0">E7+G7</f>
        <v>630840</v>
      </c>
      <c r="I7" s="38" t="s">
        <v>18</v>
      </c>
      <c r="J7" s="38" t="s">
        <v>243</v>
      </c>
      <c r="K7" s="43">
        <v>137806</v>
      </c>
      <c r="L7" s="39">
        <f t="shared" ref="L7:L70" si="1">H7+K7</f>
        <v>768646</v>
      </c>
      <c r="M7" s="41"/>
    </row>
    <row r="8" spans="1:13" ht="32.25" customHeight="1" x14ac:dyDescent="0.2">
      <c r="A8" s="41" t="s">
        <v>14</v>
      </c>
      <c r="B8" s="42" t="s">
        <v>239</v>
      </c>
      <c r="C8" s="38" t="s">
        <v>19</v>
      </c>
      <c r="D8" s="38" t="s">
        <v>241</v>
      </c>
      <c r="E8" s="37">
        <v>69000</v>
      </c>
      <c r="F8" s="38" t="s">
        <v>242</v>
      </c>
      <c r="G8" s="43">
        <v>83400</v>
      </c>
      <c r="H8" s="39">
        <f t="shared" si="0"/>
        <v>152400</v>
      </c>
      <c r="I8" s="38" t="s">
        <v>20</v>
      </c>
      <c r="J8" s="38" t="s">
        <v>243</v>
      </c>
      <c r="K8" s="43">
        <v>615599</v>
      </c>
      <c r="L8" s="39">
        <f t="shared" si="1"/>
        <v>767999</v>
      </c>
      <c r="M8" s="41"/>
    </row>
    <row r="9" spans="1:13" ht="32.25" customHeight="1" x14ac:dyDescent="0.2">
      <c r="A9" s="41" t="s">
        <v>21</v>
      </c>
      <c r="B9" s="42" t="s">
        <v>239</v>
      </c>
      <c r="C9" s="38" t="s">
        <v>19</v>
      </c>
      <c r="D9" s="38" t="s">
        <v>241</v>
      </c>
      <c r="E9" s="37">
        <v>69000</v>
      </c>
      <c r="F9" s="38" t="s">
        <v>242</v>
      </c>
      <c r="G9" s="43">
        <v>33360</v>
      </c>
      <c r="H9" s="39">
        <f t="shared" si="0"/>
        <v>102360</v>
      </c>
      <c r="I9" s="38" t="s">
        <v>16</v>
      </c>
      <c r="J9" s="38" t="s">
        <v>243</v>
      </c>
      <c r="K9" s="43">
        <v>108060</v>
      </c>
      <c r="L9" s="39">
        <f t="shared" si="1"/>
        <v>210420</v>
      </c>
      <c r="M9" s="41"/>
    </row>
    <row r="10" spans="1:13" ht="32.25" customHeight="1" x14ac:dyDescent="0.2">
      <c r="A10" s="41" t="s">
        <v>21</v>
      </c>
      <c r="B10" s="42" t="s">
        <v>239</v>
      </c>
      <c r="C10" s="38" t="s">
        <v>17</v>
      </c>
      <c r="D10" s="38" t="s">
        <v>241</v>
      </c>
      <c r="E10" s="37">
        <v>388280</v>
      </c>
      <c r="F10" s="38" t="s">
        <v>242</v>
      </c>
      <c r="G10" s="43">
        <v>316920</v>
      </c>
      <c r="H10" s="39">
        <f t="shared" si="0"/>
        <v>705200</v>
      </c>
      <c r="I10" s="38" t="s">
        <v>18</v>
      </c>
      <c r="J10" s="38" t="s">
        <v>243</v>
      </c>
      <c r="K10" s="43">
        <v>142440</v>
      </c>
      <c r="L10" s="39">
        <f t="shared" si="1"/>
        <v>847640</v>
      </c>
      <c r="M10" s="41"/>
    </row>
    <row r="11" spans="1:13" ht="32.25" customHeight="1" x14ac:dyDescent="0.2">
      <c r="A11" s="41" t="s">
        <v>21</v>
      </c>
      <c r="B11" s="42" t="s">
        <v>239</v>
      </c>
      <c r="C11" s="38" t="s">
        <v>22</v>
      </c>
      <c r="D11" s="38" t="s">
        <v>241</v>
      </c>
      <c r="E11" s="37">
        <v>406145</v>
      </c>
      <c r="F11" s="38" t="s">
        <v>242</v>
      </c>
      <c r="G11" s="43">
        <v>100080</v>
      </c>
      <c r="H11" s="39">
        <f t="shared" si="0"/>
        <v>506225</v>
      </c>
      <c r="I11" s="38" t="s">
        <v>20</v>
      </c>
      <c r="J11" s="38" t="s">
        <v>243</v>
      </c>
      <c r="K11" s="43">
        <v>748847</v>
      </c>
      <c r="L11" s="39">
        <f t="shared" si="1"/>
        <v>1255072</v>
      </c>
      <c r="M11" s="41"/>
    </row>
    <row r="12" spans="1:13" ht="32.25" customHeight="1" x14ac:dyDescent="0.2">
      <c r="A12" s="41" t="s">
        <v>23</v>
      </c>
      <c r="B12" s="42" t="s">
        <v>239</v>
      </c>
      <c r="C12" s="38" t="s">
        <v>22</v>
      </c>
      <c r="D12" s="38" t="s">
        <v>241</v>
      </c>
      <c r="E12" s="37">
        <v>777011</v>
      </c>
      <c r="F12" s="38" t="s">
        <v>242</v>
      </c>
      <c r="G12" s="43">
        <v>567120</v>
      </c>
      <c r="H12" s="39">
        <f t="shared" si="0"/>
        <v>1344131</v>
      </c>
      <c r="I12" s="38" t="s">
        <v>16</v>
      </c>
      <c r="J12" s="38" t="s">
        <v>243</v>
      </c>
      <c r="K12" s="43">
        <v>77652</v>
      </c>
      <c r="L12" s="39">
        <f t="shared" si="1"/>
        <v>1421783</v>
      </c>
      <c r="M12" s="41"/>
    </row>
    <row r="13" spans="1:13" ht="32.25" customHeight="1" x14ac:dyDescent="0.2">
      <c r="A13" s="41" t="s">
        <v>23</v>
      </c>
      <c r="B13" s="42" t="s">
        <v>239</v>
      </c>
      <c r="C13" s="38" t="s">
        <v>17</v>
      </c>
      <c r="D13" s="38" t="s">
        <v>241</v>
      </c>
      <c r="E13" s="37">
        <v>163500</v>
      </c>
      <c r="F13" s="38" t="s">
        <v>242</v>
      </c>
      <c r="G13" s="43">
        <v>83400</v>
      </c>
      <c r="H13" s="39">
        <f t="shared" si="0"/>
        <v>246900</v>
      </c>
      <c r="I13" s="38" t="s">
        <v>18</v>
      </c>
      <c r="J13" s="38" t="s">
        <v>243</v>
      </c>
      <c r="K13" s="43">
        <v>24000</v>
      </c>
      <c r="L13" s="39">
        <f t="shared" si="1"/>
        <v>270900</v>
      </c>
      <c r="M13" s="41"/>
    </row>
    <row r="14" spans="1:13" ht="32.25" customHeight="1" x14ac:dyDescent="0.2">
      <c r="A14" s="41" t="s">
        <v>23</v>
      </c>
      <c r="B14" s="42" t="s">
        <v>239</v>
      </c>
      <c r="C14" s="38" t="s">
        <v>19</v>
      </c>
      <c r="D14" s="38" t="s">
        <v>241</v>
      </c>
      <c r="E14" s="44">
        <v>0</v>
      </c>
      <c r="F14" s="38" t="s">
        <v>242</v>
      </c>
      <c r="G14" s="44">
        <v>0</v>
      </c>
      <c r="H14" s="39">
        <f t="shared" si="0"/>
        <v>0</v>
      </c>
      <c r="I14" s="38" t="s">
        <v>20</v>
      </c>
      <c r="J14" s="38" t="s">
        <v>243</v>
      </c>
      <c r="K14" s="43">
        <v>1474357</v>
      </c>
      <c r="L14" s="39">
        <f t="shared" si="1"/>
        <v>1474357</v>
      </c>
      <c r="M14" s="41"/>
    </row>
    <row r="15" spans="1:13" ht="32.25" customHeight="1" x14ac:dyDescent="0.2">
      <c r="A15" s="41" t="s">
        <v>24</v>
      </c>
      <c r="B15" s="42" t="s">
        <v>239</v>
      </c>
      <c r="C15" s="38" t="s">
        <v>17</v>
      </c>
      <c r="D15" s="38" t="s">
        <v>241</v>
      </c>
      <c r="E15" s="37">
        <v>219825</v>
      </c>
      <c r="F15" s="38" t="s">
        <v>242</v>
      </c>
      <c r="G15" s="43">
        <v>33360</v>
      </c>
      <c r="H15" s="39">
        <f t="shared" si="0"/>
        <v>253185</v>
      </c>
      <c r="I15" s="38" t="s">
        <v>16</v>
      </c>
      <c r="J15" s="38" t="s">
        <v>243</v>
      </c>
      <c r="K15" s="43">
        <v>141840</v>
      </c>
      <c r="L15" s="39">
        <f t="shared" si="1"/>
        <v>395025</v>
      </c>
      <c r="M15" s="41"/>
    </row>
    <row r="16" spans="1:13" ht="32.25" customHeight="1" x14ac:dyDescent="0.2">
      <c r="A16" s="41" t="s">
        <v>24</v>
      </c>
      <c r="B16" s="42" t="s">
        <v>239</v>
      </c>
      <c r="C16" s="38" t="s">
        <v>22</v>
      </c>
      <c r="D16" s="38" t="s">
        <v>241</v>
      </c>
      <c r="E16" s="37">
        <v>485875</v>
      </c>
      <c r="F16" s="38" t="s">
        <v>242</v>
      </c>
      <c r="G16" s="43">
        <v>300240</v>
      </c>
      <c r="H16" s="39">
        <f t="shared" si="0"/>
        <v>786115</v>
      </c>
      <c r="I16" s="38" t="s">
        <v>18</v>
      </c>
      <c r="J16" s="38" t="s">
        <v>243</v>
      </c>
      <c r="K16" s="43">
        <v>94860</v>
      </c>
      <c r="L16" s="39">
        <f t="shared" si="1"/>
        <v>880975</v>
      </c>
      <c r="M16" s="41"/>
    </row>
    <row r="17" spans="1:13" ht="32.25" customHeight="1" x14ac:dyDescent="0.2">
      <c r="A17" s="41" t="s">
        <v>24</v>
      </c>
      <c r="B17" s="42" t="s">
        <v>239</v>
      </c>
      <c r="C17" s="38" t="s">
        <v>19</v>
      </c>
      <c r="D17" s="38" t="s">
        <v>241</v>
      </c>
      <c r="E17" s="37">
        <v>69000</v>
      </c>
      <c r="F17" s="38" t="s">
        <v>242</v>
      </c>
      <c r="G17" s="43">
        <v>33360</v>
      </c>
      <c r="H17" s="39">
        <f t="shared" si="0"/>
        <v>102360</v>
      </c>
      <c r="I17" s="38" t="s">
        <v>20</v>
      </c>
      <c r="J17" s="38" t="s">
        <v>243</v>
      </c>
      <c r="K17" s="43">
        <v>982450</v>
      </c>
      <c r="L17" s="39">
        <f t="shared" si="1"/>
        <v>1084810</v>
      </c>
      <c r="M17" s="41"/>
    </row>
    <row r="18" spans="1:13" ht="32.25" customHeight="1" x14ac:dyDescent="0.2">
      <c r="A18" s="41" t="s">
        <v>25</v>
      </c>
      <c r="B18" s="42" t="s">
        <v>239</v>
      </c>
      <c r="C18" s="38" t="s">
        <v>19</v>
      </c>
      <c r="D18" s="38" t="s">
        <v>241</v>
      </c>
      <c r="E18" s="45">
        <v>66000</v>
      </c>
      <c r="F18" s="38" t="s">
        <v>242</v>
      </c>
      <c r="G18" s="44">
        <v>0</v>
      </c>
      <c r="H18" s="39">
        <f t="shared" si="0"/>
        <v>66000</v>
      </c>
      <c r="I18" s="38" t="s">
        <v>26</v>
      </c>
      <c r="J18" s="38" t="s">
        <v>243</v>
      </c>
      <c r="K18" s="43">
        <v>118488</v>
      </c>
      <c r="L18" s="39">
        <f t="shared" si="1"/>
        <v>184488</v>
      </c>
      <c r="M18" s="41"/>
    </row>
    <row r="19" spans="1:13" ht="32.25" customHeight="1" x14ac:dyDescent="0.2">
      <c r="A19" s="41" t="s">
        <v>25</v>
      </c>
      <c r="B19" s="42" t="s">
        <v>239</v>
      </c>
      <c r="C19" s="38" t="s">
        <v>17</v>
      </c>
      <c r="D19" s="38" t="s">
        <v>241</v>
      </c>
      <c r="E19" s="45">
        <v>142500</v>
      </c>
      <c r="F19" s="38" t="s">
        <v>242</v>
      </c>
      <c r="G19" s="43">
        <v>50040</v>
      </c>
      <c r="H19" s="39">
        <f t="shared" si="0"/>
        <v>192540</v>
      </c>
      <c r="I19" s="38" t="s">
        <v>18</v>
      </c>
      <c r="J19" s="38" t="s">
        <v>243</v>
      </c>
      <c r="K19" s="43">
        <v>93960</v>
      </c>
      <c r="L19" s="39">
        <f t="shared" si="1"/>
        <v>286500</v>
      </c>
      <c r="M19" s="41"/>
    </row>
    <row r="20" spans="1:13" ht="32.25" customHeight="1" x14ac:dyDescent="0.2">
      <c r="A20" s="41" t="s">
        <v>25</v>
      </c>
      <c r="B20" s="42" t="s">
        <v>239</v>
      </c>
      <c r="C20" s="38" t="s">
        <v>22</v>
      </c>
      <c r="D20" s="38" t="s">
        <v>241</v>
      </c>
      <c r="E20" s="45">
        <v>277580</v>
      </c>
      <c r="F20" s="38" t="s">
        <v>242</v>
      </c>
      <c r="G20" s="43">
        <v>200160</v>
      </c>
      <c r="H20" s="39">
        <f t="shared" si="0"/>
        <v>477740</v>
      </c>
      <c r="I20" s="38" t="s">
        <v>20</v>
      </c>
      <c r="J20" s="38" t="s">
        <v>243</v>
      </c>
      <c r="K20" s="43">
        <v>616055</v>
      </c>
      <c r="L20" s="39">
        <f t="shared" si="1"/>
        <v>1093795</v>
      </c>
      <c r="M20" s="41"/>
    </row>
    <row r="21" spans="1:13" ht="32.25" customHeight="1" x14ac:dyDescent="0.2">
      <c r="A21" s="41" t="s">
        <v>27</v>
      </c>
      <c r="B21" s="42" t="s">
        <v>239</v>
      </c>
      <c r="C21" s="38" t="s">
        <v>19</v>
      </c>
      <c r="D21" s="38" t="s">
        <v>241</v>
      </c>
      <c r="E21" s="45">
        <v>28500</v>
      </c>
      <c r="F21" s="38" t="s">
        <v>242</v>
      </c>
      <c r="G21" s="44">
        <v>0</v>
      </c>
      <c r="H21" s="39">
        <f t="shared" si="0"/>
        <v>28500</v>
      </c>
      <c r="I21" s="38" t="s">
        <v>18</v>
      </c>
      <c r="J21" s="38" t="s">
        <v>243</v>
      </c>
      <c r="K21" s="43">
        <v>36295</v>
      </c>
      <c r="L21" s="39">
        <f t="shared" si="1"/>
        <v>64795</v>
      </c>
      <c r="M21" s="41"/>
    </row>
    <row r="22" spans="1:13" ht="32.25" customHeight="1" x14ac:dyDescent="0.2">
      <c r="A22" s="41" t="s">
        <v>27</v>
      </c>
      <c r="B22" s="42" t="s">
        <v>239</v>
      </c>
      <c r="C22" s="38" t="s">
        <v>17</v>
      </c>
      <c r="D22" s="38" t="s">
        <v>241</v>
      </c>
      <c r="E22" s="45">
        <v>142500</v>
      </c>
      <c r="F22" s="38" t="s">
        <v>242</v>
      </c>
      <c r="G22" s="43">
        <v>83400</v>
      </c>
      <c r="H22" s="39">
        <f t="shared" si="0"/>
        <v>225900</v>
      </c>
      <c r="I22" s="38" t="s">
        <v>20</v>
      </c>
      <c r="J22" s="38" t="s">
        <v>243</v>
      </c>
      <c r="K22" s="43">
        <v>635925</v>
      </c>
      <c r="L22" s="39">
        <f t="shared" si="1"/>
        <v>861825</v>
      </c>
      <c r="M22" s="41"/>
    </row>
    <row r="23" spans="1:13" ht="32.25" customHeight="1" x14ac:dyDescent="0.2">
      <c r="A23" s="41" t="s">
        <v>27</v>
      </c>
      <c r="B23" s="42" t="s">
        <v>239</v>
      </c>
      <c r="C23" s="38" t="s">
        <v>22</v>
      </c>
      <c r="D23" s="38" t="s">
        <v>241</v>
      </c>
      <c r="E23" s="45">
        <v>320916</v>
      </c>
      <c r="F23" s="38" t="s">
        <v>242</v>
      </c>
      <c r="G23" s="43">
        <v>216840</v>
      </c>
      <c r="H23" s="39">
        <f t="shared" si="0"/>
        <v>537756</v>
      </c>
      <c r="I23" s="38" t="s">
        <v>26</v>
      </c>
      <c r="J23" s="38" t="s">
        <v>243</v>
      </c>
      <c r="K23" s="44">
        <v>0</v>
      </c>
      <c r="L23" s="39">
        <f t="shared" si="1"/>
        <v>537756</v>
      </c>
      <c r="M23" s="41"/>
    </row>
    <row r="24" spans="1:13" ht="32.25" customHeight="1" x14ac:dyDescent="0.2">
      <c r="A24" s="41" t="s">
        <v>28</v>
      </c>
      <c r="B24" s="42" t="s">
        <v>239</v>
      </c>
      <c r="C24" s="38" t="s">
        <v>17</v>
      </c>
      <c r="D24" s="38" t="s">
        <v>241</v>
      </c>
      <c r="E24" s="37">
        <v>69450</v>
      </c>
      <c r="F24" s="38" t="s">
        <v>242</v>
      </c>
      <c r="G24" s="43">
        <v>33360</v>
      </c>
      <c r="H24" s="39">
        <f t="shared" si="0"/>
        <v>102810</v>
      </c>
      <c r="I24" s="38" t="s">
        <v>18</v>
      </c>
      <c r="J24" s="38" t="s">
        <v>243</v>
      </c>
      <c r="K24" s="43">
        <v>93960</v>
      </c>
      <c r="L24" s="39">
        <f t="shared" si="1"/>
        <v>196770</v>
      </c>
      <c r="M24" s="41"/>
    </row>
    <row r="25" spans="1:13" ht="32.25" customHeight="1" x14ac:dyDescent="0.2">
      <c r="A25" s="41" t="s">
        <v>28</v>
      </c>
      <c r="B25" s="42" t="s">
        <v>239</v>
      </c>
      <c r="C25" s="38" t="s">
        <v>22</v>
      </c>
      <c r="D25" s="38" t="s">
        <v>241</v>
      </c>
      <c r="E25" s="37">
        <v>370200</v>
      </c>
      <c r="F25" s="38" t="s">
        <v>242</v>
      </c>
      <c r="G25" s="43">
        <v>183480</v>
      </c>
      <c r="H25" s="39">
        <f t="shared" si="0"/>
        <v>553680</v>
      </c>
      <c r="I25" s="38" t="s">
        <v>20</v>
      </c>
      <c r="J25" s="38" t="s">
        <v>243</v>
      </c>
      <c r="K25" s="43">
        <v>569620</v>
      </c>
      <c r="L25" s="39">
        <f t="shared" si="1"/>
        <v>1123300</v>
      </c>
      <c r="M25" s="41"/>
    </row>
    <row r="26" spans="1:13" ht="32.25" customHeight="1" x14ac:dyDescent="0.2">
      <c r="A26" s="41" t="s">
        <v>29</v>
      </c>
      <c r="B26" s="42" t="s">
        <v>239</v>
      </c>
      <c r="C26" s="38" t="s">
        <v>19</v>
      </c>
      <c r="D26" s="38" t="s">
        <v>241</v>
      </c>
      <c r="E26" s="45">
        <v>28500</v>
      </c>
      <c r="F26" s="38" t="s">
        <v>242</v>
      </c>
      <c r="G26" s="43">
        <v>33360</v>
      </c>
      <c r="H26" s="39">
        <f t="shared" si="0"/>
        <v>61860</v>
      </c>
      <c r="I26" s="38" t="s">
        <v>18</v>
      </c>
      <c r="J26" s="38" t="s">
        <v>243</v>
      </c>
      <c r="K26" s="43">
        <v>98160</v>
      </c>
      <c r="L26" s="39">
        <f t="shared" si="1"/>
        <v>160020</v>
      </c>
      <c r="M26" s="41"/>
    </row>
    <row r="27" spans="1:13" ht="32.25" customHeight="1" x14ac:dyDescent="0.2">
      <c r="A27" s="41" t="s">
        <v>29</v>
      </c>
      <c r="B27" s="42" t="s">
        <v>239</v>
      </c>
      <c r="C27" s="38" t="s">
        <v>17</v>
      </c>
      <c r="D27" s="38" t="s">
        <v>241</v>
      </c>
      <c r="E27" s="45">
        <v>142500</v>
      </c>
      <c r="F27" s="38" t="s">
        <v>242</v>
      </c>
      <c r="G27" s="43">
        <v>166800</v>
      </c>
      <c r="H27" s="39">
        <f t="shared" si="0"/>
        <v>309300</v>
      </c>
      <c r="I27" s="38" t="s">
        <v>20</v>
      </c>
      <c r="J27" s="38" t="s">
        <v>243</v>
      </c>
      <c r="K27" s="43">
        <v>692040</v>
      </c>
      <c r="L27" s="39">
        <f t="shared" si="1"/>
        <v>1001340</v>
      </c>
      <c r="M27" s="41"/>
    </row>
    <row r="28" spans="1:13" ht="32.25" customHeight="1" x14ac:dyDescent="0.2">
      <c r="A28" s="41" t="s">
        <v>29</v>
      </c>
      <c r="B28" s="42" t="s">
        <v>239</v>
      </c>
      <c r="C28" s="38" t="s">
        <v>22</v>
      </c>
      <c r="D28" s="38" t="s">
        <v>241</v>
      </c>
      <c r="E28" s="45">
        <v>322770</v>
      </c>
      <c r="F28" s="38" t="s">
        <v>242</v>
      </c>
      <c r="G28" s="43">
        <v>50040</v>
      </c>
      <c r="H28" s="39">
        <f t="shared" si="0"/>
        <v>372810</v>
      </c>
      <c r="I28" s="38" t="s">
        <v>26</v>
      </c>
      <c r="J28" s="38" t="s">
        <v>243</v>
      </c>
      <c r="K28" s="44">
        <v>0</v>
      </c>
      <c r="L28" s="39">
        <f t="shared" si="1"/>
        <v>372810</v>
      </c>
      <c r="M28" s="41"/>
    </row>
    <row r="29" spans="1:13" ht="32.25" customHeight="1" x14ac:dyDescent="0.2">
      <c r="A29" s="41" t="s">
        <v>30</v>
      </c>
      <c r="B29" s="42" t="s">
        <v>239</v>
      </c>
      <c r="C29" s="38" t="s">
        <v>22</v>
      </c>
      <c r="D29" s="38" t="s">
        <v>241</v>
      </c>
      <c r="E29" s="45">
        <v>28500</v>
      </c>
      <c r="F29" s="38" t="s">
        <v>242</v>
      </c>
      <c r="G29" s="43">
        <v>233520</v>
      </c>
      <c r="H29" s="39">
        <f t="shared" si="0"/>
        <v>262020</v>
      </c>
      <c r="I29" s="38" t="s">
        <v>16</v>
      </c>
      <c r="J29" s="38" t="s">
        <v>243</v>
      </c>
      <c r="K29" s="43">
        <v>57000</v>
      </c>
      <c r="L29" s="39">
        <f t="shared" si="1"/>
        <v>319020</v>
      </c>
      <c r="M29" s="41"/>
    </row>
    <row r="30" spans="1:13" ht="32.25" customHeight="1" x14ac:dyDescent="0.2">
      <c r="A30" s="41" t="s">
        <v>30</v>
      </c>
      <c r="B30" s="42" t="s">
        <v>239</v>
      </c>
      <c r="C30" s="38" t="s">
        <v>17</v>
      </c>
      <c r="D30" s="38" t="s">
        <v>241</v>
      </c>
      <c r="E30" s="45">
        <v>384091</v>
      </c>
      <c r="F30" s="38" t="s">
        <v>242</v>
      </c>
      <c r="G30" s="43">
        <v>83400</v>
      </c>
      <c r="H30" s="39">
        <f t="shared" si="0"/>
        <v>467491</v>
      </c>
      <c r="I30" s="38" t="s">
        <v>18</v>
      </c>
      <c r="J30" s="38" t="s">
        <v>243</v>
      </c>
      <c r="K30" s="43">
        <v>73500</v>
      </c>
      <c r="L30" s="39">
        <f t="shared" si="1"/>
        <v>540991</v>
      </c>
      <c r="M30" s="41"/>
    </row>
    <row r="31" spans="1:13" ht="32.25" customHeight="1" x14ac:dyDescent="0.2">
      <c r="A31" s="41" t="s">
        <v>30</v>
      </c>
      <c r="B31" s="42" t="s">
        <v>239</v>
      </c>
      <c r="C31" s="38" t="s">
        <v>19</v>
      </c>
      <c r="D31" s="38" t="s">
        <v>241</v>
      </c>
      <c r="E31" s="45">
        <v>199500</v>
      </c>
      <c r="F31" s="38" t="s">
        <v>242</v>
      </c>
      <c r="G31" s="44">
        <v>0</v>
      </c>
      <c r="H31" s="39">
        <f t="shared" si="0"/>
        <v>199500</v>
      </c>
      <c r="I31" s="38" t="s">
        <v>20</v>
      </c>
      <c r="J31" s="38" t="s">
        <v>243</v>
      </c>
      <c r="K31" s="43">
        <v>743503</v>
      </c>
      <c r="L31" s="39">
        <f t="shared" si="1"/>
        <v>943003</v>
      </c>
      <c r="M31" s="41"/>
    </row>
    <row r="32" spans="1:13" ht="32.25" customHeight="1" x14ac:dyDescent="0.2">
      <c r="A32" s="41" t="s">
        <v>31</v>
      </c>
      <c r="B32" s="42" t="s">
        <v>239</v>
      </c>
      <c r="C32" s="38" t="s">
        <v>22</v>
      </c>
      <c r="D32" s="38" t="s">
        <v>241</v>
      </c>
      <c r="E32" s="39">
        <v>257641</v>
      </c>
      <c r="F32" s="38" t="s">
        <v>242</v>
      </c>
      <c r="G32" s="43">
        <v>166800</v>
      </c>
      <c r="H32" s="39">
        <f t="shared" si="0"/>
        <v>424441</v>
      </c>
      <c r="I32" s="38" t="s">
        <v>16</v>
      </c>
      <c r="J32" s="38" t="s">
        <v>243</v>
      </c>
      <c r="K32" s="43">
        <v>105960</v>
      </c>
      <c r="L32" s="39">
        <f t="shared" si="1"/>
        <v>530401</v>
      </c>
      <c r="M32" s="41"/>
    </row>
    <row r="33" spans="1:13" ht="32.25" customHeight="1" x14ac:dyDescent="0.2">
      <c r="A33" s="41" t="s">
        <v>31</v>
      </c>
      <c r="B33" s="42" t="s">
        <v>239</v>
      </c>
      <c r="C33" s="38" t="s">
        <v>17</v>
      </c>
      <c r="D33" s="38" t="s">
        <v>241</v>
      </c>
      <c r="E33" s="39">
        <v>159350</v>
      </c>
      <c r="F33" s="38" t="s">
        <v>242</v>
      </c>
      <c r="G33" s="43">
        <v>83400</v>
      </c>
      <c r="H33" s="39">
        <f t="shared" si="0"/>
        <v>242750</v>
      </c>
      <c r="I33" s="38" t="s">
        <v>18</v>
      </c>
      <c r="J33" s="38" t="s">
        <v>243</v>
      </c>
      <c r="K33" s="43">
        <v>46195</v>
      </c>
      <c r="L33" s="39">
        <f t="shared" si="1"/>
        <v>288945</v>
      </c>
      <c r="M33" s="41"/>
    </row>
    <row r="34" spans="1:13" ht="32.25" customHeight="1" x14ac:dyDescent="0.2">
      <c r="A34" s="41" t="s">
        <v>31</v>
      </c>
      <c r="B34" s="42" t="s">
        <v>239</v>
      </c>
      <c r="C34" s="38" t="s">
        <v>19</v>
      </c>
      <c r="D34" s="38" t="s">
        <v>241</v>
      </c>
      <c r="E34" s="39">
        <v>69000</v>
      </c>
      <c r="F34" s="38" t="s">
        <v>242</v>
      </c>
      <c r="G34" s="44">
        <v>0</v>
      </c>
      <c r="H34" s="39">
        <f t="shared" si="0"/>
        <v>69000</v>
      </c>
      <c r="I34" s="38" t="s">
        <v>20</v>
      </c>
      <c r="J34" s="38" t="s">
        <v>243</v>
      </c>
      <c r="K34" s="43">
        <v>733615</v>
      </c>
      <c r="L34" s="39">
        <f t="shared" si="1"/>
        <v>802615</v>
      </c>
      <c r="M34" s="41"/>
    </row>
    <row r="35" spans="1:13" ht="32.25" customHeight="1" x14ac:dyDescent="0.2">
      <c r="A35" s="41" t="s">
        <v>32</v>
      </c>
      <c r="B35" s="42" t="s">
        <v>239</v>
      </c>
      <c r="C35" s="38" t="s">
        <v>22</v>
      </c>
      <c r="D35" s="38" t="s">
        <v>241</v>
      </c>
      <c r="E35" s="45">
        <v>489737</v>
      </c>
      <c r="F35" s="38" t="s">
        <v>242</v>
      </c>
      <c r="G35" s="43">
        <v>283560</v>
      </c>
      <c r="H35" s="39">
        <f t="shared" si="0"/>
        <v>773297</v>
      </c>
      <c r="I35" s="38" t="s">
        <v>16</v>
      </c>
      <c r="J35" s="38" t="s">
        <v>243</v>
      </c>
      <c r="K35" s="43">
        <v>93960</v>
      </c>
      <c r="L35" s="39">
        <f t="shared" si="1"/>
        <v>867257</v>
      </c>
      <c r="M35" s="41"/>
    </row>
    <row r="36" spans="1:13" ht="32.25" customHeight="1" x14ac:dyDescent="0.2">
      <c r="A36" s="41" t="s">
        <v>32</v>
      </c>
      <c r="B36" s="42" t="s">
        <v>239</v>
      </c>
      <c r="C36" s="38" t="s">
        <v>17</v>
      </c>
      <c r="D36" s="38" t="s">
        <v>241</v>
      </c>
      <c r="E36" s="45">
        <v>142500</v>
      </c>
      <c r="F36" s="38" t="s">
        <v>242</v>
      </c>
      <c r="G36" s="43">
        <v>66720</v>
      </c>
      <c r="H36" s="39">
        <f t="shared" si="0"/>
        <v>209220</v>
      </c>
      <c r="I36" s="38" t="s">
        <v>18</v>
      </c>
      <c r="J36" s="38" t="s">
        <v>243</v>
      </c>
      <c r="K36" s="43">
        <v>93960</v>
      </c>
      <c r="L36" s="39">
        <f t="shared" si="1"/>
        <v>303180</v>
      </c>
      <c r="M36" s="41"/>
    </row>
    <row r="37" spans="1:13" ht="32.25" customHeight="1" x14ac:dyDescent="0.2">
      <c r="A37" s="41" t="s">
        <v>32</v>
      </c>
      <c r="B37" s="42" t="s">
        <v>239</v>
      </c>
      <c r="C37" s="38" t="s">
        <v>19</v>
      </c>
      <c r="D37" s="38" t="s">
        <v>241</v>
      </c>
      <c r="E37" s="45">
        <v>28500</v>
      </c>
      <c r="F37" s="38" t="s">
        <v>242</v>
      </c>
      <c r="G37" s="44">
        <v>0</v>
      </c>
      <c r="H37" s="39">
        <f t="shared" si="0"/>
        <v>28500</v>
      </c>
      <c r="I37" s="38" t="s">
        <v>20</v>
      </c>
      <c r="J37" s="38" t="s">
        <v>243</v>
      </c>
      <c r="K37" s="43">
        <v>575675</v>
      </c>
      <c r="L37" s="39">
        <f t="shared" si="1"/>
        <v>604175</v>
      </c>
      <c r="M37" s="41"/>
    </row>
    <row r="38" spans="1:13" ht="32.25" customHeight="1" x14ac:dyDescent="0.2">
      <c r="A38" s="41" t="s">
        <v>33</v>
      </c>
      <c r="B38" s="42" t="s">
        <v>239</v>
      </c>
      <c r="C38" s="38" t="s">
        <v>22</v>
      </c>
      <c r="D38" s="38" t="s">
        <v>241</v>
      </c>
      <c r="E38" s="37">
        <v>40200</v>
      </c>
      <c r="F38" s="38" t="s">
        <v>242</v>
      </c>
      <c r="G38" s="43">
        <v>133440</v>
      </c>
      <c r="H38" s="39">
        <f t="shared" si="0"/>
        <v>173640</v>
      </c>
      <c r="I38" s="38" t="s">
        <v>16</v>
      </c>
      <c r="J38" s="38" t="s">
        <v>243</v>
      </c>
      <c r="K38" s="43">
        <v>60600</v>
      </c>
      <c r="L38" s="39">
        <f t="shared" si="1"/>
        <v>234240</v>
      </c>
      <c r="M38" s="41"/>
    </row>
    <row r="39" spans="1:13" ht="32.25" customHeight="1" x14ac:dyDescent="0.2">
      <c r="A39" s="41" t="s">
        <v>33</v>
      </c>
      <c r="B39" s="42" t="s">
        <v>239</v>
      </c>
      <c r="C39" s="38" t="s">
        <v>17</v>
      </c>
      <c r="D39" s="38" t="s">
        <v>241</v>
      </c>
      <c r="E39" s="37">
        <v>167600</v>
      </c>
      <c r="F39" s="38" t="s">
        <v>242</v>
      </c>
      <c r="G39" s="43">
        <v>66720</v>
      </c>
      <c r="H39" s="39">
        <f t="shared" si="0"/>
        <v>234320</v>
      </c>
      <c r="I39" s="38" t="s">
        <v>18</v>
      </c>
      <c r="J39" s="38" t="s">
        <v>243</v>
      </c>
      <c r="K39" s="43">
        <v>62700</v>
      </c>
      <c r="L39" s="39">
        <f t="shared" si="1"/>
        <v>297020</v>
      </c>
      <c r="M39" s="41"/>
    </row>
    <row r="40" spans="1:13" ht="32.25" customHeight="1" x14ac:dyDescent="0.2">
      <c r="A40" s="41" t="s">
        <v>33</v>
      </c>
      <c r="B40" s="42" t="s">
        <v>239</v>
      </c>
      <c r="C40" s="38" t="s">
        <v>19</v>
      </c>
      <c r="D40" s="38" t="s">
        <v>241</v>
      </c>
      <c r="E40" s="37">
        <v>153995</v>
      </c>
      <c r="F40" s="38" t="s">
        <v>242</v>
      </c>
      <c r="G40" s="44">
        <v>0</v>
      </c>
      <c r="H40" s="39">
        <f t="shared" si="0"/>
        <v>153995</v>
      </c>
      <c r="I40" s="38" t="s">
        <v>20</v>
      </c>
      <c r="J40" s="38" t="s">
        <v>243</v>
      </c>
      <c r="K40" s="43">
        <v>234710</v>
      </c>
      <c r="L40" s="39">
        <f t="shared" si="1"/>
        <v>388705</v>
      </c>
      <c r="M40" s="41"/>
    </row>
    <row r="41" spans="1:13" ht="32.25" customHeight="1" x14ac:dyDescent="0.2">
      <c r="A41" s="41" t="s">
        <v>34</v>
      </c>
      <c r="B41" s="42" t="s">
        <v>239</v>
      </c>
      <c r="C41" s="38" t="s">
        <v>22</v>
      </c>
      <c r="D41" s="38" t="s">
        <v>241</v>
      </c>
      <c r="E41" s="37">
        <v>37500</v>
      </c>
      <c r="F41" s="38" t="s">
        <v>242</v>
      </c>
      <c r="G41" s="43">
        <v>383640</v>
      </c>
      <c r="H41" s="39">
        <f t="shared" si="0"/>
        <v>421140</v>
      </c>
      <c r="I41" s="38" t="s">
        <v>18</v>
      </c>
      <c r="J41" s="38" t="s">
        <v>243</v>
      </c>
      <c r="K41" s="43">
        <v>310860</v>
      </c>
      <c r="L41" s="39">
        <f t="shared" si="1"/>
        <v>732000</v>
      </c>
      <c r="M41" s="41"/>
    </row>
    <row r="42" spans="1:13" ht="32.25" customHeight="1" x14ac:dyDescent="0.2">
      <c r="A42" s="41" t="s">
        <v>34</v>
      </c>
      <c r="B42" s="42" t="s">
        <v>239</v>
      </c>
      <c r="C42" s="38" t="s">
        <v>17</v>
      </c>
      <c r="D42" s="38" t="s">
        <v>241</v>
      </c>
      <c r="E42" s="37">
        <v>593916</v>
      </c>
      <c r="F42" s="38" t="s">
        <v>242</v>
      </c>
      <c r="G42" s="44">
        <v>0</v>
      </c>
      <c r="H42" s="39">
        <f t="shared" si="0"/>
        <v>593916</v>
      </c>
      <c r="I42" s="38" t="s">
        <v>20</v>
      </c>
      <c r="J42" s="38" t="s">
        <v>243</v>
      </c>
      <c r="K42" s="43">
        <v>557092</v>
      </c>
      <c r="L42" s="39">
        <f t="shared" si="1"/>
        <v>1151008</v>
      </c>
      <c r="M42" s="41"/>
    </row>
    <row r="43" spans="1:13" ht="32.25" customHeight="1" x14ac:dyDescent="0.2">
      <c r="A43" s="41" t="s">
        <v>34</v>
      </c>
      <c r="B43" s="42" t="s">
        <v>239</v>
      </c>
      <c r="C43" s="38" t="s">
        <v>19</v>
      </c>
      <c r="D43" s="38" t="s">
        <v>241</v>
      </c>
      <c r="E43" s="37">
        <v>37500</v>
      </c>
      <c r="F43" s="38" t="s">
        <v>242</v>
      </c>
      <c r="G43" s="44">
        <v>0</v>
      </c>
      <c r="H43" s="39">
        <f t="shared" si="0"/>
        <v>37500</v>
      </c>
      <c r="I43" s="38" t="s">
        <v>16</v>
      </c>
      <c r="J43" s="38" t="s">
        <v>243</v>
      </c>
      <c r="K43" s="44">
        <v>0</v>
      </c>
      <c r="L43" s="39">
        <f t="shared" si="1"/>
        <v>37500</v>
      </c>
      <c r="M43" s="41"/>
    </row>
    <row r="44" spans="1:13" ht="32.25" customHeight="1" x14ac:dyDescent="0.2">
      <c r="A44" s="41" t="s">
        <v>35</v>
      </c>
      <c r="B44" s="42" t="s">
        <v>239</v>
      </c>
      <c r="C44" s="38" t="s">
        <v>19</v>
      </c>
      <c r="D44" s="38" t="s">
        <v>241</v>
      </c>
      <c r="E44" s="39">
        <v>37500</v>
      </c>
      <c r="F44" s="38" t="s">
        <v>242</v>
      </c>
      <c r="G44" s="44">
        <v>0</v>
      </c>
      <c r="H44" s="39">
        <f t="shared" si="0"/>
        <v>37500</v>
      </c>
      <c r="I44" s="38" t="s">
        <v>18</v>
      </c>
      <c r="J44" s="38" t="s">
        <v>243</v>
      </c>
      <c r="K44" s="43">
        <v>65165</v>
      </c>
      <c r="L44" s="39">
        <f t="shared" si="1"/>
        <v>102665</v>
      </c>
      <c r="M44" s="41"/>
    </row>
    <row r="45" spans="1:13" ht="32.25" customHeight="1" x14ac:dyDescent="0.2">
      <c r="A45" s="41" t="s">
        <v>35</v>
      </c>
      <c r="B45" s="42" t="s">
        <v>239</v>
      </c>
      <c r="C45" s="38" t="s">
        <v>17</v>
      </c>
      <c r="D45" s="38" t="s">
        <v>241</v>
      </c>
      <c r="E45" s="39">
        <v>104600</v>
      </c>
      <c r="F45" s="38" t="s">
        <v>242</v>
      </c>
      <c r="G45" s="43">
        <v>50040</v>
      </c>
      <c r="H45" s="39">
        <f t="shared" si="0"/>
        <v>154640</v>
      </c>
      <c r="I45" s="38" t="s">
        <v>20</v>
      </c>
      <c r="J45" s="38" t="s">
        <v>243</v>
      </c>
      <c r="K45" s="43">
        <v>600655</v>
      </c>
      <c r="L45" s="39">
        <f t="shared" si="1"/>
        <v>755295</v>
      </c>
      <c r="M45" s="41"/>
    </row>
    <row r="46" spans="1:13" ht="32.25" customHeight="1" x14ac:dyDescent="0.2">
      <c r="A46" s="41" t="s">
        <v>35</v>
      </c>
      <c r="B46" s="42" t="s">
        <v>239</v>
      </c>
      <c r="C46" s="38" t="s">
        <v>22</v>
      </c>
      <c r="D46" s="38" t="s">
        <v>241</v>
      </c>
      <c r="E46" s="39">
        <v>199241</v>
      </c>
      <c r="F46" s="38" t="s">
        <v>242</v>
      </c>
      <c r="G46" s="43">
        <v>166800</v>
      </c>
      <c r="H46" s="39">
        <f t="shared" si="0"/>
        <v>366041</v>
      </c>
      <c r="I46" s="38" t="s">
        <v>16</v>
      </c>
      <c r="J46" s="38" t="s">
        <v>243</v>
      </c>
      <c r="K46" s="44">
        <v>0</v>
      </c>
      <c r="L46" s="39">
        <f t="shared" si="1"/>
        <v>366041</v>
      </c>
      <c r="M46" s="41"/>
    </row>
    <row r="47" spans="1:13" ht="32.25" customHeight="1" x14ac:dyDescent="0.2">
      <c r="A47" s="41" t="s">
        <v>36</v>
      </c>
      <c r="B47" s="42" t="s">
        <v>239</v>
      </c>
      <c r="C47" s="38" t="s">
        <v>19</v>
      </c>
      <c r="D47" s="38" t="s">
        <v>241</v>
      </c>
      <c r="E47" s="45">
        <v>28500</v>
      </c>
      <c r="F47" s="38" t="s">
        <v>242</v>
      </c>
      <c r="G47" s="44">
        <v>0</v>
      </c>
      <c r="H47" s="39">
        <f t="shared" si="0"/>
        <v>28500</v>
      </c>
      <c r="I47" s="38" t="s">
        <v>16</v>
      </c>
      <c r="J47" s="38" t="s">
        <v>243</v>
      </c>
      <c r="K47" s="43">
        <v>24000</v>
      </c>
      <c r="L47" s="39">
        <f t="shared" si="1"/>
        <v>52500</v>
      </c>
      <c r="M47" s="41"/>
    </row>
    <row r="48" spans="1:13" ht="32.25" customHeight="1" x14ac:dyDescent="0.2">
      <c r="A48" s="41" t="s">
        <v>36</v>
      </c>
      <c r="B48" s="42" t="s">
        <v>239</v>
      </c>
      <c r="C48" s="38" t="s">
        <v>17</v>
      </c>
      <c r="D48" s="38" t="s">
        <v>241</v>
      </c>
      <c r="E48" s="45">
        <v>142500</v>
      </c>
      <c r="F48" s="38" t="s">
        <v>242</v>
      </c>
      <c r="G48" s="43">
        <v>66720</v>
      </c>
      <c r="H48" s="39">
        <f t="shared" si="0"/>
        <v>209220</v>
      </c>
      <c r="I48" s="38" t="s">
        <v>18</v>
      </c>
      <c r="J48" s="38" t="s">
        <v>243</v>
      </c>
      <c r="K48" s="43">
        <v>96060</v>
      </c>
      <c r="L48" s="39">
        <f t="shared" si="1"/>
        <v>305280</v>
      </c>
      <c r="M48" s="41"/>
    </row>
    <row r="49" spans="1:13" ht="32.25" customHeight="1" x14ac:dyDescent="0.2">
      <c r="A49" s="41" t="s">
        <v>36</v>
      </c>
      <c r="B49" s="42" t="s">
        <v>239</v>
      </c>
      <c r="C49" s="38" t="s">
        <v>22</v>
      </c>
      <c r="D49" s="38" t="s">
        <v>241</v>
      </c>
      <c r="E49" s="45">
        <v>444625</v>
      </c>
      <c r="F49" s="38" t="s">
        <v>242</v>
      </c>
      <c r="G49" s="43">
        <v>233520</v>
      </c>
      <c r="H49" s="39">
        <f t="shared" si="0"/>
        <v>678145</v>
      </c>
      <c r="I49" s="38" t="s">
        <v>20</v>
      </c>
      <c r="J49" s="38" t="s">
        <v>243</v>
      </c>
      <c r="K49" s="43">
        <v>875615</v>
      </c>
      <c r="L49" s="39">
        <f t="shared" si="1"/>
        <v>1553760</v>
      </c>
      <c r="M49" s="41"/>
    </row>
    <row r="50" spans="1:13" ht="32.25" customHeight="1" x14ac:dyDescent="0.2">
      <c r="A50" s="41" t="s">
        <v>37</v>
      </c>
      <c r="B50" s="42" t="s">
        <v>239</v>
      </c>
      <c r="C50" s="38" t="s">
        <v>19</v>
      </c>
      <c r="D50" s="38" t="s">
        <v>241</v>
      </c>
      <c r="E50" s="45">
        <v>28500</v>
      </c>
      <c r="F50" s="38" t="s">
        <v>242</v>
      </c>
      <c r="G50" s="44">
        <v>0</v>
      </c>
      <c r="H50" s="39">
        <f t="shared" si="0"/>
        <v>28500</v>
      </c>
      <c r="I50" s="38" t="s">
        <v>16</v>
      </c>
      <c r="J50" s="38" t="s">
        <v>243</v>
      </c>
      <c r="K50" s="43">
        <v>28500</v>
      </c>
      <c r="L50" s="39">
        <f t="shared" si="1"/>
        <v>57000</v>
      </c>
      <c r="M50" s="41"/>
    </row>
    <row r="51" spans="1:13" ht="32.25" customHeight="1" x14ac:dyDescent="0.2">
      <c r="A51" s="41" t="s">
        <v>37</v>
      </c>
      <c r="B51" s="42" t="s">
        <v>239</v>
      </c>
      <c r="C51" s="38" t="s">
        <v>17</v>
      </c>
      <c r="D51" s="38" t="s">
        <v>241</v>
      </c>
      <c r="E51" s="45">
        <v>142500</v>
      </c>
      <c r="F51" s="38" t="s">
        <v>242</v>
      </c>
      <c r="G51" s="43">
        <v>50040</v>
      </c>
      <c r="H51" s="39">
        <f t="shared" si="0"/>
        <v>192540</v>
      </c>
      <c r="I51" s="38" t="s">
        <v>18</v>
      </c>
      <c r="J51" s="38" t="s">
        <v>243</v>
      </c>
      <c r="K51" s="43">
        <v>50340</v>
      </c>
      <c r="L51" s="39">
        <f t="shared" si="1"/>
        <v>242880</v>
      </c>
      <c r="M51" s="41"/>
    </row>
    <row r="52" spans="1:13" ht="32.25" customHeight="1" x14ac:dyDescent="0.2">
      <c r="A52" s="41" t="s">
        <v>37</v>
      </c>
      <c r="B52" s="42" t="s">
        <v>239</v>
      </c>
      <c r="C52" s="38" t="s">
        <v>22</v>
      </c>
      <c r="D52" s="38" t="s">
        <v>241</v>
      </c>
      <c r="E52" s="45">
        <v>458475</v>
      </c>
      <c r="F52" s="38" t="s">
        <v>242</v>
      </c>
      <c r="G52" s="43">
        <v>266880</v>
      </c>
      <c r="H52" s="39">
        <f t="shared" si="0"/>
        <v>725355</v>
      </c>
      <c r="I52" s="38" t="s">
        <v>20</v>
      </c>
      <c r="J52" s="38" t="s">
        <v>243</v>
      </c>
      <c r="K52" s="43">
        <v>1080000</v>
      </c>
      <c r="L52" s="39">
        <f t="shared" si="1"/>
        <v>1805355</v>
      </c>
      <c r="M52" s="41"/>
    </row>
    <row r="53" spans="1:13" ht="32.25" customHeight="1" x14ac:dyDescent="0.2">
      <c r="A53" s="41" t="s">
        <v>38</v>
      </c>
      <c r="B53" s="42" t="s">
        <v>239</v>
      </c>
      <c r="C53" s="38" t="s">
        <v>17</v>
      </c>
      <c r="D53" s="38" t="s">
        <v>241</v>
      </c>
      <c r="E53" s="45">
        <v>171345</v>
      </c>
      <c r="F53" s="38" t="s">
        <v>242</v>
      </c>
      <c r="G53" s="43">
        <v>83400</v>
      </c>
      <c r="H53" s="39">
        <f t="shared" si="0"/>
        <v>254745</v>
      </c>
      <c r="I53" s="38" t="s">
        <v>16</v>
      </c>
      <c r="J53" s="38" t="s">
        <v>243</v>
      </c>
      <c r="K53" s="43">
        <v>85935</v>
      </c>
      <c r="L53" s="39">
        <f t="shared" si="1"/>
        <v>340680</v>
      </c>
      <c r="M53" s="41"/>
    </row>
    <row r="54" spans="1:13" ht="32.25" customHeight="1" x14ac:dyDescent="0.2">
      <c r="A54" s="41" t="s">
        <v>38</v>
      </c>
      <c r="B54" s="42" t="s">
        <v>239</v>
      </c>
      <c r="C54" s="38" t="s">
        <v>19</v>
      </c>
      <c r="D54" s="38" t="s">
        <v>241</v>
      </c>
      <c r="E54" s="45">
        <v>72300</v>
      </c>
      <c r="F54" s="38" t="s">
        <v>242</v>
      </c>
      <c r="G54" s="43">
        <v>33360</v>
      </c>
      <c r="H54" s="39">
        <f t="shared" si="0"/>
        <v>105660</v>
      </c>
      <c r="I54" s="38" t="s">
        <v>18</v>
      </c>
      <c r="J54" s="38" t="s">
        <v>243</v>
      </c>
      <c r="K54" s="43">
        <v>91940</v>
      </c>
      <c r="L54" s="39">
        <f t="shared" si="1"/>
        <v>197600</v>
      </c>
      <c r="M54" s="41"/>
    </row>
    <row r="55" spans="1:13" ht="32.25" customHeight="1" x14ac:dyDescent="0.2">
      <c r="A55" s="41" t="s">
        <v>38</v>
      </c>
      <c r="B55" s="42" t="s">
        <v>239</v>
      </c>
      <c r="C55" s="38" t="s">
        <v>22</v>
      </c>
      <c r="D55" s="38" t="s">
        <v>241</v>
      </c>
      <c r="E55" s="45">
        <f>210613+329992</f>
        <v>540605</v>
      </c>
      <c r="F55" s="38" t="s">
        <v>242</v>
      </c>
      <c r="G55" s="43">
        <v>350280</v>
      </c>
      <c r="H55" s="39">
        <f t="shared" si="0"/>
        <v>890885</v>
      </c>
      <c r="I55" s="38" t="s">
        <v>20</v>
      </c>
      <c r="J55" s="38" t="s">
        <v>243</v>
      </c>
      <c r="K55" s="43">
        <v>1179605</v>
      </c>
      <c r="L55" s="39">
        <f t="shared" si="1"/>
        <v>2070490</v>
      </c>
      <c r="M55" s="41"/>
    </row>
    <row r="56" spans="1:13" ht="32.25" customHeight="1" x14ac:dyDescent="0.2">
      <c r="A56" s="41" t="s">
        <v>39</v>
      </c>
      <c r="B56" s="42" t="s">
        <v>239</v>
      </c>
      <c r="C56" s="38" t="s">
        <v>22</v>
      </c>
      <c r="D56" s="38" t="s">
        <v>241</v>
      </c>
      <c r="E56" s="45">
        <v>233100</v>
      </c>
      <c r="F56" s="38" t="s">
        <v>242</v>
      </c>
      <c r="G56" s="43">
        <v>150120</v>
      </c>
      <c r="H56" s="39">
        <f t="shared" si="0"/>
        <v>383220</v>
      </c>
      <c r="I56" s="38" t="s">
        <v>16</v>
      </c>
      <c r="J56" s="38" t="s">
        <v>243</v>
      </c>
      <c r="K56" s="43">
        <v>96060</v>
      </c>
      <c r="L56" s="39">
        <f t="shared" si="1"/>
        <v>479280</v>
      </c>
      <c r="M56" s="41"/>
    </row>
    <row r="57" spans="1:13" ht="32.25" customHeight="1" x14ac:dyDescent="0.2">
      <c r="A57" s="41" t="s">
        <v>39</v>
      </c>
      <c r="B57" s="42" t="s">
        <v>239</v>
      </c>
      <c r="C57" s="38" t="s">
        <v>17</v>
      </c>
      <c r="D57" s="38" t="s">
        <v>241</v>
      </c>
      <c r="E57" s="45">
        <v>142500</v>
      </c>
      <c r="F57" s="38" t="s">
        <v>242</v>
      </c>
      <c r="G57" s="43">
        <v>33360</v>
      </c>
      <c r="H57" s="39">
        <f t="shared" si="0"/>
        <v>175860</v>
      </c>
      <c r="I57" s="38" t="s">
        <v>18</v>
      </c>
      <c r="J57" s="38" t="s">
        <v>243</v>
      </c>
      <c r="K57" s="43">
        <v>93960</v>
      </c>
      <c r="L57" s="39">
        <f t="shared" si="1"/>
        <v>269820</v>
      </c>
      <c r="M57" s="41"/>
    </row>
    <row r="58" spans="1:13" ht="32.25" customHeight="1" x14ac:dyDescent="0.2">
      <c r="A58" s="41" t="s">
        <v>39</v>
      </c>
      <c r="B58" s="42" t="s">
        <v>239</v>
      </c>
      <c r="C58" s="38" t="s">
        <v>19</v>
      </c>
      <c r="D58" s="38" t="s">
        <v>241</v>
      </c>
      <c r="E58" s="45">
        <v>28500</v>
      </c>
      <c r="F58" s="38" t="s">
        <v>242</v>
      </c>
      <c r="G58" s="44">
        <v>0</v>
      </c>
      <c r="H58" s="39">
        <f t="shared" si="0"/>
        <v>28500</v>
      </c>
      <c r="I58" s="38" t="s">
        <v>20</v>
      </c>
      <c r="J58" s="38" t="s">
        <v>243</v>
      </c>
      <c r="K58" s="43">
        <v>596120</v>
      </c>
      <c r="L58" s="39">
        <f t="shared" si="1"/>
        <v>624620</v>
      </c>
      <c r="M58" s="41"/>
    </row>
    <row r="59" spans="1:13" ht="32.25" customHeight="1" x14ac:dyDescent="0.2">
      <c r="A59" s="41" t="s">
        <v>40</v>
      </c>
      <c r="B59" s="42" t="s">
        <v>239</v>
      </c>
      <c r="C59" s="38" t="s">
        <v>22</v>
      </c>
      <c r="D59" s="38" t="s">
        <v>241</v>
      </c>
      <c r="E59" s="45">
        <v>256616</v>
      </c>
      <c r="F59" s="38" t="s">
        <v>242</v>
      </c>
      <c r="G59" s="43">
        <v>100080</v>
      </c>
      <c r="H59" s="39">
        <f t="shared" si="0"/>
        <v>356696</v>
      </c>
      <c r="I59" s="38" t="s">
        <v>16</v>
      </c>
      <c r="J59" s="38" t="s">
        <v>243</v>
      </c>
      <c r="K59" s="43">
        <v>94860</v>
      </c>
      <c r="L59" s="39">
        <f t="shared" si="1"/>
        <v>451556</v>
      </c>
      <c r="M59" s="41"/>
    </row>
    <row r="60" spans="1:13" ht="32.25" customHeight="1" x14ac:dyDescent="0.2">
      <c r="A60" s="41" t="s">
        <v>40</v>
      </c>
      <c r="B60" s="42" t="s">
        <v>239</v>
      </c>
      <c r="C60" s="38" t="s">
        <v>17</v>
      </c>
      <c r="D60" s="38" t="s">
        <v>241</v>
      </c>
      <c r="E60" s="45">
        <v>28500</v>
      </c>
      <c r="F60" s="38" t="s">
        <v>242</v>
      </c>
      <c r="G60" s="43">
        <v>66720</v>
      </c>
      <c r="H60" s="39">
        <f t="shared" si="0"/>
        <v>95220</v>
      </c>
      <c r="I60" s="38" t="s">
        <v>18</v>
      </c>
      <c r="J60" s="38" t="s">
        <v>243</v>
      </c>
      <c r="K60" s="43">
        <v>177960</v>
      </c>
      <c r="L60" s="39">
        <f t="shared" si="1"/>
        <v>273180</v>
      </c>
      <c r="M60" s="41"/>
    </row>
    <row r="61" spans="1:13" ht="32.25" customHeight="1" x14ac:dyDescent="0.2">
      <c r="A61" s="41" t="s">
        <v>40</v>
      </c>
      <c r="B61" s="42" t="s">
        <v>239</v>
      </c>
      <c r="C61" s="38" t="s">
        <v>19</v>
      </c>
      <c r="D61" s="38" t="s">
        <v>241</v>
      </c>
      <c r="E61" s="45">
        <v>28500</v>
      </c>
      <c r="F61" s="38" t="s">
        <v>242</v>
      </c>
      <c r="G61" s="43">
        <v>33360</v>
      </c>
      <c r="H61" s="39">
        <f t="shared" si="0"/>
        <v>61860</v>
      </c>
      <c r="I61" s="38" t="s">
        <v>20</v>
      </c>
      <c r="J61" s="38" t="s">
        <v>243</v>
      </c>
      <c r="K61" s="43">
        <v>361786</v>
      </c>
      <c r="L61" s="39">
        <f t="shared" si="1"/>
        <v>423646</v>
      </c>
      <c r="M61" s="41"/>
    </row>
    <row r="62" spans="1:13" ht="32.25" customHeight="1" x14ac:dyDescent="0.2">
      <c r="A62" s="41" t="s">
        <v>41</v>
      </c>
      <c r="B62" s="42" t="s">
        <v>239</v>
      </c>
      <c r="C62" s="38" t="s">
        <v>19</v>
      </c>
      <c r="D62" s="38" t="s">
        <v>241</v>
      </c>
      <c r="E62" s="37">
        <v>37500</v>
      </c>
      <c r="F62" s="38" t="s">
        <v>242</v>
      </c>
      <c r="G62" s="44">
        <v>0</v>
      </c>
      <c r="H62" s="39">
        <f t="shared" si="0"/>
        <v>37500</v>
      </c>
      <c r="I62" s="38" t="s">
        <v>16</v>
      </c>
      <c r="J62" s="38" t="s">
        <v>243</v>
      </c>
      <c r="K62" s="43">
        <v>128940</v>
      </c>
      <c r="L62" s="39">
        <f t="shared" si="1"/>
        <v>166440</v>
      </c>
      <c r="M62" s="41"/>
    </row>
    <row r="63" spans="1:13" ht="32.25" customHeight="1" x14ac:dyDescent="0.2">
      <c r="A63" s="41" t="s">
        <v>41</v>
      </c>
      <c r="B63" s="42" t="s">
        <v>239</v>
      </c>
      <c r="C63" s="38" t="s">
        <v>22</v>
      </c>
      <c r="D63" s="38" t="s">
        <v>241</v>
      </c>
      <c r="E63" s="37">
        <v>221791</v>
      </c>
      <c r="F63" s="38" t="s">
        <v>242</v>
      </c>
      <c r="G63" s="43">
        <v>116760</v>
      </c>
      <c r="H63" s="39">
        <f t="shared" si="0"/>
        <v>338551</v>
      </c>
      <c r="I63" s="38" t="s">
        <v>18</v>
      </c>
      <c r="J63" s="38" t="s">
        <v>243</v>
      </c>
      <c r="K63" s="43">
        <v>93175</v>
      </c>
      <c r="L63" s="39">
        <f t="shared" si="1"/>
        <v>431726</v>
      </c>
      <c r="M63" s="41"/>
    </row>
    <row r="64" spans="1:13" ht="32.25" customHeight="1" x14ac:dyDescent="0.2">
      <c r="A64" s="41" t="s">
        <v>41</v>
      </c>
      <c r="B64" s="42" t="s">
        <v>239</v>
      </c>
      <c r="C64" s="38" t="s">
        <v>17</v>
      </c>
      <c r="D64" s="38" t="s">
        <v>241</v>
      </c>
      <c r="E64" s="37">
        <v>163500</v>
      </c>
      <c r="F64" s="38" t="s">
        <v>242</v>
      </c>
      <c r="G64" s="43">
        <v>83400</v>
      </c>
      <c r="H64" s="39">
        <f t="shared" si="0"/>
        <v>246900</v>
      </c>
      <c r="I64" s="38" t="s">
        <v>20</v>
      </c>
      <c r="J64" s="38" t="s">
        <v>243</v>
      </c>
      <c r="K64" s="43">
        <v>439515</v>
      </c>
      <c r="L64" s="39">
        <f t="shared" si="1"/>
        <v>686415</v>
      </c>
      <c r="M64" s="41"/>
    </row>
    <row r="65" spans="1:13" ht="32.25" customHeight="1" x14ac:dyDescent="0.2">
      <c r="A65" s="41" t="s">
        <v>42</v>
      </c>
      <c r="B65" s="42" t="s">
        <v>239</v>
      </c>
      <c r="C65" s="38" t="s">
        <v>22</v>
      </c>
      <c r="D65" s="38" t="s">
        <v>241</v>
      </c>
      <c r="E65" s="45">
        <v>312674</v>
      </c>
      <c r="F65" s="38" t="s">
        <v>242</v>
      </c>
      <c r="G65" s="43">
        <v>300240</v>
      </c>
      <c r="H65" s="39">
        <f t="shared" si="0"/>
        <v>612914</v>
      </c>
      <c r="I65" s="38" t="s">
        <v>16</v>
      </c>
      <c r="J65" s="38" t="s">
        <v>243</v>
      </c>
      <c r="K65" s="43">
        <v>84990</v>
      </c>
      <c r="L65" s="39">
        <f t="shared" si="1"/>
        <v>697904</v>
      </c>
      <c r="M65" s="41"/>
    </row>
    <row r="66" spans="1:13" ht="32.25" customHeight="1" x14ac:dyDescent="0.2">
      <c r="A66" s="41" t="s">
        <v>42</v>
      </c>
      <c r="B66" s="42" t="s">
        <v>239</v>
      </c>
      <c r="C66" s="38" t="s">
        <v>17</v>
      </c>
      <c r="D66" s="38" t="s">
        <v>241</v>
      </c>
      <c r="E66" s="45">
        <v>149335</v>
      </c>
      <c r="F66" s="38" t="s">
        <v>242</v>
      </c>
      <c r="G66" s="43">
        <v>33360</v>
      </c>
      <c r="H66" s="39">
        <f t="shared" si="0"/>
        <v>182695</v>
      </c>
      <c r="I66" s="38" t="s">
        <v>18</v>
      </c>
      <c r="J66" s="38" t="s">
        <v>243</v>
      </c>
      <c r="K66" s="43">
        <v>990153</v>
      </c>
      <c r="L66" s="39">
        <f t="shared" si="1"/>
        <v>1172848</v>
      </c>
      <c r="M66" s="41"/>
    </row>
    <row r="67" spans="1:13" ht="32.25" customHeight="1" x14ac:dyDescent="0.2">
      <c r="A67" s="41" t="s">
        <v>42</v>
      </c>
      <c r="B67" s="42" t="s">
        <v>239</v>
      </c>
      <c r="C67" s="38" t="s">
        <v>19</v>
      </c>
      <c r="D67" s="38" t="s">
        <v>241</v>
      </c>
      <c r="E67" s="45">
        <v>28500</v>
      </c>
      <c r="F67" s="38" t="s">
        <v>242</v>
      </c>
      <c r="G67" s="44">
        <v>0</v>
      </c>
      <c r="H67" s="39">
        <f t="shared" si="0"/>
        <v>28500</v>
      </c>
      <c r="I67" s="38" t="s">
        <v>20</v>
      </c>
      <c r="J67" s="38" t="s">
        <v>243</v>
      </c>
      <c r="K67" s="43">
        <v>97935</v>
      </c>
      <c r="L67" s="39">
        <f t="shared" si="1"/>
        <v>126435</v>
      </c>
      <c r="M67" s="41"/>
    </row>
    <row r="68" spans="1:13" ht="32.25" customHeight="1" x14ac:dyDescent="0.2">
      <c r="A68" s="41" t="s">
        <v>43</v>
      </c>
      <c r="B68" s="42" t="s">
        <v>239</v>
      </c>
      <c r="C68" s="38" t="s">
        <v>19</v>
      </c>
      <c r="D68" s="38" t="s">
        <v>241</v>
      </c>
      <c r="E68" s="40">
        <v>37500</v>
      </c>
      <c r="F68" s="38" t="s">
        <v>242</v>
      </c>
      <c r="G68" s="44">
        <v>0</v>
      </c>
      <c r="H68" s="39">
        <f t="shared" si="0"/>
        <v>37500</v>
      </c>
      <c r="I68" s="38" t="s">
        <v>16</v>
      </c>
      <c r="J68" s="38" t="s">
        <v>243</v>
      </c>
      <c r="K68" s="43">
        <v>128940</v>
      </c>
      <c r="L68" s="39">
        <f t="shared" si="1"/>
        <v>166440</v>
      </c>
      <c r="M68" s="41"/>
    </row>
    <row r="69" spans="1:13" ht="32.25" customHeight="1" x14ac:dyDescent="0.2">
      <c r="A69" s="41" t="s">
        <v>43</v>
      </c>
      <c r="B69" s="42" t="s">
        <v>239</v>
      </c>
      <c r="C69" s="38" t="s">
        <v>17</v>
      </c>
      <c r="D69" s="38" t="s">
        <v>241</v>
      </c>
      <c r="E69" s="40">
        <v>179025</v>
      </c>
      <c r="F69" s="38" t="s">
        <v>242</v>
      </c>
      <c r="G69" s="43">
        <v>50040</v>
      </c>
      <c r="H69" s="39">
        <f t="shared" si="0"/>
        <v>229065</v>
      </c>
      <c r="I69" s="38" t="s">
        <v>18</v>
      </c>
      <c r="J69" s="38" t="s">
        <v>243</v>
      </c>
      <c r="K69" s="43">
        <v>93960</v>
      </c>
      <c r="L69" s="39">
        <f t="shared" si="1"/>
        <v>323025</v>
      </c>
      <c r="M69" s="41"/>
    </row>
    <row r="70" spans="1:13" ht="32.25" customHeight="1" x14ac:dyDescent="0.2">
      <c r="A70" s="41" t="s">
        <v>43</v>
      </c>
      <c r="B70" s="42" t="s">
        <v>239</v>
      </c>
      <c r="C70" s="38" t="s">
        <v>22</v>
      </c>
      <c r="D70" s="38" t="s">
        <v>241</v>
      </c>
      <c r="E70" s="40">
        <v>395738</v>
      </c>
      <c r="F70" s="38" t="s">
        <v>242</v>
      </c>
      <c r="G70" s="43">
        <v>250200</v>
      </c>
      <c r="H70" s="39">
        <f t="shared" si="0"/>
        <v>645938</v>
      </c>
      <c r="I70" s="38" t="s">
        <v>20</v>
      </c>
      <c r="J70" s="38" t="s">
        <v>243</v>
      </c>
      <c r="K70" s="43">
        <v>858473</v>
      </c>
      <c r="L70" s="39">
        <f t="shared" si="1"/>
        <v>1504411</v>
      </c>
      <c r="M70" s="41"/>
    </row>
    <row r="71" spans="1:13" ht="32.25" customHeight="1" x14ac:dyDescent="0.2">
      <c r="A71" s="41" t="s">
        <v>44</v>
      </c>
      <c r="B71" s="42" t="s">
        <v>239</v>
      </c>
      <c r="C71" s="38" t="s">
        <v>22</v>
      </c>
      <c r="D71" s="38" t="s">
        <v>241</v>
      </c>
      <c r="E71" s="45">
        <v>316141</v>
      </c>
      <c r="F71" s="38" t="s">
        <v>242</v>
      </c>
      <c r="G71" s="43">
        <v>266880</v>
      </c>
      <c r="H71" s="39">
        <f t="shared" ref="H71:H79" si="2">E71+G71</f>
        <v>583021</v>
      </c>
      <c r="I71" s="38" t="s">
        <v>16</v>
      </c>
      <c r="J71" s="38" t="s">
        <v>243</v>
      </c>
      <c r="K71" s="43">
        <v>24000</v>
      </c>
      <c r="L71" s="39">
        <f t="shared" ref="L71:L79" si="3">H71+K71</f>
        <v>607021</v>
      </c>
      <c r="M71" s="41"/>
    </row>
    <row r="72" spans="1:13" ht="32.25" customHeight="1" x14ac:dyDescent="0.2">
      <c r="A72" s="41" t="s">
        <v>44</v>
      </c>
      <c r="B72" s="42" t="s">
        <v>239</v>
      </c>
      <c r="C72" s="38" t="s">
        <v>17</v>
      </c>
      <c r="D72" s="38" t="s">
        <v>241</v>
      </c>
      <c r="E72" s="45">
        <v>142500</v>
      </c>
      <c r="F72" s="38" t="s">
        <v>242</v>
      </c>
      <c r="G72" s="43">
        <v>50040</v>
      </c>
      <c r="H72" s="39">
        <f t="shared" si="2"/>
        <v>192540</v>
      </c>
      <c r="I72" s="38" t="s">
        <v>18</v>
      </c>
      <c r="J72" s="38" t="s">
        <v>243</v>
      </c>
      <c r="K72" s="43">
        <v>93960</v>
      </c>
      <c r="L72" s="39">
        <f t="shared" si="3"/>
        <v>286500</v>
      </c>
      <c r="M72" s="41"/>
    </row>
    <row r="73" spans="1:13" ht="32.25" customHeight="1" x14ac:dyDescent="0.2">
      <c r="A73" s="41" t="s">
        <v>44</v>
      </c>
      <c r="B73" s="42" t="s">
        <v>239</v>
      </c>
      <c r="C73" s="38" t="s">
        <v>19</v>
      </c>
      <c r="D73" s="38" t="s">
        <v>241</v>
      </c>
      <c r="E73" s="45">
        <v>28500</v>
      </c>
      <c r="F73" s="38" t="s">
        <v>242</v>
      </c>
      <c r="G73" s="44">
        <v>0</v>
      </c>
      <c r="H73" s="39">
        <f t="shared" si="2"/>
        <v>28500</v>
      </c>
      <c r="I73" s="38" t="s">
        <v>20</v>
      </c>
      <c r="J73" s="38" t="s">
        <v>243</v>
      </c>
      <c r="K73" s="43">
        <v>960074</v>
      </c>
      <c r="L73" s="39">
        <f t="shared" si="3"/>
        <v>988574</v>
      </c>
      <c r="M73" s="41"/>
    </row>
    <row r="74" spans="1:13" ht="32.25" customHeight="1" x14ac:dyDescent="0.2">
      <c r="A74" s="41" t="s">
        <v>45</v>
      </c>
      <c r="B74" s="42" t="s">
        <v>239</v>
      </c>
      <c r="C74" s="38" t="s">
        <v>22</v>
      </c>
      <c r="D74" s="38" t="s">
        <v>241</v>
      </c>
      <c r="E74" s="45">
        <v>461041</v>
      </c>
      <c r="F74" s="38" t="s">
        <v>242</v>
      </c>
      <c r="G74" s="43">
        <v>250200</v>
      </c>
      <c r="H74" s="39">
        <f t="shared" si="2"/>
        <v>711241</v>
      </c>
      <c r="I74" s="38" t="s">
        <v>16</v>
      </c>
      <c r="J74" s="38" t="s">
        <v>243</v>
      </c>
      <c r="K74" s="43">
        <v>118860</v>
      </c>
      <c r="L74" s="39">
        <f t="shared" si="3"/>
        <v>830101</v>
      </c>
      <c r="M74" s="41"/>
    </row>
    <row r="75" spans="1:13" ht="32.25" customHeight="1" x14ac:dyDescent="0.2">
      <c r="A75" s="41" t="s">
        <v>45</v>
      </c>
      <c r="B75" s="42" t="s">
        <v>239</v>
      </c>
      <c r="C75" s="38" t="s">
        <v>17</v>
      </c>
      <c r="D75" s="38" t="s">
        <v>241</v>
      </c>
      <c r="E75" s="45">
        <v>132450</v>
      </c>
      <c r="F75" s="38" t="s">
        <v>242</v>
      </c>
      <c r="G75" s="43">
        <v>66720</v>
      </c>
      <c r="H75" s="39">
        <f t="shared" si="2"/>
        <v>199170</v>
      </c>
      <c r="I75" s="38" t="s">
        <v>18</v>
      </c>
      <c r="J75" s="38" t="s">
        <v>243</v>
      </c>
      <c r="K75" s="43">
        <v>141390</v>
      </c>
      <c r="L75" s="39">
        <f t="shared" si="3"/>
        <v>340560</v>
      </c>
      <c r="M75" s="41"/>
    </row>
    <row r="76" spans="1:13" ht="32.25" customHeight="1" x14ac:dyDescent="0.2">
      <c r="A76" s="41" t="s">
        <v>45</v>
      </c>
      <c r="B76" s="42" t="s">
        <v>239</v>
      </c>
      <c r="C76" s="38" t="s">
        <v>19</v>
      </c>
      <c r="D76" s="38" t="s">
        <v>241</v>
      </c>
      <c r="E76" s="45">
        <v>28500</v>
      </c>
      <c r="F76" s="38" t="s">
        <v>242</v>
      </c>
      <c r="G76" s="44">
        <v>0</v>
      </c>
      <c r="H76" s="39">
        <f t="shared" si="2"/>
        <v>28500</v>
      </c>
      <c r="I76" s="38" t="s">
        <v>20</v>
      </c>
      <c r="J76" s="38" t="s">
        <v>243</v>
      </c>
      <c r="K76" s="43">
        <v>714322</v>
      </c>
      <c r="L76" s="39">
        <f t="shared" si="3"/>
        <v>742822</v>
      </c>
      <c r="M76" s="41"/>
    </row>
    <row r="77" spans="1:13" ht="32.25" customHeight="1" x14ac:dyDescent="0.2">
      <c r="A77" s="41" t="s">
        <v>46</v>
      </c>
      <c r="B77" s="42" t="s">
        <v>239</v>
      </c>
      <c r="C77" s="38" t="s">
        <v>22</v>
      </c>
      <c r="D77" s="38" t="s">
        <v>241</v>
      </c>
      <c r="E77" s="37">
        <v>390066</v>
      </c>
      <c r="F77" s="38" t="s">
        <v>242</v>
      </c>
      <c r="G77" s="43">
        <v>283560</v>
      </c>
      <c r="H77" s="39">
        <f t="shared" si="2"/>
        <v>673626</v>
      </c>
      <c r="I77" s="38" t="s">
        <v>16</v>
      </c>
      <c r="J77" s="38" t="s">
        <v>243</v>
      </c>
      <c r="K77" s="43">
        <v>60600</v>
      </c>
      <c r="L77" s="39">
        <f t="shared" si="3"/>
        <v>734226</v>
      </c>
      <c r="M77" s="41"/>
    </row>
    <row r="78" spans="1:13" ht="32.25" customHeight="1" x14ac:dyDescent="0.2">
      <c r="A78" s="41" t="s">
        <v>46</v>
      </c>
      <c r="B78" s="42" t="s">
        <v>239</v>
      </c>
      <c r="C78" s="38" t="s">
        <v>17</v>
      </c>
      <c r="D78" s="38" t="s">
        <v>241</v>
      </c>
      <c r="E78" s="37">
        <v>131900</v>
      </c>
      <c r="F78" s="38" t="s">
        <v>242</v>
      </c>
      <c r="G78" s="43">
        <v>66720</v>
      </c>
      <c r="H78" s="39">
        <f t="shared" si="2"/>
        <v>198620</v>
      </c>
      <c r="I78" s="38" t="s">
        <v>18</v>
      </c>
      <c r="J78" s="38" t="s">
        <v>243</v>
      </c>
      <c r="K78" s="43">
        <v>102900</v>
      </c>
      <c r="L78" s="39">
        <f t="shared" si="3"/>
        <v>301520</v>
      </c>
      <c r="M78" s="41"/>
    </row>
    <row r="79" spans="1:13" ht="32.25" customHeight="1" x14ac:dyDescent="0.2">
      <c r="A79" s="41" t="s">
        <v>46</v>
      </c>
      <c r="B79" s="42" t="s">
        <v>239</v>
      </c>
      <c r="C79" s="38" t="s">
        <v>19</v>
      </c>
      <c r="D79" s="38" t="s">
        <v>241</v>
      </c>
      <c r="E79" s="37">
        <v>69000</v>
      </c>
      <c r="F79" s="38" t="s">
        <v>242</v>
      </c>
      <c r="G79" s="43">
        <v>33360</v>
      </c>
      <c r="H79" s="39">
        <f t="shared" si="2"/>
        <v>102360</v>
      </c>
      <c r="I79" s="38" t="s">
        <v>20</v>
      </c>
      <c r="J79" s="38" t="s">
        <v>243</v>
      </c>
      <c r="K79" s="43">
        <v>349586</v>
      </c>
      <c r="L79" s="39">
        <f t="shared" si="3"/>
        <v>451946</v>
      </c>
      <c r="M79" s="41"/>
    </row>
  </sheetData>
  <autoFilter ref="A4:M79"/>
  <mergeCells count="17">
    <mergeCell ref="C2:E2"/>
    <mergeCell ref="F2:G2"/>
    <mergeCell ref="H2:H4"/>
    <mergeCell ref="A1:M1"/>
    <mergeCell ref="I2:K2"/>
    <mergeCell ref="A2:A4"/>
    <mergeCell ref="B2:B4"/>
    <mergeCell ref="C3:C4"/>
    <mergeCell ref="D3:D4"/>
    <mergeCell ref="E3:E4"/>
    <mergeCell ref="F3:F4"/>
    <mergeCell ref="G3:G4"/>
    <mergeCell ref="I3:I4"/>
    <mergeCell ref="J3:J4"/>
    <mergeCell ref="K3:K4"/>
    <mergeCell ref="L2:L4"/>
    <mergeCell ref="M2:M4"/>
  </mergeCells>
  <phoneticPr fontId="18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2"/>
  <sheetViews>
    <sheetView workbookViewId="0">
      <selection activeCell="C1" sqref="C1:C1048576"/>
    </sheetView>
  </sheetViews>
  <sheetFormatPr defaultColWidth="9" defaultRowHeight="13.5" x14ac:dyDescent="0.15"/>
  <sheetData>
    <row r="3" spans="1:10" ht="14.25" x14ac:dyDescent="0.15">
      <c r="A3" s="64" t="s">
        <v>1</v>
      </c>
      <c r="B3" s="64" t="s">
        <v>47</v>
      </c>
      <c r="C3" s="64" t="s">
        <v>48</v>
      </c>
      <c r="D3" s="60" t="s">
        <v>49</v>
      </c>
      <c r="E3" s="60"/>
      <c r="F3" s="60"/>
      <c r="G3" s="60"/>
      <c r="H3" s="61"/>
      <c r="I3" s="62"/>
      <c r="J3" s="63"/>
    </row>
    <row r="4" spans="1:10" ht="71.25" x14ac:dyDescent="0.15">
      <c r="A4" s="64"/>
      <c r="B4" s="64"/>
      <c r="C4" s="64"/>
      <c r="D4" s="15" t="s">
        <v>50</v>
      </c>
      <c r="E4" s="16" t="s">
        <v>51</v>
      </c>
      <c r="F4" s="15" t="s">
        <v>52</v>
      </c>
      <c r="G4" s="15" t="s">
        <v>53</v>
      </c>
      <c r="H4" s="17" t="s">
        <v>54</v>
      </c>
      <c r="I4" s="26" t="s">
        <v>55</v>
      </c>
      <c r="J4" s="15" t="s">
        <v>7</v>
      </c>
    </row>
    <row r="5" spans="1:10" ht="18.75" x14ac:dyDescent="0.15">
      <c r="A5" s="7" t="s">
        <v>12</v>
      </c>
      <c r="B5" s="18" t="s">
        <v>56</v>
      </c>
      <c r="C5" s="19">
        <v>15983.5</v>
      </c>
      <c r="D5" s="20">
        <v>2736</v>
      </c>
      <c r="E5" s="20"/>
      <c r="F5" s="20">
        <v>2736</v>
      </c>
      <c r="G5" s="20"/>
      <c r="H5" s="21">
        <v>4649.5</v>
      </c>
      <c r="I5" s="27"/>
      <c r="J5" s="28"/>
    </row>
    <row r="6" spans="1:10" ht="49.5" x14ac:dyDescent="0.2">
      <c r="A6" s="22" t="s">
        <v>57</v>
      </c>
      <c r="B6" s="23" t="s">
        <v>58</v>
      </c>
      <c r="C6" s="24">
        <v>83.6</v>
      </c>
      <c r="D6" s="11">
        <v>8</v>
      </c>
      <c r="E6" s="11"/>
      <c r="F6" s="11">
        <v>8</v>
      </c>
      <c r="G6" s="11">
        <v>1.7</v>
      </c>
      <c r="H6" s="25">
        <v>13.6</v>
      </c>
      <c r="I6" s="29" t="s">
        <v>59</v>
      </c>
      <c r="J6" s="29" t="s">
        <v>60</v>
      </c>
    </row>
    <row r="7" spans="1:10" ht="49.5" x14ac:dyDescent="0.2">
      <c r="A7" s="22" t="s">
        <v>61</v>
      </c>
      <c r="B7" s="23" t="s">
        <v>58</v>
      </c>
      <c r="C7" s="24">
        <v>115.2</v>
      </c>
      <c r="D7" s="11">
        <v>16</v>
      </c>
      <c r="E7" s="11"/>
      <c r="F7" s="11">
        <v>16</v>
      </c>
      <c r="G7" s="11">
        <v>1.7</v>
      </c>
      <c r="H7" s="25">
        <v>27.2</v>
      </c>
      <c r="I7" s="29" t="s">
        <v>59</v>
      </c>
      <c r="J7" s="29" t="s">
        <v>60</v>
      </c>
    </row>
    <row r="8" spans="1:10" ht="49.5" x14ac:dyDescent="0.2">
      <c r="A8" s="22" t="s">
        <v>62</v>
      </c>
      <c r="B8" s="23" t="s">
        <v>58</v>
      </c>
      <c r="C8" s="24">
        <v>11.7</v>
      </c>
      <c r="D8" s="11">
        <v>1</v>
      </c>
      <c r="E8" s="11"/>
      <c r="F8" s="11">
        <v>1</v>
      </c>
      <c r="G8" s="11">
        <v>1.7</v>
      </c>
      <c r="H8" s="25">
        <v>1.7</v>
      </c>
      <c r="I8" s="29" t="s">
        <v>59</v>
      </c>
      <c r="J8" s="29" t="s">
        <v>60</v>
      </c>
    </row>
    <row r="9" spans="1:10" ht="49.5" x14ac:dyDescent="0.2">
      <c r="A9" s="22" t="s">
        <v>63</v>
      </c>
      <c r="B9" s="23" t="s">
        <v>58</v>
      </c>
      <c r="C9" s="24">
        <v>59.6</v>
      </c>
      <c r="D9" s="11">
        <v>8</v>
      </c>
      <c r="E9" s="11"/>
      <c r="F9" s="11">
        <v>8</v>
      </c>
      <c r="G9" s="11">
        <v>1.7</v>
      </c>
      <c r="H9" s="25">
        <v>13.6</v>
      </c>
      <c r="I9" s="29" t="s">
        <v>59</v>
      </c>
      <c r="J9" s="29" t="s">
        <v>60</v>
      </c>
    </row>
    <row r="10" spans="1:10" ht="49.5" x14ac:dyDescent="0.2">
      <c r="A10" s="22" t="s">
        <v>64</v>
      </c>
      <c r="B10" s="23" t="s">
        <v>58</v>
      </c>
      <c r="C10" s="24">
        <v>27.1</v>
      </c>
      <c r="D10" s="11">
        <v>3</v>
      </c>
      <c r="E10" s="11"/>
      <c r="F10" s="11">
        <v>3</v>
      </c>
      <c r="G10" s="11">
        <v>1.7</v>
      </c>
      <c r="H10" s="25">
        <v>5.0999999999999996</v>
      </c>
      <c r="I10" s="29" t="s">
        <v>59</v>
      </c>
      <c r="J10" s="29" t="s">
        <v>60</v>
      </c>
    </row>
    <row r="11" spans="1:10" ht="49.5" x14ac:dyDescent="0.2">
      <c r="A11" s="22" t="s">
        <v>64</v>
      </c>
      <c r="B11" s="23" t="s">
        <v>58</v>
      </c>
      <c r="C11" s="24">
        <v>1.7</v>
      </c>
      <c r="D11" s="11">
        <v>1</v>
      </c>
      <c r="E11" s="11"/>
      <c r="F11" s="11">
        <v>1</v>
      </c>
      <c r="G11" s="11">
        <v>1.7</v>
      </c>
      <c r="H11" s="25">
        <v>1.7</v>
      </c>
      <c r="I11" s="29" t="s">
        <v>65</v>
      </c>
      <c r="J11" s="29" t="s">
        <v>66</v>
      </c>
    </row>
    <row r="12" spans="1:10" ht="49.5" x14ac:dyDescent="0.2">
      <c r="A12" s="22" t="s">
        <v>67</v>
      </c>
      <c r="B12" s="23" t="s">
        <v>58</v>
      </c>
      <c r="C12" s="24">
        <v>42.5</v>
      </c>
      <c r="D12" s="11">
        <v>5</v>
      </c>
      <c r="E12" s="11"/>
      <c r="F12" s="11">
        <v>5</v>
      </c>
      <c r="G12" s="11">
        <v>1.7</v>
      </c>
      <c r="H12" s="25">
        <v>8.5</v>
      </c>
      <c r="I12" s="29" t="s">
        <v>68</v>
      </c>
      <c r="J12" s="29" t="s">
        <v>60</v>
      </c>
    </row>
    <row r="13" spans="1:10" ht="24" x14ac:dyDescent="0.2">
      <c r="A13" s="22" t="s">
        <v>69</v>
      </c>
      <c r="B13" s="23" t="s">
        <v>58</v>
      </c>
      <c r="C13" s="24">
        <v>18</v>
      </c>
      <c r="D13" s="11"/>
      <c r="E13" s="11"/>
      <c r="F13" s="11">
        <v>0</v>
      </c>
      <c r="G13" s="11"/>
      <c r="H13" s="25">
        <v>0</v>
      </c>
      <c r="I13" s="29"/>
      <c r="J13" s="29"/>
    </row>
    <row r="14" spans="1:10" ht="49.5" x14ac:dyDescent="0.2">
      <c r="A14" s="22" t="s">
        <v>70</v>
      </c>
      <c r="B14" s="23" t="s">
        <v>58</v>
      </c>
      <c r="C14" s="24">
        <v>75.8</v>
      </c>
      <c r="D14" s="11">
        <v>14</v>
      </c>
      <c r="E14" s="11"/>
      <c r="F14" s="11">
        <v>14</v>
      </c>
      <c r="G14" s="11">
        <v>1.7</v>
      </c>
      <c r="H14" s="25">
        <v>23.8</v>
      </c>
      <c r="I14" s="29" t="s">
        <v>68</v>
      </c>
      <c r="J14" s="29" t="s">
        <v>60</v>
      </c>
    </row>
    <row r="15" spans="1:10" ht="49.5" x14ac:dyDescent="0.2">
      <c r="A15" s="22" t="s">
        <v>71</v>
      </c>
      <c r="B15" s="23" t="s">
        <v>58</v>
      </c>
      <c r="C15" s="24">
        <v>25.1</v>
      </c>
      <c r="D15" s="11">
        <v>3</v>
      </c>
      <c r="E15" s="11"/>
      <c r="F15" s="11">
        <v>3</v>
      </c>
      <c r="G15" s="11">
        <v>1.7</v>
      </c>
      <c r="H15" s="25">
        <v>5.0999999999999996</v>
      </c>
      <c r="I15" s="29" t="s">
        <v>59</v>
      </c>
      <c r="J15" s="29" t="s">
        <v>60</v>
      </c>
    </row>
    <row r="16" spans="1:10" ht="18" x14ac:dyDescent="0.2">
      <c r="A16" s="22" t="s">
        <v>72</v>
      </c>
      <c r="B16" s="23" t="s">
        <v>58</v>
      </c>
      <c r="C16" s="24">
        <v>14</v>
      </c>
      <c r="D16" s="11"/>
      <c r="E16" s="11"/>
      <c r="F16" s="11">
        <v>0</v>
      </c>
      <c r="G16" s="11"/>
      <c r="H16" s="25">
        <v>0</v>
      </c>
      <c r="I16" s="29"/>
      <c r="J16" s="29"/>
    </row>
    <row r="17" spans="1:10" ht="49.5" x14ac:dyDescent="0.2">
      <c r="A17" s="22" t="s">
        <v>73</v>
      </c>
      <c r="B17" s="23" t="s">
        <v>58</v>
      </c>
      <c r="C17" s="24">
        <v>69.2</v>
      </c>
      <c r="D17" s="11">
        <v>16</v>
      </c>
      <c r="E17" s="11"/>
      <c r="F17" s="11">
        <v>16</v>
      </c>
      <c r="G17" s="11">
        <v>1.7</v>
      </c>
      <c r="H17" s="25">
        <v>27.2</v>
      </c>
      <c r="I17" s="29" t="s">
        <v>68</v>
      </c>
      <c r="J17" s="29" t="s">
        <v>60</v>
      </c>
    </row>
    <row r="18" spans="1:10" ht="49.5" x14ac:dyDescent="0.2">
      <c r="A18" s="22" t="s">
        <v>74</v>
      </c>
      <c r="B18" s="23" t="s">
        <v>58</v>
      </c>
      <c r="C18" s="24">
        <v>31.1</v>
      </c>
      <c r="D18" s="11">
        <v>3</v>
      </c>
      <c r="E18" s="11"/>
      <c r="F18" s="11">
        <v>3</v>
      </c>
      <c r="G18" s="11">
        <v>1.7</v>
      </c>
      <c r="H18" s="25">
        <v>5.0999999999999996</v>
      </c>
      <c r="I18" s="29" t="s">
        <v>68</v>
      </c>
      <c r="J18" s="29" t="s">
        <v>60</v>
      </c>
    </row>
    <row r="19" spans="1:10" ht="49.5" x14ac:dyDescent="0.15">
      <c r="A19" s="22" t="s">
        <v>75</v>
      </c>
      <c r="B19" s="23" t="s">
        <v>58</v>
      </c>
      <c r="C19" s="24">
        <v>24.8</v>
      </c>
      <c r="D19" s="11">
        <v>4</v>
      </c>
      <c r="E19" s="11"/>
      <c r="F19" s="11">
        <v>4</v>
      </c>
      <c r="G19" s="11">
        <v>1.7</v>
      </c>
      <c r="H19" s="25">
        <v>6.8</v>
      </c>
      <c r="I19" s="29" t="s">
        <v>68</v>
      </c>
      <c r="J19" s="29" t="s">
        <v>60</v>
      </c>
    </row>
    <row r="20" spans="1:10" ht="49.5" x14ac:dyDescent="0.15">
      <c r="A20" s="22" t="s">
        <v>76</v>
      </c>
      <c r="B20" s="23" t="s">
        <v>58</v>
      </c>
      <c r="C20" s="24">
        <v>143</v>
      </c>
      <c r="D20" s="11">
        <v>30</v>
      </c>
      <c r="E20" s="11"/>
      <c r="F20" s="11">
        <v>30</v>
      </c>
      <c r="G20" s="11">
        <v>1.7</v>
      </c>
      <c r="H20" s="25">
        <v>51</v>
      </c>
      <c r="I20" s="29" t="s">
        <v>68</v>
      </c>
      <c r="J20" s="29" t="s">
        <v>60</v>
      </c>
    </row>
    <row r="21" spans="1:10" ht="49.5" x14ac:dyDescent="0.15">
      <c r="A21" s="22" t="s">
        <v>77</v>
      </c>
      <c r="B21" s="23" t="s">
        <v>58</v>
      </c>
      <c r="C21" s="24">
        <v>172.5</v>
      </c>
      <c r="D21" s="11">
        <v>25</v>
      </c>
      <c r="E21" s="11"/>
      <c r="F21" s="11">
        <v>25</v>
      </c>
      <c r="G21" s="11">
        <v>1.7</v>
      </c>
      <c r="H21" s="25">
        <v>42.5</v>
      </c>
      <c r="I21" s="29" t="s">
        <v>68</v>
      </c>
      <c r="J21" s="29" t="s">
        <v>60</v>
      </c>
    </row>
    <row r="22" spans="1:10" ht="49.5" x14ac:dyDescent="0.15">
      <c r="A22" s="22" t="s">
        <v>77</v>
      </c>
      <c r="B22" s="23" t="s">
        <v>58</v>
      </c>
      <c r="C22" s="24">
        <v>1.7</v>
      </c>
      <c r="D22" s="11">
        <v>1</v>
      </c>
      <c r="E22" s="11"/>
      <c r="F22" s="11">
        <v>1</v>
      </c>
      <c r="G22" s="11">
        <v>1.7</v>
      </c>
      <c r="H22" s="25">
        <v>1.7</v>
      </c>
      <c r="I22" s="29" t="s">
        <v>65</v>
      </c>
      <c r="J22" s="29" t="s">
        <v>66</v>
      </c>
    </row>
    <row r="23" spans="1:10" ht="36" x14ac:dyDescent="0.15">
      <c r="A23" s="22" t="s">
        <v>78</v>
      </c>
      <c r="B23" s="23" t="s">
        <v>58</v>
      </c>
      <c r="C23" s="24">
        <v>0</v>
      </c>
      <c r="D23" s="11">
        <v>1</v>
      </c>
      <c r="E23" s="11">
        <v>-1</v>
      </c>
      <c r="F23" s="11">
        <v>0</v>
      </c>
      <c r="G23" s="11"/>
      <c r="H23" s="25">
        <v>0</v>
      </c>
      <c r="I23" s="29"/>
      <c r="J23" s="29"/>
    </row>
    <row r="24" spans="1:10" ht="49.5" x14ac:dyDescent="0.15">
      <c r="A24" s="22" t="s">
        <v>79</v>
      </c>
      <c r="B24" s="23" t="s">
        <v>58</v>
      </c>
      <c r="C24" s="24">
        <v>19.7</v>
      </c>
      <c r="D24" s="11">
        <v>1</v>
      </c>
      <c r="E24" s="11"/>
      <c r="F24" s="11">
        <v>1</v>
      </c>
      <c r="G24" s="11">
        <v>1.7</v>
      </c>
      <c r="H24" s="25">
        <v>1.7</v>
      </c>
      <c r="I24" s="29" t="s">
        <v>68</v>
      </c>
      <c r="J24" s="29" t="s">
        <v>60</v>
      </c>
    </row>
    <row r="25" spans="1:10" ht="49.5" x14ac:dyDescent="0.15">
      <c r="A25" s="22" t="s">
        <v>80</v>
      </c>
      <c r="B25" s="23" t="s">
        <v>58</v>
      </c>
      <c r="C25" s="24">
        <v>100.7</v>
      </c>
      <c r="D25" s="11">
        <v>31</v>
      </c>
      <c r="E25" s="11"/>
      <c r="F25" s="11">
        <v>31</v>
      </c>
      <c r="G25" s="11">
        <v>1.7</v>
      </c>
      <c r="H25" s="25">
        <v>52.7</v>
      </c>
      <c r="I25" s="29" t="s">
        <v>68</v>
      </c>
      <c r="J25" s="29" t="s">
        <v>60</v>
      </c>
    </row>
    <row r="26" spans="1:10" ht="49.5" x14ac:dyDescent="0.15">
      <c r="A26" s="22" t="s">
        <v>81</v>
      </c>
      <c r="B26" s="23" t="s">
        <v>58</v>
      </c>
      <c r="C26" s="24">
        <v>98.7</v>
      </c>
      <c r="D26" s="11">
        <v>31</v>
      </c>
      <c r="E26" s="11"/>
      <c r="F26" s="11">
        <v>31</v>
      </c>
      <c r="G26" s="11">
        <v>1.7</v>
      </c>
      <c r="H26" s="25">
        <v>52.7</v>
      </c>
      <c r="I26" s="29" t="s">
        <v>68</v>
      </c>
      <c r="J26" s="29" t="s">
        <v>60</v>
      </c>
    </row>
    <row r="27" spans="1:10" ht="49.5" x14ac:dyDescent="0.15">
      <c r="A27" s="22" t="s">
        <v>82</v>
      </c>
      <c r="B27" s="23" t="s">
        <v>58</v>
      </c>
      <c r="C27" s="24">
        <v>27.6</v>
      </c>
      <c r="D27" s="11">
        <v>8</v>
      </c>
      <c r="E27" s="11"/>
      <c r="F27" s="11">
        <v>8</v>
      </c>
      <c r="G27" s="11">
        <v>1.7</v>
      </c>
      <c r="H27" s="25">
        <v>13.6</v>
      </c>
      <c r="I27" s="29" t="s">
        <v>68</v>
      </c>
      <c r="J27" s="29" t="s">
        <v>60</v>
      </c>
    </row>
    <row r="28" spans="1:10" ht="49.5" x14ac:dyDescent="0.15">
      <c r="A28" s="22" t="s">
        <v>83</v>
      </c>
      <c r="B28" s="23" t="s">
        <v>58</v>
      </c>
      <c r="C28" s="24">
        <v>697.7</v>
      </c>
      <c r="D28" s="11">
        <v>61</v>
      </c>
      <c r="E28" s="11"/>
      <c r="F28" s="11">
        <v>61</v>
      </c>
      <c r="G28" s="11">
        <v>1.7</v>
      </c>
      <c r="H28" s="25">
        <v>103.7</v>
      </c>
      <c r="I28" s="29" t="s">
        <v>68</v>
      </c>
      <c r="J28" s="29" t="s">
        <v>60</v>
      </c>
    </row>
    <row r="29" spans="1:10" ht="49.5" x14ac:dyDescent="0.15">
      <c r="A29" s="22" t="s">
        <v>84</v>
      </c>
      <c r="B29" s="23" t="s">
        <v>58</v>
      </c>
      <c r="C29" s="24">
        <v>56.4</v>
      </c>
      <c r="D29" s="11">
        <v>12</v>
      </c>
      <c r="E29" s="11"/>
      <c r="F29" s="11">
        <v>12</v>
      </c>
      <c r="G29" s="11">
        <v>1.7</v>
      </c>
      <c r="H29" s="25">
        <v>20.399999999999999</v>
      </c>
      <c r="I29" s="29" t="s">
        <v>68</v>
      </c>
      <c r="J29" s="29" t="s">
        <v>60</v>
      </c>
    </row>
    <row r="30" spans="1:10" ht="49.5" x14ac:dyDescent="0.15">
      <c r="A30" s="22" t="s">
        <v>85</v>
      </c>
      <c r="B30" s="23" t="s">
        <v>58</v>
      </c>
      <c r="C30" s="24">
        <v>47</v>
      </c>
      <c r="D30" s="11">
        <v>10</v>
      </c>
      <c r="E30" s="11"/>
      <c r="F30" s="11">
        <v>10</v>
      </c>
      <c r="G30" s="11">
        <v>1.7</v>
      </c>
      <c r="H30" s="25">
        <v>17</v>
      </c>
      <c r="I30" s="29" t="s">
        <v>68</v>
      </c>
      <c r="J30" s="29" t="s">
        <v>60</v>
      </c>
    </row>
    <row r="31" spans="1:10" ht="49.5" x14ac:dyDescent="0.15">
      <c r="A31" s="22" t="s">
        <v>86</v>
      </c>
      <c r="B31" s="23" t="s">
        <v>58</v>
      </c>
      <c r="C31" s="24">
        <v>80.5</v>
      </c>
      <c r="D31" s="11">
        <v>5</v>
      </c>
      <c r="E31" s="11"/>
      <c r="F31" s="11">
        <v>5</v>
      </c>
      <c r="G31" s="11">
        <v>1.7</v>
      </c>
      <c r="H31" s="25">
        <v>8.5</v>
      </c>
      <c r="I31" s="29" t="s">
        <v>68</v>
      </c>
      <c r="J31" s="29" t="s">
        <v>60</v>
      </c>
    </row>
    <row r="32" spans="1:10" ht="49.5" x14ac:dyDescent="0.15">
      <c r="A32" s="22" t="s">
        <v>87</v>
      </c>
      <c r="B32" s="23" t="s">
        <v>58</v>
      </c>
      <c r="C32" s="24">
        <v>49.9</v>
      </c>
      <c r="D32" s="11">
        <v>7</v>
      </c>
      <c r="E32" s="11"/>
      <c r="F32" s="11">
        <v>7</v>
      </c>
      <c r="G32" s="11">
        <v>1.7</v>
      </c>
      <c r="H32" s="25">
        <v>11.9</v>
      </c>
      <c r="I32" s="29" t="s">
        <v>68</v>
      </c>
      <c r="J32" s="29" t="s">
        <v>60</v>
      </c>
    </row>
    <row r="33" spans="1:10" ht="49.5" x14ac:dyDescent="0.15">
      <c r="A33" s="22" t="s">
        <v>88</v>
      </c>
      <c r="B33" s="23" t="s">
        <v>58</v>
      </c>
      <c r="C33" s="24">
        <v>478.2</v>
      </c>
      <c r="D33" s="11">
        <v>66</v>
      </c>
      <c r="E33" s="11"/>
      <c r="F33" s="11">
        <v>66</v>
      </c>
      <c r="G33" s="11">
        <v>1.7</v>
      </c>
      <c r="H33" s="25">
        <v>112.2</v>
      </c>
      <c r="I33" s="29" t="s">
        <v>68</v>
      </c>
      <c r="J33" s="29" t="s">
        <v>60</v>
      </c>
    </row>
    <row r="34" spans="1:10" ht="49.5" x14ac:dyDescent="0.15">
      <c r="A34" s="22" t="s">
        <v>89</v>
      </c>
      <c r="B34" s="23" t="s">
        <v>58</v>
      </c>
      <c r="C34" s="24">
        <v>111.7</v>
      </c>
      <c r="D34" s="11">
        <v>21</v>
      </c>
      <c r="E34" s="11"/>
      <c r="F34" s="11">
        <v>21</v>
      </c>
      <c r="G34" s="11">
        <v>1.7</v>
      </c>
      <c r="H34" s="25">
        <v>35.700000000000003</v>
      </c>
      <c r="I34" s="29" t="s">
        <v>68</v>
      </c>
      <c r="J34" s="29" t="s">
        <v>60</v>
      </c>
    </row>
    <row r="35" spans="1:10" ht="49.5" x14ac:dyDescent="0.15">
      <c r="A35" s="22" t="s">
        <v>90</v>
      </c>
      <c r="B35" s="23" t="s">
        <v>58</v>
      </c>
      <c r="C35" s="24">
        <v>198.1</v>
      </c>
      <c r="D35" s="11">
        <v>13</v>
      </c>
      <c r="E35" s="11"/>
      <c r="F35" s="11">
        <v>13</v>
      </c>
      <c r="G35" s="11">
        <v>1.7</v>
      </c>
      <c r="H35" s="25">
        <v>22.1</v>
      </c>
      <c r="I35" s="29" t="s">
        <v>68</v>
      </c>
      <c r="J35" s="29" t="s">
        <v>60</v>
      </c>
    </row>
    <row r="36" spans="1:10" ht="49.5" x14ac:dyDescent="0.15">
      <c r="A36" s="22" t="s">
        <v>91</v>
      </c>
      <c r="B36" s="23" t="s">
        <v>58</v>
      </c>
      <c r="C36" s="24">
        <v>231.6</v>
      </c>
      <c r="D36" s="11">
        <v>48</v>
      </c>
      <c r="E36" s="11"/>
      <c r="F36" s="11">
        <v>48</v>
      </c>
      <c r="G36" s="11">
        <v>1.7</v>
      </c>
      <c r="H36" s="25">
        <v>81.599999999999994</v>
      </c>
      <c r="I36" s="29" t="s">
        <v>68</v>
      </c>
      <c r="J36" s="29" t="s">
        <v>60</v>
      </c>
    </row>
    <row r="37" spans="1:10" ht="49.5" x14ac:dyDescent="0.15">
      <c r="A37" s="22" t="s">
        <v>92</v>
      </c>
      <c r="B37" s="23" t="s">
        <v>58</v>
      </c>
      <c r="C37" s="24">
        <v>80.099999999999994</v>
      </c>
      <c r="D37" s="11">
        <v>13</v>
      </c>
      <c r="E37" s="11"/>
      <c r="F37" s="11">
        <v>13</v>
      </c>
      <c r="G37" s="11">
        <v>1.7</v>
      </c>
      <c r="H37" s="25">
        <v>22.1</v>
      </c>
      <c r="I37" s="29" t="s">
        <v>68</v>
      </c>
      <c r="J37" s="29" t="s">
        <v>60</v>
      </c>
    </row>
    <row r="38" spans="1:10" ht="49.5" x14ac:dyDescent="0.15">
      <c r="A38" s="22" t="s">
        <v>93</v>
      </c>
      <c r="B38" s="23" t="s">
        <v>58</v>
      </c>
      <c r="C38" s="24">
        <v>132.19999999999999</v>
      </c>
      <c r="D38" s="11">
        <v>26</v>
      </c>
      <c r="E38" s="11"/>
      <c r="F38" s="11">
        <v>26</v>
      </c>
      <c r="G38" s="11">
        <v>1.7</v>
      </c>
      <c r="H38" s="25">
        <v>44.2</v>
      </c>
      <c r="I38" s="29" t="s">
        <v>68</v>
      </c>
      <c r="J38" s="29" t="s">
        <v>60</v>
      </c>
    </row>
    <row r="39" spans="1:10" ht="49.5" x14ac:dyDescent="0.15">
      <c r="A39" s="22" t="s">
        <v>94</v>
      </c>
      <c r="B39" s="23" t="s">
        <v>58</v>
      </c>
      <c r="C39" s="24">
        <v>133.9</v>
      </c>
      <c r="D39" s="11">
        <v>27</v>
      </c>
      <c r="E39" s="11"/>
      <c r="F39" s="11">
        <v>27</v>
      </c>
      <c r="G39" s="11">
        <v>1.7</v>
      </c>
      <c r="H39" s="25">
        <v>45.9</v>
      </c>
      <c r="I39" s="29" t="s">
        <v>68</v>
      </c>
      <c r="J39" s="29" t="s">
        <v>60</v>
      </c>
    </row>
    <row r="40" spans="1:10" ht="49.5" x14ac:dyDescent="0.15">
      <c r="A40" s="22" t="s">
        <v>95</v>
      </c>
      <c r="B40" s="23" t="s">
        <v>58</v>
      </c>
      <c r="C40" s="24">
        <v>520.6</v>
      </c>
      <c r="D40" s="11">
        <v>78</v>
      </c>
      <c r="E40" s="11"/>
      <c r="F40" s="11">
        <v>78</v>
      </c>
      <c r="G40" s="11">
        <v>1.7</v>
      </c>
      <c r="H40" s="25">
        <v>132.6</v>
      </c>
      <c r="I40" s="29" t="s">
        <v>68</v>
      </c>
      <c r="J40" s="29" t="s">
        <v>60</v>
      </c>
    </row>
    <row r="41" spans="1:10" ht="49.5" x14ac:dyDescent="0.15">
      <c r="A41" s="22" t="s">
        <v>96</v>
      </c>
      <c r="B41" s="23" t="s">
        <v>58</v>
      </c>
      <c r="C41" s="24">
        <v>159.19999999999999</v>
      </c>
      <c r="D41" s="11">
        <v>16</v>
      </c>
      <c r="E41" s="11"/>
      <c r="F41" s="11">
        <v>16</v>
      </c>
      <c r="G41" s="11">
        <v>1.7</v>
      </c>
      <c r="H41" s="25">
        <v>27.2</v>
      </c>
      <c r="I41" s="29" t="s">
        <v>68</v>
      </c>
      <c r="J41" s="29" t="s">
        <v>60</v>
      </c>
    </row>
    <row r="42" spans="1:10" ht="49.5" x14ac:dyDescent="0.15">
      <c r="A42" s="22" t="s">
        <v>97</v>
      </c>
      <c r="B42" s="23" t="s">
        <v>58</v>
      </c>
      <c r="C42" s="24">
        <v>255.9</v>
      </c>
      <c r="D42" s="11">
        <v>47</v>
      </c>
      <c r="E42" s="11"/>
      <c r="F42" s="11">
        <v>47</v>
      </c>
      <c r="G42" s="11">
        <v>1.7</v>
      </c>
      <c r="H42" s="25">
        <v>79.900000000000006</v>
      </c>
      <c r="I42" s="29" t="s">
        <v>68</v>
      </c>
      <c r="J42" s="29" t="s">
        <v>60</v>
      </c>
    </row>
    <row r="43" spans="1:10" ht="49.5" x14ac:dyDescent="0.15">
      <c r="A43" s="22" t="s">
        <v>98</v>
      </c>
      <c r="B43" s="23" t="s">
        <v>58</v>
      </c>
      <c r="C43" s="24">
        <v>87.5</v>
      </c>
      <c r="D43" s="11">
        <v>15</v>
      </c>
      <c r="E43" s="11"/>
      <c r="F43" s="11">
        <v>15</v>
      </c>
      <c r="G43" s="11">
        <v>1.7</v>
      </c>
      <c r="H43" s="25">
        <v>25.5</v>
      </c>
      <c r="I43" s="29" t="s">
        <v>68</v>
      </c>
      <c r="J43" s="29" t="s">
        <v>60</v>
      </c>
    </row>
    <row r="44" spans="1:10" ht="49.5" x14ac:dyDescent="0.15">
      <c r="A44" s="22" t="s">
        <v>99</v>
      </c>
      <c r="B44" s="23" t="s">
        <v>58</v>
      </c>
      <c r="C44" s="24">
        <v>260.60000000000002</v>
      </c>
      <c r="D44" s="11">
        <v>18</v>
      </c>
      <c r="E44" s="11"/>
      <c r="F44" s="11">
        <v>18</v>
      </c>
      <c r="G44" s="11">
        <v>1.7</v>
      </c>
      <c r="H44" s="25">
        <v>30.6</v>
      </c>
      <c r="I44" s="29" t="s">
        <v>68</v>
      </c>
      <c r="J44" s="29" t="s">
        <v>60</v>
      </c>
    </row>
    <row r="45" spans="1:10" ht="49.5" x14ac:dyDescent="0.15">
      <c r="A45" s="22" t="s">
        <v>100</v>
      </c>
      <c r="B45" s="23" t="s">
        <v>58</v>
      </c>
      <c r="C45" s="24">
        <v>135.4</v>
      </c>
      <c r="D45" s="11">
        <v>22</v>
      </c>
      <c r="E45" s="11"/>
      <c r="F45" s="11">
        <v>22</v>
      </c>
      <c r="G45" s="11">
        <v>1.7</v>
      </c>
      <c r="H45" s="25">
        <v>37.4</v>
      </c>
      <c r="I45" s="29" t="s">
        <v>68</v>
      </c>
      <c r="J45" s="29" t="s">
        <v>60</v>
      </c>
    </row>
    <row r="46" spans="1:10" ht="49.5" x14ac:dyDescent="0.15">
      <c r="A46" s="22" t="s">
        <v>101</v>
      </c>
      <c r="B46" s="23" t="s">
        <v>58</v>
      </c>
      <c r="C46" s="24">
        <v>139.5</v>
      </c>
      <c r="D46" s="11">
        <v>15</v>
      </c>
      <c r="E46" s="11"/>
      <c r="F46" s="11">
        <v>15</v>
      </c>
      <c r="G46" s="11">
        <v>1.7</v>
      </c>
      <c r="H46" s="25">
        <v>25.5</v>
      </c>
      <c r="I46" s="29" t="s">
        <v>68</v>
      </c>
      <c r="J46" s="29" t="s">
        <v>60</v>
      </c>
    </row>
    <row r="47" spans="1:10" ht="49.5" x14ac:dyDescent="0.15">
      <c r="A47" s="22" t="s">
        <v>102</v>
      </c>
      <c r="B47" s="23" t="s">
        <v>58</v>
      </c>
      <c r="C47" s="24">
        <v>139.4</v>
      </c>
      <c r="D47" s="11">
        <v>22</v>
      </c>
      <c r="E47" s="11"/>
      <c r="F47" s="11">
        <v>22</v>
      </c>
      <c r="G47" s="11">
        <v>1.7</v>
      </c>
      <c r="H47" s="25">
        <v>37.4</v>
      </c>
      <c r="I47" s="29" t="s">
        <v>68</v>
      </c>
      <c r="J47" s="29" t="s">
        <v>60</v>
      </c>
    </row>
    <row r="48" spans="1:10" ht="49.5" x14ac:dyDescent="0.15">
      <c r="A48" s="22" t="s">
        <v>103</v>
      </c>
      <c r="B48" s="23" t="s">
        <v>58</v>
      </c>
      <c r="C48" s="24">
        <v>60.9</v>
      </c>
      <c r="D48" s="11">
        <v>17</v>
      </c>
      <c r="E48" s="11"/>
      <c r="F48" s="11">
        <v>17</v>
      </c>
      <c r="G48" s="11">
        <v>1.7</v>
      </c>
      <c r="H48" s="25">
        <v>28.9</v>
      </c>
      <c r="I48" s="29" t="s">
        <v>68</v>
      </c>
      <c r="J48" s="29" t="s">
        <v>60</v>
      </c>
    </row>
    <row r="49" spans="1:10" ht="49.5" x14ac:dyDescent="0.15">
      <c r="A49" s="22" t="s">
        <v>104</v>
      </c>
      <c r="B49" s="23" t="s">
        <v>58</v>
      </c>
      <c r="C49" s="24">
        <v>161</v>
      </c>
      <c r="D49" s="11">
        <v>30</v>
      </c>
      <c r="E49" s="11"/>
      <c r="F49" s="11">
        <v>30</v>
      </c>
      <c r="G49" s="11">
        <v>1.7</v>
      </c>
      <c r="H49" s="25">
        <v>51</v>
      </c>
      <c r="I49" s="29" t="s">
        <v>68</v>
      </c>
      <c r="J49" s="29" t="s">
        <v>60</v>
      </c>
    </row>
    <row r="50" spans="1:10" ht="49.5" x14ac:dyDescent="0.15">
      <c r="A50" s="22" t="s">
        <v>105</v>
      </c>
      <c r="B50" s="23" t="s">
        <v>58</v>
      </c>
      <c r="C50" s="24">
        <v>95.5</v>
      </c>
      <c r="D50" s="11">
        <v>15</v>
      </c>
      <c r="E50" s="11"/>
      <c r="F50" s="11">
        <v>15</v>
      </c>
      <c r="G50" s="11">
        <v>1.7</v>
      </c>
      <c r="H50" s="25">
        <v>25.5</v>
      </c>
      <c r="I50" s="29" t="s">
        <v>68</v>
      </c>
      <c r="J50" s="29" t="s">
        <v>60</v>
      </c>
    </row>
    <row r="51" spans="1:10" ht="49.5" x14ac:dyDescent="0.15">
      <c r="A51" s="22" t="s">
        <v>106</v>
      </c>
      <c r="B51" s="23" t="s">
        <v>58</v>
      </c>
      <c r="C51" s="24">
        <v>80.400000000000006</v>
      </c>
      <c r="D51" s="11">
        <v>12</v>
      </c>
      <c r="E51" s="11"/>
      <c r="F51" s="11">
        <v>12</v>
      </c>
      <c r="G51" s="11">
        <v>1.7</v>
      </c>
      <c r="H51" s="25">
        <v>20.399999999999999</v>
      </c>
      <c r="I51" s="29" t="s">
        <v>68</v>
      </c>
      <c r="J51" s="29" t="s">
        <v>60</v>
      </c>
    </row>
    <row r="52" spans="1:10" ht="49.5" x14ac:dyDescent="0.15">
      <c r="A52" s="22" t="s">
        <v>107</v>
      </c>
      <c r="B52" s="23" t="s">
        <v>58</v>
      </c>
      <c r="C52" s="24">
        <v>41.9</v>
      </c>
      <c r="D52" s="11">
        <v>7</v>
      </c>
      <c r="E52" s="11"/>
      <c r="F52" s="11">
        <v>7</v>
      </c>
      <c r="G52" s="11">
        <v>1.7</v>
      </c>
      <c r="H52" s="25">
        <v>11.9</v>
      </c>
      <c r="I52" s="29" t="s">
        <v>68</v>
      </c>
      <c r="J52" s="29" t="s">
        <v>60</v>
      </c>
    </row>
    <row r="53" spans="1:10" ht="49.5" x14ac:dyDescent="0.15">
      <c r="A53" s="22" t="s">
        <v>108</v>
      </c>
      <c r="B53" s="23" t="s">
        <v>58</v>
      </c>
      <c r="C53" s="24">
        <v>90.9</v>
      </c>
      <c r="D53" s="11">
        <v>17</v>
      </c>
      <c r="E53" s="11"/>
      <c r="F53" s="11">
        <v>17</v>
      </c>
      <c r="G53" s="11">
        <v>1.7</v>
      </c>
      <c r="H53" s="25">
        <v>28.9</v>
      </c>
      <c r="I53" s="29" t="s">
        <v>68</v>
      </c>
      <c r="J53" s="29" t="s">
        <v>60</v>
      </c>
    </row>
    <row r="54" spans="1:10" ht="49.5" x14ac:dyDescent="0.15">
      <c r="A54" s="22" t="s">
        <v>109</v>
      </c>
      <c r="B54" s="23" t="s">
        <v>58</v>
      </c>
      <c r="C54" s="24">
        <v>100</v>
      </c>
      <c r="D54" s="11">
        <v>20</v>
      </c>
      <c r="E54" s="11"/>
      <c r="F54" s="11">
        <v>20</v>
      </c>
      <c r="G54" s="11">
        <v>1.7</v>
      </c>
      <c r="H54" s="25">
        <v>34</v>
      </c>
      <c r="I54" s="29" t="s">
        <v>68</v>
      </c>
      <c r="J54" s="29" t="s">
        <v>60</v>
      </c>
    </row>
    <row r="55" spans="1:10" ht="49.5" x14ac:dyDescent="0.15">
      <c r="A55" s="22" t="s">
        <v>110</v>
      </c>
      <c r="B55" s="23" t="s">
        <v>58</v>
      </c>
      <c r="C55" s="24">
        <v>66.400000000000006</v>
      </c>
      <c r="D55" s="11">
        <v>12</v>
      </c>
      <c r="E55" s="11"/>
      <c r="F55" s="11">
        <v>12</v>
      </c>
      <c r="G55" s="11">
        <v>1.7</v>
      </c>
      <c r="H55" s="25">
        <v>20.399999999999999</v>
      </c>
      <c r="I55" s="29" t="s">
        <v>68</v>
      </c>
      <c r="J55" s="29" t="s">
        <v>60</v>
      </c>
    </row>
    <row r="56" spans="1:10" ht="49.5" x14ac:dyDescent="0.15">
      <c r="A56" s="22" t="s">
        <v>111</v>
      </c>
      <c r="B56" s="23" t="s">
        <v>58</v>
      </c>
      <c r="C56" s="24">
        <v>117.4</v>
      </c>
      <c r="D56" s="11">
        <v>22</v>
      </c>
      <c r="E56" s="11"/>
      <c r="F56" s="11">
        <v>22</v>
      </c>
      <c r="G56" s="11">
        <v>1.7</v>
      </c>
      <c r="H56" s="25">
        <v>37.4</v>
      </c>
      <c r="I56" s="29" t="s">
        <v>68</v>
      </c>
      <c r="J56" s="29" t="s">
        <v>60</v>
      </c>
    </row>
    <row r="57" spans="1:10" ht="49.5" x14ac:dyDescent="0.15">
      <c r="A57" s="22" t="s">
        <v>112</v>
      </c>
      <c r="B57" s="23" t="s">
        <v>58</v>
      </c>
      <c r="C57" s="24">
        <v>78.599999999999994</v>
      </c>
      <c r="D57" s="11">
        <v>18</v>
      </c>
      <c r="E57" s="11"/>
      <c r="F57" s="11">
        <v>18</v>
      </c>
      <c r="G57" s="11">
        <v>1.7</v>
      </c>
      <c r="H57" s="25">
        <v>30.6</v>
      </c>
      <c r="I57" s="29" t="s">
        <v>68</v>
      </c>
      <c r="J57" s="29" t="s">
        <v>60</v>
      </c>
    </row>
    <row r="58" spans="1:10" ht="49.5" x14ac:dyDescent="0.15">
      <c r="A58" s="22" t="s">
        <v>113</v>
      </c>
      <c r="B58" s="23" t="s">
        <v>58</v>
      </c>
      <c r="C58" s="24">
        <v>303.89999999999998</v>
      </c>
      <c r="D58" s="11">
        <v>47</v>
      </c>
      <c r="E58" s="11"/>
      <c r="F58" s="11">
        <v>47</v>
      </c>
      <c r="G58" s="11">
        <v>1.7</v>
      </c>
      <c r="H58" s="25">
        <v>79.900000000000006</v>
      </c>
      <c r="I58" s="29" t="s">
        <v>68</v>
      </c>
      <c r="J58" s="29" t="s">
        <v>60</v>
      </c>
    </row>
    <row r="59" spans="1:10" ht="49.5" x14ac:dyDescent="0.15">
      <c r="A59" s="22" t="s">
        <v>114</v>
      </c>
      <c r="B59" s="23" t="s">
        <v>58</v>
      </c>
      <c r="C59" s="24">
        <v>95</v>
      </c>
      <c r="D59" s="11">
        <v>10</v>
      </c>
      <c r="E59" s="11"/>
      <c r="F59" s="11">
        <v>10</v>
      </c>
      <c r="G59" s="11">
        <v>1.7</v>
      </c>
      <c r="H59" s="25">
        <v>17</v>
      </c>
      <c r="I59" s="29" t="s">
        <v>68</v>
      </c>
      <c r="J59" s="29" t="s">
        <v>60</v>
      </c>
    </row>
    <row r="60" spans="1:10" ht="49.5" x14ac:dyDescent="0.15">
      <c r="A60" s="22" t="s">
        <v>115</v>
      </c>
      <c r="B60" s="23" t="s">
        <v>58</v>
      </c>
      <c r="C60" s="24">
        <v>297.89999999999998</v>
      </c>
      <c r="D60" s="11">
        <v>67</v>
      </c>
      <c r="E60" s="11"/>
      <c r="F60" s="11">
        <v>67</v>
      </c>
      <c r="G60" s="11">
        <v>1.7</v>
      </c>
      <c r="H60" s="25">
        <v>113.9</v>
      </c>
      <c r="I60" s="29" t="s">
        <v>68</v>
      </c>
      <c r="J60" s="29" t="s">
        <v>60</v>
      </c>
    </row>
    <row r="61" spans="1:10" ht="49.5" x14ac:dyDescent="0.15">
      <c r="A61" s="22" t="s">
        <v>116</v>
      </c>
      <c r="B61" s="23" t="s">
        <v>58</v>
      </c>
      <c r="C61" s="24">
        <v>111.2</v>
      </c>
      <c r="D61" s="11">
        <v>16</v>
      </c>
      <c r="E61" s="11"/>
      <c r="F61" s="11">
        <v>16</v>
      </c>
      <c r="G61" s="11">
        <v>1.7</v>
      </c>
      <c r="H61" s="25">
        <v>27.2</v>
      </c>
      <c r="I61" s="29" t="s">
        <v>68</v>
      </c>
      <c r="J61" s="29" t="s">
        <v>60</v>
      </c>
    </row>
    <row r="62" spans="1:10" ht="49.5" x14ac:dyDescent="0.15">
      <c r="A62" s="22" t="s">
        <v>117</v>
      </c>
      <c r="B62" s="23" t="s">
        <v>58</v>
      </c>
      <c r="C62" s="24">
        <v>100.9</v>
      </c>
      <c r="D62" s="11">
        <v>17</v>
      </c>
      <c r="E62" s="11"/>
      <c r="F62" s="11">
        <v>17</v>
      </c>
      <c r="G62" s="11">
        <v>1.7</v>
      </c>
      <c r="H62" s="25">
        <v>28.9</v>
      </c>
      <c r="I62" s="29" t="s">
        <v>68</v>
      </c>
      <c r="J62" s="29" t="s">
        <v>60</v>
      </c>
    </row>
    <row r="63" spans="1:10" ht="49.5" x14ac:dyDescent="0.15">
      <c r="A63" s="22" t="s">
        <v>118</v>
      </c>
      <c r="B63" s="23" t="s">
        <v>58</v>
      </c>
      <c r="C63" s="24">
        <v>255.1</v>
      </c>
      <c r="D63" s="11">
        <v>23</v>
      </c>
      <c r="E63" s="11"/>
      <c r="F63" s="11">
        <v>23</v>
      </c>
      <c r="G63" s="11">
        <v>1.7</v>
      </c>
      <c r="H63" s="25">
        <v>39.1</v>
      </c>
      <c r="I63" s="29" t="s">
        <v>68</v>
      </c>
      <c r="J63" s="29" t="s">
        <v>60</v>
      </c>
    </row>
    <row r="64" spans="1:10" ht="49.5" x14ac:dyDescent="0.15">
      <c r="A64" s="22" t="s">
        <v>119</v>
      </c>
      <c r="B64" s="23" t="s">
        <v>58</v>
      </c>
      <c r="C64" s="24">
        <v>65</v>
      </c>
      <c r="D64" s="11">
        <v>10</v>
      </c>
      <c r="E64" s="11"/>
      <c r="F64" s="11">
        <v>10</v>
      </c>
      <c r="G64" s="11">
        <v>1.7</v>
      </c>
      <c r="H64" s="25">
        <v>17</v>
      </c>
      <c r="I64" s="29" t="s">
        <v>68</v>
      </c>
      <c r="J64" s="29" t="s">
        <v>60</v>
      </c>
    </row>
    <row r="65" spans="1:10" ht="49.5" x14ac:dyDescent="0.15">
      <c r="A65" s="22" t="s">
        <v>120</v>
      </c>
      <c r="B65" s="23" t="s">
        <v>58</v>
      </c>
      <c r="C65" s="24">
        <v>202.1</v>
      </c>
      <c r="D65" s="11">
        <v>33</v>
      </c>
      <c r="E65" s="11"/>
      <c r="F65" s="11">
        <v>33</v>
      </c>
      <c r="G65" s="11">
        <v>1.7</v>
      </c>
      <c r="H65" s="25">
        <v>56.1</v>
      </c>
      <c r="I65" s="29" t="s">
        <v>68</v>
      </c>
      <c r="J65" s="29" t="s">
        <v>60</v>
      </c>
    </row>
    <row r="66" spans="1:10" ht="24" x14ac:dyDescent="0.15">
      <c r="A66" s="22" t="s">
        <v>121</v>
      </c>
      <c r="B66" s="23" t="s">
        <v>58</v>
      </c>
      <c r="C66" s="24">
        <v>340</v>
      </c>
      <c r="D66" s="11"/>
      <c r="E66" s="11"/>
      <c r="F66" s="11">
        <v>0</v>
      </c>
      <c r="G66" s="11"/>
      <c r="H66" s="25">
        <v>0</v>
      </c>
      <c r="I66" s="29"/>
      <c r="J66" s="29"/>
    </row>
    <row r="67" spans="1:10" ht="49.5" x14ac:dyDescent="0.15">
      <c r="A67" s="22" t="s">
        <v>122</v>
      </c>
      <c r="B67" s="23" t="s">
        <v>58</v>
      </c>
      <c r="C67" s="24">
        <v>17.399999999999999</v>
      </c>
      <c r="D67" s="11">
        <v>6</v>
      </c>
      <c r="E67" s="11">
        <v>-4</v>
      </c>
      <c r="F67" s="11">
        <v>2</v>
      </c>
      <c r="G67" s="11">
        <v>1.7</v>
      </c>
      <c r="H67" s="25">
        <v>3.4</v>
      </c>
      <c r="I67" s="29" t="s">
        <v>68</v>
      </c>
      <c r="J67" s="29" t="s">
        <v>60</v>
      </c>
    </row>
    <row r="68" spans="1:10" ht="49.5" x14ac:dyDescent="0.15">
      <c r="A68" s="22" t="s">
        <v>123</v>
      </c>
      <c r="B68" s="23" t="s">
        <v>58</v>
      </c>
      <c r="C68" s="24">
        <v>646.9</v>
      </c>
      <c r="D68" s="11">
        <v>77</v>
      </c>
      <c r="E68" s="11"/>
      <c r="F68" s="11">
        <v>77</v>
      </c>
      <c r="G68" s="11">
        <v>1.7</v>
      </c>
      <c r="H68" s="25">
        <v>130.9</v>
      </c>
      <c r="I68" s="29" t="s">
        <v>68</v>
      </c>
      <c r="J68" s="29" t="s">
        <v>60</v>
      </c>
    </row>
    <row r="69" spans="1:10" ht="49.5" x14ac:dyDescent="0.15">
      <c r="A69" s="22" t="s">
        <v>123</v>
      </c>
      <c r="B69" s="23" t="s">
        <v>58</v>
      </c>
      <c r="C69" s="24">
        <v>1.7</v>
      </c>
      <c r="D69" s="11">
        <v>1</v>
      </c>
      <c r="E69" s="11"/>
      <c r="F69" s="11">
        <v>1</v>
      </c>
      <c r="G69" s="11">
        <v>1.7</v>
      </c>
      <c r="H69" s="25">
        <v>1.7</v>
      </c>
      <c r="I69" s="29" t="s">
        <v>65</v>
      </c>
      <c r="J69" s="29" t="s">
        <v>66</v>
      </c>
    </row>
    <row r="70" spans="1:10" ht="49.5" x14ac:dyDescent="0.15">
      <c r="A70" s="22" t="s">
        <v>124</v>
      </c>
      <c r="B70" s="23" t="s">
        <v>58</v>
      </c>
      <c r="C70" s="24">
        <v>119.2</v>
      </c>
      <c r="D70" s="11">
        <v>16</v>
      </c>
      <c r="E70" s="11"/>
      <c r="F70" s="11">
        <v>16</v>
      </c>
      <c r="G70" s="11">
        <v>1.7</v>
      </c>
      <c r="H70" s="25">
        <v>27.2</v>
      </c>
      <c r="I70" s="29" t="s">
        <v>68</v>
      </c>
      <c r="J70" s="29" t="s">
        <v>60</v>
      </c>
    </row>
    <row r="71" spans="1:10" ht="49.5" x14ac:dyDescent="0.15">
      <c r="A71" s="22" t="s">
        <v>125</v>
      </c>
      <c r="B71" s="23" t="s">
        <v>58</v>
      </c>
      <c r="C71" s="24">
        <v>95.7</v>
      </c>
      <c r="D71" s="11">
        <v>21</v>
      </c>
      <c r="E71" s="11"/>
      <c r="F71" s="11">
        <v>21</v>
      </c>
      <c r="G71" s="11">
        <v>1.7</v>
      </c>
      <c r="H71" s="25">
        <v>35.700000000000003</v>
      </c>
      <c r="I71" s="29" t="s">
        <v>68</v>
      </c>
      <c r="J71" s="29" t="s">
        <v>60</v>
      </c>
    </row>
    <row r="72" spans="1:10" ht="48" x14ac:dyDescent="0.15">
      <c r="A72" s="22" t="s">
        <v>126</v>
      </c>
      <c r="B72" s="23" t="s">
        <v>58</v>
      </c>
      <c r="C72" s="24">
        <v>12</v>
      </c>
      <c r="D72" s="11"/>
      <c r="E72" s="11"/>
      <c r="F72" s="11">
        <v>0</v>
      </c>
      <c r="G72" s="11"/>
      <c r="H72" s="25">
        <v>0</v>
      </c>
      <c r="I72" s="29"/>
      <c r="J72" s="29"/>
    </row>
    <row r="73" spans="1:10" ht="36" x14ac:dyDescent="0.15">
      <c r="A73" s="22" t="s">
        <v>127</v>
      </c>
      <c r="B73" s="23" t="s">
        <v>58</v>
      </c>
      <c r="C73" s="24">
        <v>30</v>
      </c>
      <c r="D73" s="11"/>
      <c r="E73" s="11"/>
      <c r="F73" s="11">
        <v>0</v>
      </c>
      <c r="G73" s="11"/>
      <c r="H73" s="25">
        <v>0</v>
      </c>
      <c r="I73" s="29"/>
      <c r="J73" s="29"/>
    </row>
    <row r="74" spans="1:10" ht="36" x14ac:dyDescent="0.15">
      <c r="A74" s="22" t="s">
        <v>128</v>
      </c>
      <c r="B74" s="23" t="s">
        <v>58</v>
      </c>
      <c r="C74" s="24">
        <v>10</v>
      </c>
      <c r="D74" s="11"/>
      <c r="E74" s="11"/>
      <c r="F74" s="11">
        <v>0</v>
      </c>
      <c r="G74" s="11"/>
      <c r="H74" s="25">
        <v>0</v>
      </c>
      <c r="I74" s="29"/>
      <c r="J74" s="29"/>
    </row>
    <row r="75" spans="1:10" ht="49.5" x14ac:dyDescent="0.15">
      <c r="A75" s="22" t="s">
        <v>129</v>
      </c>
      <c r="B75" s="23" t="s">
        <v>58</v>
      </c>
      <c r="C75" s="24">
        <v>110.3</v>
      </c>
      <c r="D75" s="11">
        <v>19</v>
      </c>
      <c r="E75" s="11"/>
      <c r="F75" s="11">
        <v>19</v>
      </c>
      <c r="G75" s="11">
        <v>1.7</v>
      </c>
      <c r="H75" s="25">
        <v>32.299999999999997</v>
      </c>
      <c r="I75" s="29" t="s">
        <v>68</v>
      </c>
      <c r="J75" s="29" t="s">
        <v>60</v>
      </c>
    </row>
    <row r="76" spans="1:10" ht="36" x14ac:dyDescent="0.15">
      <c r="A76" s="22" t="s">
        <v>130</v>
      </c>
      <c r="B76" s="23" t="s">
        <v>58</v>
      </c>
      <c r="C76" s="24">
        <v>10</v>
      </c>
      <c r="D76" s="11"/>
      <c r="E76" s="11"/>
      <c r="F76" s="11">
        <v>0</v>
      </c>
      <c r="G76" s="11"/>
      <c r="H76" s="25">
        <v>0</v>
      </c>
      <c r="I76" s="29"/>
      <c r="J76" s="29"/>
    </row>
    <row r="77" spans="1:10" ht="49.5" x14ac:dyDescent="0.15">
      <c r="A77" s="22" t="s">
        <v>131</v>
      </c>
      <c r="B77" s="23" t="s">
        <v>58</v>
      </c>
      <c r="C77" s="24">
        <v>56.7</v>
      </c>
      <c r="D77" s="11">
        <v>11</v>
      </c>
      <c r="E77" s="11"/>
      <c r="F77" s="11">
        <v>11</v>
      </c>
      <c r="G77" s="11">
        <v>1.7</v>
      </c>
      <c r="H77" s="25">
        <v>18.7</v>
      </c>
      <c r="I77" s="29" t="s">
        <v>68</v>
      </c>
      <c r="J77" s="29" t="s">
        <v>60</v>
      </c>
    </row>
    <row r="78" spans="1:10" ht="49.5" x14ac:dyDescent="0.15">
      <c r="A78" s="22" t="s">
        <v>132</v>
      </c>
      <c r="B78" s="23" t="s">
        <v>58</v>
      </c>
      <c r="C78" s="24">
        <v>42.4</v>
      </c>
      <c r="D78" s="11">
        <v>12</v>
      </c>
      <c r="E78" s="11"/>
      <c r="F78" s="11">
        <v>12</v>
      </c>
      <c r="G78" s="11">
        <v>1.7</v>
      </c>
      <c r="H78" s="25">
        <v>20.399999999999999</v>
      </c>
      <c r="I78" s="29" t="s">
        <v>68</v>
      </c>
      <c r="J78" s="29" t="s">
        <v>60</v>
      </c>
    </row>
    <row r="79" spans="1:10" ht="49.5" x14ac:dyDescent="0.15">
      <c r="A79" s="22" t="s">
        <v>133</v>
      </c>
      <c r="B79" s="23" t="s">
        <v>58</v>
      </c>
      <c r="C79" s="24">
        <v>31.4</v>
      </c>
      <c r="D79" s="11">
        <v>2</v>
      </c>
      <c r="E79" s="11"/>
      <c r="F79" s="11">
        <v>2</v>
      </c>
      <c r="G79" s="11">
        <v>1.7</v>
      </c>
      <c r="H79" s="25">
        <v>3.4</v>
      </c>
      <c r="I79" s="29" t="s">
        <v>68</v>
      </c>
      <c r="J79" s="29" t="s">
        <v>60</v>
      </c>
    </row>
    <row r="80" spans="1:10" ht="49.5" x14ac:dyDescent="0.15">
      <c r="A80" s="22" t="s">
        <v>134</v>
      </c>
      <c r="B80" s="23" t="s">
        <v>58</v>
      </c>
      <c r="C80" s="24">
        <v>85.2</v>
      </c>
      <c r="D80" s="11">
        <v>16</v>
      </c>
      <c r="E80" s="11"/>
      <c r="F80" s="11">
        <v>16</v>
      </c>
      <c r="G80" s="11">
        <v>1.7</v>
      </c>
      <c r="H80" s="25">
        <v>27.2</v>
      </c>
      <c r="I80" s="29" t="s">
        <v>68</v>
      </c>
      <c r="J80" s="29" t="s">
        <v>60</v>
      </c>
    </row>
    <row r="81" spans="1:10" ht="49.5" x14ac:dyDescent="0.15">
      <c r="A81" s="22" t="s">
        <v>135</v>
      </c>
      <c r="B81" s="23" t="s">
        <v>58</v>
      </c>
      <c r="C81" s="24">
        <v>33</v>
      </c>
      <c r="D81" s="11">
        <v>10</v>
      </c>
      <c r="E81" s="11"/>
      <c r="F81" s="11">
        <v>10</v>
      </c>
      <c r="G81" s="11">
        <v>1.7</v>
      </c>
      <c r="H81" s="25">
        <v>17</v>
      </c>
      <c r="I81" s="29" t="s">
        <v>68</v>
      </c>
      <c r="J81" s="29" t="s">
        <v>60</v>
      </c>
    </row>
    <row r="82" spans="1:10" ht="24" x14ac:dyDescent="0.15">
      <c r="A82" s="22" t="s">
        <v>136</v>
      </c>
      <c r="B82" s="23" t="s">
        <v>58</v>
      </c>
      <c r="C82" s="24">
        <v>14</v>
      </c>
      <c r="D82" s="11"/>
      <c r="E82" s="11"/>
      <c r="F82" s="11">
        <v>0</v>
      </c>
      <c r="G82" s="11"/>
      <c r="H82" s="25">
        <v>0</v>
      </c>
      <c r="I82" s="29"/>
      <c r="J82" s="29"/>
    </row>
    <row r="83" spans="1:10" ht="49.5" x14ac:dyDescent="0.15">
      <c r="A83" s="22" t="s">
        <v>137</v>
      </c>
      <c r="B83" s="23" t="s">
        <v>58</v>
      </c>
      <c r="C83" s="24">
        <v>21.4</v>
      </c>
      <c r="D83" s="11">
        <v>2</v>
      </c>
      <c r="E83" s="11"/>
      <c r="F83" s="11">
        <v>2</v>
      </c>
      <c r="G83" s="11">
        <v>1.7</v>
      </c>
      <c r="H83" s="25">
        <v>3.4</v>
      </c>
      <c r="I83" s="29" t="s">
        <v>68</v>
      </c>
      <c r="J83" s="29" t="s">
        <v>60</v>
      </c>
    </row>
    <row r="84" spans="1:10" ht="49.5" x14ac:dyDescent="0.15">
      <c r="A84" s="22" t="s">
        <v>138</v>
      </c>
      <c r="B84" s="23" t="s">
        <v>58</v>
      </c>
      <c r="C84" s="24">
        <v>20.2</v>
      </c>
      <c r="D84" s="11">
        <v>6</v>
      </c>
      <c r="E84" s="11"/>
      <c r="F84" s="11">
        <v>6</v>
      </c>
      <c r="G84" s="11">
        <v>1.7</v>
      </c>
      <c r="H84" s="25">
        <v>10.199999999999999</v>
      </c>
      <c r="I84" s="29" t="s">
        <v>68</v>
      </c>
      <c r="J84" s="29" t="s">
        <v>60</v>
      </c>
    </row>
    <row r="85" spans="1:10" ht="60" x14ac:dyDescent="0.15">
      <c r="A85" s="22" t="s">
        <v>139</v>
      </c>
      <c r="B85" s="23" t="s">
        <v>58</v>
      </c>
      <c r="C85" s="24">
        <v>16</v>
      </c>
      <c r="D85" s="11"/>
      <c r="E85" s="11"/>
      <c r="F85" s="11">
        <v>0</v>
      </c>
      <c r="G85" s="11"/>
      <c r="H85" s="25">
        <v>0</v>
      </c>
      <c r="I85" s="29"/>
      <c r="J85" s="29"/>
    </row>
    <row r="86" spans="1:10" ht="49.5" x14ac:dyDescent="0.15">
      <c r="A86" s="22" t="s">
        <v>140</v>
      </c>
      <c r="B86" s="23" t="s">
        <v>141</v>
      </c>
      <c r="C86" s="24">
        <v>251.5</v>
      </c>
      <c r="D86" s="11">
        <v>35</v>
      </c>
      <c r="E86" s="11"/>
      <c r="F86" s="11">
        <v>35</v>
      </c>
      <c r="G86" s="11">
        <v>1.7</v>
      </c>
      <c r="H86" s="25">
        <v>59.5</v>
      </c>
      <c r="I86" s="29" t="s">
        <v>68</v>
      </c>
      <c r="J86" s="29" t="s">
        <v>60</v>
      </c>
    </row>
    <row r="87" spans="1:10" ht="36" x14ac:dyDescent="0.15">
      <c r="A87" s="22" t="s">
        <v>142</v>
      </c>
      <c r="B87" s="23" t="s">
        <v>141</v>
      </c>
      <c r="C87" s="24">
        <v>0</v>
      </c>
      <c r="D87" s="11"/>
      <c r="E87" s="11"/>
      <c r="F87" s="11">
        <v>0</v>
      </c>
      <c r="G87" s="11"/>
      <c r="H87" s="25">
        <v>0</v>
      </c>
      <c r="I87" s="29"/>
      <c r="J87" s="29"/>
    </row>
    <row r="88" spans="1:10" ht="49.5" x14ac:dyDescent="0.15">
      <c r="A88" s="22" t="s">
        <v>143</v>
      </c>
      <c r="B88" s="23" t="s">
        <v>141</v>
      </c>
      <c r="C88" s="24">
        <v>379.2</v>
      </c>
      <c r="D88" s="11">
        <v>76</v>
      </c>
      <c r="E88" s="11"/>
      <c r="F88" s="11">
        <v>76</v>
      </c>
      <c r="G88" s="11">
        <v>1.7</v>
      </c>
      <c r="H88" s="25">
        <v>129.19999999999999</v>
      </c>
      <c r="I88" s="29" t="s">
        <v>68</v>
      </c>
      <c r="J88" s="29" t="s">
        <v>60</v>
      </c>
    </row>
    <row r="89" spans="1:10" ht="49.5" x14ac:dyDescent="0.15">
      <c r="A89" s="22" t="s">
        <v>144</v>
      </c>
      <c r="B89" s="23" t="s">
        <v>141</v>
      </c>
      <c r="C89" s="24">
        <v>481.2</v>
      </c>
      <c r="D89" s="11">
        <v>96</v>
      </c>
      <c r="E89" s="11"/>
      <c r="F89" s="11">
        <v>96</v>
      </c>
      <c r="G89" s="11">
        <v>1.7</v>
      </c>
      <c r="H89" s="25">
        <v>163.19999999999999</v>
      </c>
      <c r="I89" s="29" t="s">
        <v>68</v>
      </c>
      <c r="J89" s="29" t="s">
        <v>60</v>
      </c>
    </row>
    <row r="90" spans="1:10" ht="49.5" x14ac:dyDescent="0.15">
      <c r="A90" s="22" t="s">
        <v>145</v>
      </c>
      <c r="B90" s="23" t="s">
        <v>141</v>
      </c>
      <c r="C90" s="24">
        <v>47.3</v>
      </c>
      <c r="D90" s="11">
        <v>9</v>
      </c>
      <c r="E90" s="11"/>
      <c r="F90" s="11">
        <v>9</v>
      </c>
      <c r="G90" s="11">
        <v>1.7</v>
      </c>
      <c r="H90" s="25">
        <v>15.3</v>
      </c>
      <c r="I90" s="29" t="s">
        <v>68</v>
      </c>
      <c r="J90" s="29" t="s">
        <v>60</v>
      </c>
    </row>
    <row r="91" spans="1:10" ht="48" x14ac:dyDescent="0.15">
      <c r="A91" s="22" t="s">
        <v>146</v>
      </c>
      <c r="B91" s="23" t="s">
        <v>141</v>
      </c>
      <c r="C91" s="24">
        <v>32</v>
      </c>
      <c r="D91" s="11"/>
      <c r="E91" s="11"/>
      <c r="F91" s="11">
        <v>0</v>
      </c>
      <c r="G91" s="11"/>
      <c r="H91" s="25">
        <v>0</v>
      </c>
      <c r="I91" s="29"/>
      <c r="J91" s="29"/>
    </row>
    <row r="92" spans="1:10" ht="49.5" x14ac:dyDescent="0.15">
      <c r="A92" s="22" t="s">
        <v>147</v>
      </c>
      <c r="B92" s="23" t="s">
        <v>141</v>
      </c>
      <c r="C92" s="24">
        <v>70.400000000000006</v>
      </c>
      <c r="D92" s="11">
        <v>32</v>
      </c>
      <c r="E92" s="11"/>
      <c r="F92" s="11">
        <v>32</v>
      </c>
      <c r="G92" s="11">
        <v>1.7</v>
      </c>
      <c r="H92" s="25">
        <v>54.4</v>
      </c>
      <c r="I92" s="29" t="s">
        <v>68</v>
      </c>
      <c r="J92" s="29" t="s">
        <v>60</v>
      </c>
    </row>
    <row r="93" spans="1:10" ht="48" x14ac:dyDescent="0.15">
      <c r="A93" s="22" t="s">
        <v>148</v>
      </c>
      <c r="B93" s="23" t="s">
        <v>141</v>
      </c>
      <c r="C93" s="24">
        <v>16</v>
      </c>
      <c r="D93" s="11"/>
      <c r="E93" s="11"/>
      <c r="F93" s="11">
        <v>0</v>
      </c>
      <c r="G93" s="11"/>
      <c r="H93" s="25">
        <v>0</v>
      </c>
      <c r="I93" s="29"/>
      <c r="J93" s="29"/>
    </row>
    <row r="94" spans="1:10" ht="36" x14ac:dyDescent="0.15">
      <c r="A94" s="22" t="s">
        <v>149</v>
      </c>
      <c r="B94" s="23" t="s">
        <v>141</v>
      </c>
      <c r="C94" s="24">
        <v>12</v>
      </c>
      <c r="D94" s="11"/>
      <c r="E94" s="11"/>
      <c r="F94" s="11">
        <v>0</v>
      </c>
      <c r="G94" s="11"/>
      <c r="H94" s="25">
        <v>0</v>
      </c>
      <c r="I94" s="29"/>
      <c r="J94" s="29"/>
    </row>
    <row r="95" spans="1:10" ht="49.5" x14ac:dyDescent="0.15">
      <c r="A95" s="22" t="s">
        <v>150</v>
      </c>
      <c r="B95" s="23" t="s">
        <v>151</v>
      </c>
      <c r="C95" s="24">
        <v>116.9</v>
      </c>
      <c r="D95" s="11">
        <v>17</v>
      </c>
      <c r="E95" s="11"/>
      <c r="F95" s="11">
        <v>17</v>
      </c>
      <c r="G95" s="11">
        <v>1.7</v>
      </c>
      <c r="H95" s="25">
        <v>28.9</v>
      </c>
      <c r="I95" s="29" t="s">
        <v>68</v>
      </c>
      <c r="J95" s="29" t="s">
        <v>60</v>
      </c>
    </row>
    <row r="96" spans="1:10" ht="49.5" x14ac:dyDescent="0.15">
      <c r="A96" s="22" t="s">
        <v>152</v>
      </c>
      <c r="B96" s="23" t="s">
        <v>151</v>
      </c>
      <c r="C96" s="24">
        <v>297</v>
      </c>
      <c r="D96" s="11">
        <v>30</v>
      </c>
      <c r="E96" s="11"/>
      <c r="F96" s="11">
        <v>30</v>
      </c>
      <c r="G96" s="11">
        <v>1.7</v>
      </c>
      <c r="H96" s="25">
        <v>51</v>
      </c>
      <c r="I96" s="29" t="s">
        <v>68</v>
      </c>
      <c r="J96" s="29" t="s">
        <v>60</v>
      </c>
    </row>
    <row r="97" spans="1:10" ht="49.5" x14ac:dyDescent="0.15">
      <c r="A97" s="22" t="s">
        <v>153</v>
      </c>
      <c r="B97" s="23" t="s">
        <v>151</v>
      </c>
      <c r="C97" s="24">
        <v>91.9</v>
      </c>
      <c r="D97" s="11">
        <v>7</v>
      </c>
      <c r="E97" s="11"/>
      <c r="F97" s="11">
        <v>7</v>
      </c>
      <c r="G97" s="11">
        <v>1.7</v>
      </c>
      <c r="H97" s="25">
        <v>11.9</v>
      </c>
      <c r="I97" s="29" t="s">
        <v>68</v>
      </c>
      <c r="J97" s="29" t="s">
        <v>60</v>
      </c>
    </row>
    <row r="98" spans="1:10" ht="49.5" x14ac:dyDescent="0.15">
      <c r="A98" s="22" t="s">
        <v>154</v>
      </c>
      <c r="B98" s="23" t="s">
        <v>151</v>
      </c>
      <c r="C98" s="24">
        <v>194.8</v>
      </c>
      <c r="D98" s="11">
        <v>13</v>
      </c>
      <c r="E98" s="11">
        <v>11</v>
      </c>
      <c r="F98" s="11">
        <v>24</v>
      </c>
      <c r="G98" s="11">
        <v>1.7</v>
      </c>
      <c r="H98" s="25">
        <v>40.799999999999997</v>
      </c>
      <c r="I98" s="29" t="s">
        <v>68</v>
      </c>
      <c r="J98" s="29" t="s">
        <v>60</v>
      </c>
    </row>
    <row r="99" spans="1:10" ht="49.5" x14ac:dyDescent="0.15">
      <c r="A99" s="22" t="s">
        <v>155</v>
      </c>
      <c r="B99" s="23" t="s">
        <v>151</v>
      </c>
      <c r="C99" s="24">
        <v>49.4</v>
      </c>
      <c r="D99" s="11">
        <v>2</v>
      </c>
      <c r="E99" s="11"/>
      <c r="F99" s="11">
        <v>2</v>
      </c>
      <c r="G99" s="11">
        <v>1.7</v>
      </c>
      <c r="H99" s="25">
        <v>3.4</v>
      </c>
      <c r="I99" s="29" t="s">
        <v>68</v>
      </c>
      <c r="J99" s="29" t="s">
        <v>60</v>
      </c>
    </row>
    <row r="100" spans="1:10" ht="49.5" x14ac:dyDescent="0.15">
      <c r="A100" s="22" t="s">
        <v>156</v>
      </c>
      <c r="B100" s="23" t="s">
        <v>151</v>
      </c>
      <c r="C100" s="24">
        <v>113.8</v>
      </c>
      <c r="D100" s="11">
        <v>14</v>
      </c>
      <c r="E100" s="11"/>
      <c r="F100" s="11">
        <v>14</v>
      </c>
      <c r="G100" s="11">
        <v>1.7</v>
      </c>
      <c r="H100" s="25">
        <v>23.8</v>
      </c>
      <c r="I100" s="29" t="s">
        <v>68</v>
      </c>
      <c r="J100" s="29" t="s">
        <v>60</v>
      </c>
    </row>
    <row r="101" spans="1:10" ht="49.5" x14ac:dyDescent="0.15">
      <c r="A101" s="22" t="s">
        <v>157</v>
      </c>
      <c r="B101" s="23" t="s">
        <v>151</v>
      </c>
      <c r="C101" s="24">
        <v>268</v>
      </c>
      <c r="D101" s="11">
        <v>80</v>
      </c>
      <c r="E101" s="11"/>
      <c r="F101" s="11">
        <v>80</v>
      </c>
      <c r="G101" s="11">
        <v>1.7</v>
      </c>
      <c r="H101" s="25">
        <v>136</v>
      </c>
      <c r="I101" s="29" t="s">
        <v>68</v>
      </c>
      <c r="J101" s="29" t="s">
        <v>60</v>
      </c>
    </row>
    <row r="102" spans="1:10" ht="49.5" x14ac:dyDescent="0.15">
      <c r="A102" s="22" t="s">
        <v>158</v>
      </c>
      <c r="B102" s="23" t="s">
        <v>151</v>
      </c>
      <c r="C102" s="24">
        <v>47.7</v>
      </c>
      <c r="D102" s="11">
        <v>1</v>
      </c>
      <c r="E102" s="11"/>
      <c r="F102" s="11">
        <v>1</v>
      </c>
      <c r="G102" s="11">
        <v>1.7</v>
      </c>
      <c r="H102" s="25">
        <v>1.7</v>
      </c>
      <c r="I102" s="29" t="s">
        <v>68</v>
      </c>
      <c r="J102" s="29" t="s">
        <v>60</v>
      </c>
    </row>
    <row r="103" spans="1:10" ht="49.5" x14ac:dyDescent="0.15">
      <c r="A103" s="22" t="s">
        <v>159</v>
      </c>
      <c r="B103" s="23" t="s">
        <v>151</v>
      </c>
      <c r="C103" s="24">
        <v>57.6</v>
      </c>
      <c r="D103" s="11">
        <v>8</v>
      </c>
      <c r="E103" s="11"/>
      <c r="F103" s="11">
        <v>8</v>
      </c>
      <c r="G103" s="11">
        <v>1.7</v>
      </c>
      <c r="H103" s="25">
        <v>13.6</v>
      </c>
      <c r="I103" s="29" t="s">
        <v>68</v>
      </c>
      <c r="J103" s="29" t="s">
        <v>60</v>
      </c>
    </row>
    <row r="104" spans="1:10" ht="24" x14ac:dyDescent="0.15">
      <c r="A104" s="22" t="s">
        <v>160</v>
      </c>
      <c r="B104" s="23" t="s">
        <v>151</v>
      </c>
      <c r="C104" s="24">
        <v>0</v>
      </c>
      <c r="D104" s="11">
        <v>11</v>
      </c>
      <c r="E104" s="11">
        <v>-11</v>
      </c>
      <c r="F104" s="11">
        <v>0</v>
      </c>
      <c r="G104" s="11"/>
      <c r="H104" s="25">
        <v>0</v>
      </c>
      <c r="I104" s="29"/>
      <c r="J104" s="29"/>
    </row>
    <row r="105" spans="1:10" ht="24" x14ac:dyDescent="0.15">
      <c r="A105" s="22" t="s">
        <v>161</v>
      </c>
      <c r="B105" s="23" t="s">
        <v>151</v>
      </c>
      <c r="C105" s="24">
        <v>0</v>
      </c>
      <c r="D105" s="11"/>
      <c r="E105" s="11"/>
      <c r="F105" s="11">
        <v>0</v>
      </c>
      <c r="G105" s="11"/>
      <c r="H105" s="25">
        <v>0</v>
      </c>
      <c r="I105" s="29"/>
      <c r="J105" s="29"/>
    </row>
    <row r="106" spans="1:10" ht="49.5" x14ac:dyDescent="0.15">
      <c r="A106" s="22" t="s">
        <v>162</v>
      </c>
      <c r="B106" s="23" t="s">
        <v>151</v>
      </c>
      <c r="C106" s="24">
        <v>41.7</v>
      </c>
      <c r="D106" s="11">
        <v>1</v>
      </c>
      <c r="E106" s="11"/>
      <c r="F106" s="11">
        <v>1</v>
      </c>
      <c r="G106" s="11">
        <v>1.7</v>
      </c>
      <c r="H106" s="25">
        <v>1.7</v>
      </c>
      <c r="I106" s="29" t="s">
        <v>68</v>
      </c>
      <c r="J106" s="29" t="s">
        <v>60</v>
      </c>
    </row>
    <row r="107" spans="1:10" ht="49.5" x14ac:dyDescent="0.15">
      <c r="A107" s="22" t="s">
        <v>163</v>
      </c>
      <c r="B107" s="23" t="s">
        <v>164</v>
      </c>
      <c r="C107" s="24">
        <v>105.3</v>
      </c>
      <c r="D107" s="11">
        <v>29</v>
      </c>
      <c r="E107" s="11"/>
      <c r="F107" s="11">
        <v>29</v>
      </c>
      <c r="G107" s="11">
        <v>1.7</v>
      </c>
      <c r="H107" s="25">
        <v>49.3</v>
      </c>
      <c r="I107" s="29" t="s">
        <v>68</v>
      </c>
      <c r="J107" s="29" t="s">
        <v>60</v>
      </c>
    </row>
    <row r="108" spans="1:10" ht="49.5" x14ac:dyDescent="0.15">
      <c r="A108" s="22" t="s">
        <v>165</v>
      </c>
      <c r="B108" s="23" t="s">
        <v>164</v>
      </c>
      <c r="C108" s="24">
        <v>94.6</v>
      </c>
      <c r="D108" s="11">
        <v>18</v>
      </c>
      <c r="E108" s="11"/>
      <c r="F108" s="11">
        <v>18</v>
      </c>
      <c r="G108" s="11">
        <v>1.7</v>
      </c>
      <c r="H108" s="25">
        <v>30.6</v>
      </c>
      <c r="I108" s="29" t="s">
        <v>68</v>
      </c>
      <c r="J108" s="29" t="s">
        <v>60</v>
      </c>
    </row>
    <row r="109" spans="1:10" ht="49.5" x14ac:dyDescent="0.15">
      <c r="A109" s="22" t="s">
        <v>166</v>
      </c>
      <c r="B109" s="23" t="s">
        <v>164</v>
      </c>
      <c r="C109" s="24">
        <v>56.2</v>
      </c>
      <c r="D109" s="11">
        <v>12</v>
      </c>
      <c r="E109" s="11">
        <v>-6</v>
      </c>
      <c r="F109" s="11">
        <v>6</v>
      </c>
      <c r="G109" s="11">
        <v>1.7</v>
      </c>
      <c r="H109" s="25">
        <v>10.199999999999999</v>
      </c>
      <c r="I109" s="29" t="s">
        <v>68</v>
      </c>
      <c r="J109" s="29" t="s">
        <v>60</v>
      </c>
    </row>
    <row r="110" spans="1:10" ht="49.5" x14ac:dyDescent="0.15">
      <c r="A110" s="22" t="s">
        <v>167</v>
      </c>
      <c r="B110" s="23" t="s">
        <v>164</v>
      </c>
      <c r="C110" s="24">
        <v>31.1</v>
      </c>
      <c r="D110" s="11">
        <v>3</v>
      </c>
      <c r="E110" s="11"/>
      <c r="F110" s="11">
        <v>3</v>
      </c>
      <c r="G110" s="11">
        <v>1.7</v>
      </c>
      <c r="H110" s="25">
        <v>5.0999999999999996</v>
      </c>
      <c r="I110" s="29" t="s">
        <v>68</v>
      </c>
      <c r="J110" s="29" t="s">
        <v>60</v>
      </c>
    </row>
    <row r="111" spans="1:10" ht="49.5" x14ac:dyDescent="0.15">
      <c r="A111" s="22" t="s">
        <v>168</v>
      </c>
      <c r="B111" s="23" t="s">
        <v>164</v>
      </c>
      <c r="C111" s="24">
        <v>90.2</v>
      </c>
      <c r="D111" s="11">
        <v>26</v>
      </c>
      <c r="E111" s="11"/>
      <c r="F111" s="11">
        <v>26</v>
      </c>
      <c r="G111" s="11">
        <v>1.7</v>
      </c>
      <c r="H111" s="25">
        <v>44.2</v>
      </c>
      <c r="I111" s="29" t="s">
        <v>68</v>
      </c>
      <c r="J111" s="29" t="s">
        <v>60</v>
      </c>
    </row>
    <row r="112" spans="1:10" ht="49.5" x14ac:dyDescent="0.15">
      <c r="A112" s="22" t="s">
        <v>169</v>
      </c>
      <c r="B112" s="23" t="s">
        <v>164</v>
      </c>
      <c r="C112" s="24">
        <v>67.2</v>
      </c>
      <c r="D112" s="11">
        <v>16</v>
      </c>
      <c r="E112" s="11"/>
      <c r="F112" s="11">
        <v>16</v>
      </c>
      <c r="G112" s="11">
        <v>1.7</v>
      </c>
      <c r="H112" s="25">
        <v>27.2</v>
      </c>
      <c r="I112" s="29" t="s">
        <v>68</v>
      </c>
      <c r="J112" s="29" t="s">
        <v>60</v>
      </c>
    </row>
    <row r="113" spans="1:10" ht="49.5" x14ac:dyDescent="0.15">
      <c r="A113" s="22" t="s">
        <v>170</v>
      </c>
      <c r="B113" s="23" t="s">
        <v>164</v>
      </c>
      <c r="C113" s="24">
        <v>34.5</v>
      </c>
      <c r="D113" s="11">
        <v>5</v>
      </c>
      <c r="E113" s="11"/>
      <c r="F113" s="11">
        <v>5</v>
      </c>
      <c r="G113" s="11">
        <v>1.7</v>
      </c>
      <c r="H113" s="25">
        <v>8.5</v>
      </c>
      <c r="I113" s="29" t="s">
        <v>68</v>
      </c>
      <c r="J113" s="29" t="s">
        <v>60</v>
      </c>
    </row>
    <row r="114" spans="1:10" ht="49.5" x14ac:dyDescent="0.15">
      <c r="A114" s="22" t="s">
        <v>171</v>
      </c>
      <c r="B114" s="23" t="s">
        <v>164</v>
      </c>
      <c r="C114" s="24">
        <v>30.6</v>
      </c>
      <c r="D114" s="11">
        <v>18</v>
      </c>
      <c r="E114" s="11"/>
      <c r="F114" s="11">
        <v>18</v>
      </c>
      <c r="G114" s="11">
        <v>1.7</v>
      </c>
      <c r="H114" s="25">
        <v>30.6</v>
      </c>
      <c r="I114" s="29" t="s">
        <v>68</v>
      </c>
      <c r="J114" s="29" t="s">
        <v>60</v>
      </c>
    </row>
    <row r="115" spans="1:10" ht="49.5" x14ac:dyDescent="0.15">
      <c r="A115" s="22" t="s">
        <v>172</v>
      </c>
      <c r="B115" s="23" t="s">
        <v>164</v>
      </c>
      <c r="C115" s="24">
        <v>137.69999999999999</v>
      </c>
      <c r="D115" s="11">
        <v>81</v>
      </c>
      <c r="E115" s="11"/>
      <c r="F115" s="11">
        <v>81</v>
      </c>
      <c r="G115" s="11">
        <v>1.7</v>
      </c>
      <c r="H115" s="25">
        <v>137.69999999999999</v>
      </c>
      <c r="I115" s="29" t="s">
        <v>68</v>
      </c>
      <c r="J115" s="29" t="s">
        <v>60</v>
      </c>
    </row>
    <row r="116" spans="1:10" ht="49.5" x14ac:dyDescent="0.15">
      <c r="A116" s="22" t="s">
        <v>173</v>
      </c>
      <c r="B116" s="23" t="s">
        <v>164</v>
      </c>
      <c r="C116" s="24">
        <v>47.6</v>
      </c>
      <c r="D116" s="11">
        <v>28</v>
      </c>
      <c r="E116" s="11"/>
      <c r="F116" s="11">
        <v>28</v>
      </c>
      <c r="G116" s="11">
        <v>1.7</v>
      </c>
      <c r="H116" s="25">
        <v>47.6</v>
      </c>
      <c r="I116" s="29" t="s">
        <v>68</v>
      </c>
      <c r="J116" s="29" t="s">
        <v>60</v>
      </c>
    </row>
    <row r="117" spans="1:10" ht="49.5" x14ac:dyDescent="0.15">
      <c r="A117" s="22" t="s">
        <v>174</v>
      </c>
      <c r="B117" s="23" t="s">
        <v>164</v>
      </c>
      <c r="C117" s="24">
        <v>47.6</v>
      </c>
      <c r="D117" s="11">
        <v>28</v>
      </c>
      <c r="E117" s="11"/>
      <c r="F117" s="11">
        <v>28</v>
      </c>
      <c r="G117" s="11">
        <v>1.7</v>
      </c>
      <c r="H117" s="25">
        <v>47.6</v>
      </c>
      <c r="I117" s="29" t="s">
        <v>68</v>
      </c>
      <c r="J117" s="29" t="s">
        <v>60</v>
      </c>
    </row>
    <row r="118" spans="1:10" ht="49.5" x14ac:dyDescent="0.15">
      <c r="A118" s="22" t="s">
        <v>175</v>
      </c>
      <c r="B118" s="23" t="s">
        <v>164</v>
      </c>
      <c r="C118" s="24">
        <v>25.5</v>
      </c>
      <c r="D118" s="11">
        <v>15</v>
      </c>
      <c r="E118" s="11"/>
      <c r="F118" s="11">
        <v>15</v>
      </c>
      <c r="G118" s="11">
        <v>1.7</v>
      </c>
      <c r="H118" s="25">
        <v>25.5</v>
      </c>
      <c r="I118" s="29" t="s">
        <v>68</v>
      </c>
      <c r="J118" s="29" t="s">
        <v>60</v>
      </c>
    </row>
    <row r="119" spans="1:10" ht="49.5" x14ac:dyDescent="0.15">
      <c r="A119" s="22" t="s">
        <v>176</v>
      </c>
      <c r="B119" s="23" t="s">
        <v>164</v>
      </c>
      <c r="C119" s="24">
        <v>20.399999999999999</v>
      </c>
      <c r="D119" s="11">
        <v>12</v>
      </c>
      <c r="E119" s="11"/>
      <c r="F119" s="11">
        <v>12</v>
      </c>
      <c r="G119" s="11">
        <v>1.7</v>
      </c>
      <c r="H119" s="25">
        <v>20.399999999999999</v>
      </c>
      <c r="I119" s="29" t="s">
        <v>68</v>
      </c>
      <c r="J119" s="29" t="s">
        <v>60</v>
      </c>
    </row>
    <row r="120" spans="1:10" ht="49.5" x14ac:dyDescent="0.15">
      <c r="A120" s="22" t="s">
        <v>177</v>
      </c>
      <c r="B120" s="23" t="s">
        <v>164</v>
      </c>
      <c r="C120" s="24">
        <v>23.8</v>
      </c>
      <c r="D120" s="11">
        <v>14</v>
      </c>
      <c r="E120" s="11"/>
      <c r="F120" s="11">
        <v>14</v>
      </c>
      <c r="G120" s="11">
        <v>1.7</v>
      </c>
      <c r="H120" s="25">
        <v>23.8</v>
      </c>
      <c r="I120" s="29" t="s">
        <v>68</v>
      </c>
      <c r="J120" s="29" t="s">
        <v>60</v>
      </c>
    </row>
    <row r="121" spans="1:10" ht="49.5" x14ac:dyDescent="0.15">
      <c r="A121" s="22" t="s">
        <v>178</v>
      </c>
      <c r="B121" s="23" t="s">
        <v>164</v>
      </c>
      <c r="C121" s="24">
        <v>23.8</v>
      </c>
      <c r="D121" s="11">
        <v>14</v>
      </c>
      <c r="E121" s="11"/>
      <c r="F121" s="11">
        <v>14</v>
      </c>
      <c r="G121" s="11">
        <v>1.7</v>
      </c>
      <c r="H121" s="25">
        <v>23.8</v>
      </c>
      <c r="I121" s="29" t="s">
        <v>68</v>
      </c>
      <c r="J121" s="29" t="s">
        <v>60</v>
      </c>
    </row>
    <row r="122" spans="1:10" ht="49.5" x14ac:dyDescent="0.15">
      <c r="A122" s="22" t="s">
        <v>179</v>
      </c>
      <c r="B122" s="23" t="s">
        <v>164</v>
      </c>
      <c r="C122" s="24">
        <v>17</v>
      </c>
      <c r="D122" s="11">
        <v>10</v>
      </c>
      <c r="E122" s="11"/>
      <c r="F122" s="11">
        <v>10</v>
      </c>
      <c r="G122" s="11">
        <v>1.7</v>
      </c>
      <c r="H122" s="25">
        <v>17</v>
      </c>
      <c r="I122" s="29" t="s">
        <v>68</v>
      </c>
      <c r="J122" s="29" t="s">
        <v>60</v>
      </c>
    </row>
    <row r="123" spans="1:10" ht="49.5" x14ac:dyDescent="0.15">
      <c r="A123" s="22" t="s">
        <v>180</v>
      </c>
      <c r="B123" s="23" t="s">
        <v>164</v>
      </c>
      <c r="C123" s="24">
        <v>17</v>
      </c>
      <c r="D123" s="11">
        <v>10</v>
      </c>
      <c r="E123" s="11"/>
      <c r="F123" s="11">
        <v>10</v>
      </c>
      <c r="G123" s="11">
        <v>1.7</v>
      </c>
      <c r="H123" s="25">
        <v>17</v>
      </c>
      <c r="I123" s="29" t="s">
        <v>68</v>
      </c>
      <c r="J123" s="29" t="s">
        <v>60</v>
      </c>
    </row>
    <row r="124" spans="1:10" ht="49.5" x14ac:dyDescent="0.15">
      <c r="A124" s="22" t="s">
        <v>181</v>
      </c>
      <c r="B124" s="23" t="s">
        <v>164</v>
      </c>
      <c r="C124" s="24">
        <v>8.5</v>
      </c>
      <c r="D124" s="11">
        <v>5</v>
      </c>
      <c r="E124" s="11"/>
      <c r="F124" s="11">
        <v>5</v>
      </c>
      <c r="G124" s="11">
        <v>1.7</v>
      </c>
      <c r="H124" s="25">
        <v>8.5</v>
      </c>
      <c r="I124" s="29" t="s">
        <v>68</v>
      </c>
      <c r="J124" s="29" t="s">
        <v>60</v>
      </c>
    </row>
    <row r="125" spans="1:10" ht="49.5" x14ac:dyDescent="0.15">
      <c r="A125" s="22" t="s">
        <v>182</v>
      </c>
      <c r="B125" s="23" t="s">
        <v>164</v>
      </c>
      <c r="C125" s="24">
        <v>5.0999999999999996</v>
      </c>
      <c r="D125" s="11">
        <v>3</v>
      </c>
      <c r="E125" s="11"/>
      <c r="F125" s="11">
        <v>3</v>
      </c>
      <c r="G125" s="11">
        <v>1.7</v>
      </c>
      <c r="H125" s="25">
        <v>5.0999999999999996</v>
      </c>
      <c r="I125" s="29" t="s">
        <v>68</v>
      </c>
      <c r="J125" s="29" t="s">
        <v>60</v>
      </c>
    </row>
    <row r="126" spans="1:10" ht="24" x14ac:dyDescent="0.15">
      <c r="A126" s="22" t="s">
        <v>183</v>
      </c>
      <c r="B126" s="23" t="s">
        <v>164</v>
      </c>
      <c r="C126" s="24">
        <v>0</v>
      </c>
      <c r="D126" s="11"/>
      <c r="E126" s="11"/>
      <c r="F126" s="11">
        <v>0</v>
      </c>
      <c r="G126" s="11"/>
      <c r="H126" s="25">
        <v>0</v>
      </c>
      <c r="I126" s="29"/>
      <c r="J126" s="29"/>
    </row>
    <row r="127" spans="1:10" ht="49.5" x14ac:dyDescent="0.15">
      <c r="A127" s="22" t="s">
        <v>184</v>
      </c>
      <c r="B127" s="23" t="s">
        <v>164</v>
      </c>
      <c r="C127" s="24">
        <v>6.8</v>
      </c>
      <c r="D127" s="11">
        <v>4</v>
      </c>
      <c r="E127" s="11"/>
      <c r="F127" s="11">
        <v>4</v>
      </c>
      <c r="G127" s="11">
        <v>1.7</v>
      </c>
      <c r="H127" s="25">
        <v>6.8</v>
      </c>
      <c r="I127" s="29" t="s">
        <v>68</v>
      </c>
      <c r="J127" s="29" t="s">
        <v>60</v>
      </c>
    </row>
    <row r="128" spans="1:10" ht="49.5" x14ac:dyDescent="0.15">
      <c r="A128" s="22" t="s">
        <v>185</v>
      </c>
      <c r="B128" s="23" t="s">
        <v>164</v>
      </c>
      <c r="C128" s="24">
        <v>3.4</v>
      </c>
      <c r="D128" s="11">
        <v>2</v>
      </c>
      <c r="E128" s="11"/>
      <c r="F128" s="11">
        <v>2</v>
      </c>
      <c r="G128" s="11">
        <v>1.7</v>
      </c>
      <c r="H128" s="25">
        <v>3.4</v>
      </c>
      <c r="I128" s="29" t="s">
        <v>68</v>
      </c>
      <c r="J128" s="29" t="s">
        <v>60</v>
      </c>
    </row>
    <row r="129" spans="1:10" ht="49.5" x14ac:dyDescent="0.15">
      <c r="A129" s="22" t="s">
        <v>186</v>
      </c>
      <c r="B129" s="23" t="s">
        <v>164</v>
      </c>
      <c r="C129" s="24">
        <v>6.8</v>
      </c>
      <c r="D129" s="11">
        <v>4</v>
      </c>
      <c r="E129" s="11"/>
      <c r="F129" s="11">
        <v>4</v>
      </c>
      <c r="G129" s="11">
        <v>1.7</v>
      </c>
      <c r="H129" s="25">
        <v>6.8</v>
      </c>
      <c r="I129" s="29" t="s">
        <v>68</v>
      </c>
      <c r="J129" s="29" t="s">
        <v>60</v>
      </c>
    </row>
    <row r="130" spans="1:10" ht="24" x14ac:dyDescent="0.15">
      <c r="A130" s="22" t="s">
        <v>187</v>
      </c>
      <c r="B130" s="23" t="s">
        <v>164</v>
      </c>
      <c r="C130" s="24">
        <v>0</v>
      </c>
      <c r="D130" s="11"/>
      <c r="E130" s="11"/>
      <c r="F130" s="11">
        <v>0</v>
      </c>
      <c r="G130" s="11"/>
      <c r="H130" s="25">
        <v>0</v>
      </c>
      <c r="I130" s="29"/>
      <c r="J130" s="29"/>
    </row>
    <row r="131" spans="1:10" ht="49.5" x14ac:dyDescent="0.15">
      <c r="A131" s="22" t="s">
        <v>188</v>
      </c>
      <c r="B131" s="23" t="s">
        <v>164</v>
      </c>
      <c r="C131" s="24">
        <v>3.4</v>
      </c>
      <c r="D131" s="11">
        <v>2</v>
      </c>
      <c r="E131" s="11"/>
      <c r="F131" s="11">
        <v>2</v>
      </c>
      <c r="G131" s="11">
        <v>1.7</v>
      </c>
      <c r="H131" s="25">
        <v>3.4</v>
      </c>
      <c r="I131" s="29" t="s">
        <v>68</v>
      </c>
      <c r="J131" s="29" t="s">
        <v>60</v>
      </c>
    </row>
    <row r="132" spans="1:10" ht="49.5" x14ac:dyDescent="0.15">
      <c r="A132" s="22" t="s">
        <v>189</v>
      </c>
      <c r="B132" s="23" t="s">
        <v>164</v>
      </c>
      <c r="C132" s="24">
        <v>6.8</v>
      </c>
      <c r="D132" s="11">
        <v>4</v>
      </c>
      <c r="E132" s="11"/>
      <c r="F132" s="11">
        <v>4</v>
      </c>
      <c r="G132" s="11">
        <v>1.7</v>
      </c>
      <c r="H132" s="25">
        <v>6.8</v>
      </c>
      <c r="I132" s="29" t="s">
        <v>68</v>
      </c>
      <c r="J132" s="29" t="s">
        <v>60</v>
      </c>
    </row>
    <row r="133" spans="1:10" ht="49.5" x14ac:dyDescent="0.15">
      <c r="A133" s="22" t="s">
        <v>190</v>
      </c>
      <c r="B133" s="23" t="s">
        <v>164</v>
      </c>
      <c r="C133" s="24">
        <v>13.6</v>
      </c>
      <c r="D133" s="11">
        <v>8</v>
      </c>
      <c r="E133" s="11"/>
      <c r="F133" s="11">
        <v>8</v>
      </c>
      <c r="G133" s="11">
        <v>1.7</v>
      </c>
      <c r="H133" s="25">
        <v>13.6</v>
      </c>
      <c r="I133" s="29" t="s">
        <v>68</v>
      </c>
      <c r="J133" s="29" t="s">
        <v>60</v>
      </c>
    </row>
    <row r="134" spans="1:10" ht="24" x14ac:dyDescent="0.15">
      <c r="A134" s="22" t="s">
        <v>191</v>
      </c>
      <c r="B134" s="23" t="s">
        <v>164</v>
      </c>
      <c r="C134" s="24">
        <v>0</v>
      </c>
      <c r="D134" s="11"/>
      <c r="E134" s="11"/>
      <c r="F134" s="11">
        <v>0</v>
      </c>
      <c r="G134" s="11"/>
      <c r="H134" s="25">
        <v>0</v>
      </c>
      <c r="I134" s="29"/>
      <c r="J134" s="29"/>
    </row>
    <row r="135" spans="1:10" ht="49.5" x14ac:dyDescent="0.15">
      <c r="A135" s="22" t="s">
        <v>192</v>
      </c>
      <c r="B135" s="23" t="s">
        <v>164</v>
      </c>
      <c r="C135" s="24">
        <v>6.8</v>
      </c>
      <c r="D135" s="11">
        <v>4</v>
      </c>
      <c r="E135" s="11"/>
      <c r="F135" s="11">
        <v>4</v>
      </c>
      <c r="G135" s="11">
        <v>1.7</v>
      </c>
      <c r="H135" s="25">
        <v>6.8</v>
      </c>
      <c r="I135" s="29" t="s">
        <v>68</v>
      </c>
      <c r="J135" s="29" t="s">
        <v>60</v>
      </c>
    </row>
    <row r="136" spans="1:10" ht="49.5" x14ac:dyDescent="0.15">
      <c r="A136" s="22" t="s">
        <v>193</v>
      </c>
      <c r="B136" s="23" t="s">
        <v>164</v>
      </c>
      <c r="C136" s="24">
        <v>3.4</v>
      </c>
      <c r="D136" s="11">
        <v>2</v>
      </c>
      <c r="E136" s="11"/>
      <c r="F136" s="11">
        <v>2</v>
      </c>
      <c r="G136" s="11">
        <v>1.7</v>
      </c>
      <c r="H136" s="25">
        <v>3.4</v>
      </c>
      <c r="I136" s="29" t="s">
        <v>68</v>
      </c>
      <c r="J136" s="29" t="s">
        <v>60</v>
      </c>
    </row>
    <row r="137" spans="1:10" ht="49.5" x14ac:dyDescent="0.15">
      <c r="A137" s="22" t="s">
        <v>194</v>
      </c>
      <c r="B137" s="23" t="s">
        <v>164</v>
      </c>
      <c r="C137" s="24">
        <v>8.5</v>
      </c>
      <c r="D137" s="11">
        <v>5</v>
      </c>
      <c r="E137" s="11"/>
      <c r="F137" s="11">
        <v>5</v>
      </c>
      <c r="G137" s="11">
        <v>1.7</v>
      </c>
      <c r="H137" s="25">
        <v>8.5</v>
      </c>
      <c r="I137" s="29" t="s">
        <v>68</v>
      </c>
      <c r="J137" s="29" t="s">
        <v>60</v>
      </c>
    </row>
    <row r="138" spans="1:10" ht="49.5" x14ac:dyDescent="0.15">
      <c r="A138" s="22" t="s">
        <v>195</v>
      </c>
      <c r="B138" s="23" t="s">
        <v>164</v>
      </c>
      <c r="C138" s="24">
        <v>8.5</v>
      </c>
      <c r="D138" s="11">
        <v>5</v>
      </c>
      <c r="E138" s="11"/>
      <c r="F138" s="11">
        <v>5</v>
      </c>
      <c r="G138" s="11">
        <v>1.7</v>
      </c>
      <c r="H138" s="25">
        <v>8.5</v>
      </c>
      <c r="I138" s="29" t="s">
        <v>68</v>
      </c>
      <c r="J138" s="29" t="s">
        <v>60</v>
      </c>
    </row>
    <row r="139" spans="1:10" ht="49.5" x14ac:dyDescent="0.15">
      <c r="A139" s="22" t="s">
        <v>196</v>
      </c>
      <c r="B139" s="23" t="s">
        <v>164</v>
      </c>
      <c r="C139" s="24">
        <v>5.0999999999999996</v>
      </c>
      <c r="D139" s="11">
        <v>3</v>
      </c>
      <c r="E139" s="11"/>
      <c r="F139" s="11">
        <v>3</v>
      </c>
      <c r="G139" s="11">
        <v>1.7</v>
      </c>
      <c r="H139" s="25">
        <v>5.0999999999999996</v>
      </c>
      <c r="I139" s="29" t="s">
        <v>68</v>
      </c>
      <c r="J139" s="29" t="s">
        <v>60</v>
      </c>
    </row>
    <row r="140" spans="1:10" ht="49.5" x14ac:dyDescent="0.15">
      <c r="A140" s="22" t="s">
        <v>197</v>
      </c>
      <c r="B140" s="23" t="s">
        <v>164</v>
      </c>
      <c r="C140" s="24">
        <v>3.4</v>
      </c>
      <c r="D140" s="11">
        <v>2</v>
      </c>
      <c r="E140" s="11"/>
      <c r="F140" s="11">
        <v>2</v>
      </c>
      <c r="G140" s="11">
        <v>1.7</v>
      </c>
      <c r="H140" s="25">
        <v>3.4</v>
      </c>
      <c r="I140" s="29" t="s">
        <v>68</v>
      </c>
      <c r="J140" s="29" t="s">
        <v>60</v>
      </c>
    </row>
    <row r="141" spans="1:10" ht="49.5" x14ac:dyDescent="0.15">
      <c r="A141" s="22" t="s">
        <v>198</v>
      </c>
      <c r="B141" s="23" t="s">
        <v>164</v>
      </c>
      <c r="C141" s="24">
        <v>48.2</v>
      </c>
      <c r="D141" s="11"/>
      <c r="E141" s="11">
        <v>6</v>
      </c>
      <c r="F141" s="11">
        <v>6</v>
      </c>
      <c r="G141" s="11">
        <v>1.7</v>
      </c>
      <c r="H141" s="25">
        <v>10.199999999999999</v>
      </c>
      <c r="I141" s="29" t="s">
        <v>68</v>
      </c>
      <c r="J141" s="29" t="s">
        <v>60</v>
      </c>
    </row>
    <row r="142" spans="1:10" ht="49.5" x14ac:dyDescent="0.15">
      <c r="A142" s="22" t="s">
        <v>199</v>
      </c>
      <c r="B142" s="23" t="s">
        <v>164</v>
      </c>
      <c r="C142" s="24">
        <v>14.8</v>
      </c>
      <c r="D142" s="11">
        <v>4</v>
      </c>
      <c r="E142" s="11"/>
      <c r="F142" s="11">
        <v>4</v>
      </c>
      <c r="G142" s="11">
        <v>1.7</v>
      </c>
      <c r="H142" s="25">
        <v>6.8</v>
      </c>
      <c r="I142" s="29" t="s">
        <v>68</v>
      </c>
      <c r="J142" s="29" t="s">
        <v>60</v>
      </c>
    </row>
    <row r="143" spans="1:10" ht="49.5" x14ac:dyDescent="0.15">
      <c r="A143" s="22" t="s">
        <v>200</v>
      </c>
      <c r="B143" s="23" t="s">
        <v>201</v>
      </c>
      <c r="C143" s="24">
        <v>104.4</v>
      </c>
      <c r="D143" s="11">
        <v>28</v>
      </c>
      <c r="E143" s="11">
        <v>4</v>
      </c>
      <c r="F143" s="11">
        <v>32</v>
      </c>
      <c r="G143" s="11">
        <v>1.7</v>
      </c>
      <c r="H143" s="25">
        <v>54.4</v>
      </c>
      <c r="I143" s="29" t="s">
        <v>68</v>
      </c>
      <c r="J143" s="29" t="s">
        <v>60</v>
      </c>
    </row>
    <row r="144" spans="1:10" ht="49.5" x14ac:dyDescent="0.15">
      <c r="A144" s="22" t="s">
        <v>202</v>
      </c>
      <c r="B144" s="23" t="s">
        <v>201</v>
      </c>
      <c r="C144" s="24">
        <v>152.9</v>
      </c>
      <c r="D144" s="11">
        <v>57</v>
      </c>
      <c r="E144" s="11"/>
      <c r="F144" s="11">
        <v>57</v>
      </c>
      <c r="G144" s="11">
        <v>1.7</v>
      </c>
      <c r="H144" s="25">
        <v>96.9</v>
      </c>
      <c r="I144" s="29" t="s">
        <v>68</v>
      </c>
      <c r="J144" s="29" t="s">
        <v>60</v>
      </c>
    </row>
    <row r="145" spans="1:10" ht="49.5" x14ac:dyDescent="0.15">
      <c r="A145" s="22" t="s">
        <v>203</v>
      </c>
      <c r="B145" s="23" t="s">
        <v>201</v>
      </c>
      <c r="C145" s="24">
        <v>76.5</v>
      </c>
      <c r="D145" s="11">
        <v>5</v>
      </c>
      <c r="E145" s="11"/>
      <c r="F145" s="11">
        <v>5</v>
      </c>
      <c r="G145" s="11">
        <v>1.7</v>
      </c>
      <c r="H145" s="25">
        <v>8.5</v>
      </c>
      <c r="I145" s="29" t="s">
        <v>68</v>
      </c>
      <c r="J145" s="29" t="s">
        <v>60</v>
      </c>
    </row>
    <row r="146" spans="1:10" ht="24" x14ac:dyDescent="0.15">
      <c r="A146" s="22" t="s">
        <v>204</v>
      </c>
      <c r="B146" s="23" t="s">
        <v>201</v>
      </c>
      <c r="C146" s="24">
        <v>0</v>
      </c>
      <c r="D146" s="11"/>
      <c r="E146" s="11"/>
      <c r="F146" s="11">
        <v>0</v>
      </c>
      <c r="G146" s="11"/>
      <c r="H146" s="25">
        <v>0</v>
      </c>
      <c r="I146" s="29"/>
      <c r="J146" s="29"/>
    </row>
    <row r="147" spans="1:10" ht="36" x14ac:dyDescent="0.15">
      <c r="A147" s="22" t="s">
        <v>205</v>
      </c>
      <c r="B147" s="23" t="s">
        <v>201</v>
      </c>
      <c r="C147" s="24">
        <v>20</v>
      </c>
      <c r="D147" s="11"/>
      <c r="E147" s="11"/>
      <c r="F147" s="11">
        <v>0</v>
      </c>
      <c r="G147" s="11"/>
      <c r="H147" s="25">
        <v>0</v>
      </c>
      <c r="I147" s="29"/>
      <c r="J147" s="29"/>
    </row>
    <row r="148" spans="1:10" ht="49.5" x14ac:dyDescent="0.15">
      <c r="A148" s="22" t="s">
        <v>206</v>
      </c>
      <c r="B148" s="23" t="s">
        <v>15</v>
      </c>
      <c r="C148" s="24">
        <v>184.8</v>
      </c>
      <c r="D148" s="11">
        <v>44</v>
      </c>
      <c r="E148" s="11"/>
      <c r="F148" s="11">
        <v>44</v>
      </c>
      <c r="G148" s="11">
        <v>1.7</v>
      </c>
      <c r="H148" s="25">
        <v>74.8</v>
      </c>
      <c r="I148" s="29" t="s">
        <v>68</v>
      </c>
      <c r="J148" s="29" t="s">
        <v>60</v>
      </c>
    </row>
    <row r="149" spans="1:10" ht="49.5" x14ac:dyDescent="0.15">
      <c r="A149" s="22" t="s">
        <v>207</v>
      </c>
      <c r="B149" s="23" t="s">
        <v>15</v>
      </c>
      <c r="C149" s="24">
        <v>163.69999999999999</v>
      </c>
      <c r="D149" s="11">
        <v>41</v>
      </c>
      <c r="E149" s="11"/>
      <c r="F149" s="11">
        <v>41</v>
      </c>
      <c r="G149" s="11">
        <v>1.7</v>
      </c>
      <c r="H149" s="25">
        <v>69.7</v>
      </c>
      <c r="I149" s="29" t="s">
        <v>68</v>
      </c>
      <c r="J149" s="29" t="s">
        <v>60</v>
      </c>
    </row>
    <row r="150" spans="1:10" ht="49.5" x14ac:dyDescent="0.15">
      <c r="A150" s="22" t="s">
        <v>208</v>
      </c>
      <c r="B150" s="23" t="s">
        <v>15</v>
      </c>
      <c r="C150" s="24">
        <v>165.4</v>
      </c>
      <c r="D150" s="11">
        <v>22</v>
      </c>
      <c r="E150" s="11"/>
      <c r="F150" s="11">
        <v>22</v>
      </c>
      <c r="G150" s="11">
        <v>1.7</v>
      </c>
      <c r="H150" s="25">
        <v>37.4</v>
      </c>
      <c r="I150" s="29" t="s">
        <v>68</v>
      </c>
      <c r="J150" s="29" t="s">
        <v>60</v>
      </c>
    </row>
    <row r="151" spans="1:10" ht="49.5" x14ac:dyDescent="0.15">
      <c r="A151" s="22" t="s">
        <v>209</v>
      </c>
      <c r="B151" s="23" t="s">
        <v>15</v>
      </c>
      <c r="C151" s="24">
        <v>149.1</v>
      </c>
      <c r="D151" s="11">
        <v>23</v>
      </c>
      <c r="E151" s="11"/>
      <c r="F151" s="11">
        <v>23</v>
      </c>
      <c r="G151" s="11">
        <v>1.7</v>
      </c>
      <c r="H151" s="25">
        <v>39.1</v>
      </c>
      <c r="I151" s="29" t="s">
        <v>68</v>
      </c>
      <c r="J151" s="29" t="s">
        <v>60</v>
      </c>
    </row>
    <row r="152" spans="1:10" ht="49.5" x14ac:dyDescent="0.15">
      <c r="A152" s="22" t="s">
        <v>210</v>
      </c>
      <c r="B152" s="23" t="s">
        <v>15</v>
      </c>
      <c r="C152" s="24">
        <v>80.7</v>
      </c>
      <c r="D152" s="11">
        <v>11</v>
      </c>
      <c r="E152" s="11"/>
      <c r="F152" s="11">
        <v>11</v>
      </c>
      <c r="G152" s="11">
        <v>1.7</v>
      </c>
      <c r="H152" s="25">
        <v>18.7</v>
      </c>
      <c r="I152" s="29" t="s">
        <v>68</v>
      </c>
      <c r="J152" s="29" t="s">
        <v>60</v>
      </c>
    </row>
    <row r="153" spans="1:10" ht="49.5" x14ac:dyDescent="0.15">
      <c r="A153" s="22" t="s">
        <v>211</v>
      </c>
      <c r="B153" s="23" t="s">
        <v>15</v>
      </c>
      <c r="C153" s="24">
        <v>133</v>
      </c>
      <c r="D153" s="11">
        <v>30</v>
      </c>
      <c r="E153" s="11"/>
      <c r="F153" s="11">
        <v>30</v>
      </c>
      <c r="G153" s="11">
        <v>1.7</v>
      </c>
      <c r="H153" s="25">
        <v>51</v>
      </c>
      <c r="I153" s="29" t="s">
        <v>68</v>
      </c>
      <c r="J153" s="29" t="s">
        <v>60</v>
      </c>
    </row>
    <row r="154" spans="1:10" ht="49.5" x14ac:dyDescent="0.15">
      <c r="A154" s="22" t="s">
        <v>212</v>
      </c>
      <c r="B154" s="23" t="s">
        <v>15</v>
      </c>
      <c r="C154" s="24">
        <v>54.8</v>
      </c>
      <c r="D154" s="11">
        <v>4</v>
      </c>
      <c r="E154" s="11"/>
      <c r="F154" s="11">
        <v>4</v>
      </c>
      <c r="G154" s="11">
        <v>1.7</v>
      </c>
      <c r="H154" s="25">
        <v>6.8</v>
      </c>
      <c r="I154" s="29" t="s">
        <v>68</v>
      </c>
      <c r="J154" s="29" t="s">
        <v>60</v>
      </c>
    </row>
    <row r="155" spans="1:10" ht="49.5" x14ac:dyDescent="0.15">
      <c r="A155" s="22" t="s">
        <v>213</v>
      </c>
      <c r="B155" s="23" t="s">
        <v>15</v>
      </c>
      <c r="C155" s="24">
        <v>83.6</v>
      </c>
      <c r="D155" s="11">
        <v>8</v>
      </c>
      <c r="E155" s="11"/>
      <c r="F155" s="11">
        <v>8</v>
      </c>
      <c r="G155" s="11">
        <v>1.7</v>
      </c>
      <c r="H155" s="25">
        <v>13.6</v>
      </c>
      <c r="I155" s="29" t="s">
        <v>68</v>
      </c>
      <c r="J155" s="29" t="s">
        <v>60</v>
      </c>
    </row>
    <row r="156" spans="1:10" ht="49.5" x14ac:dyDescent="0.15">
      <c r="A156" s="22" t="s">
        <v>214</v>
      </c>
      <c r="B156" s="23" t="s">
        <v>15</v>
      </c>
      <c r="C156" s="24">
        <v>129.69999999999999</v>
      </c>
      <c r="D156" s="11">
        <v>21</v>
      </c>
      <c r="E156" s="11"/>
      <c r="F156" s="11">
        <v>21</v>
      </c>
      <c r="G156" s="11">
        <v>1.7</v>
      </c>
      <c r="H156" s="25">
        <v>35.700000000000003</v>
      </c>
      <c r="I156" s="29" t="s">
        <v>68</v>
      </c>
      <c r="J156" s="29" t="s">
        <v>60</v>
      </c>
    </row>
    <row r="157" spans="1:10" ht="49.5" x14ac:dyDescent="0.15">
      <c r="A157" s="22" t="s">
        <v>215</v>
      </c>
      <c r="B157" s="23" t="s">
        <v>15</v>
      </c>
      <c r="C157" s="24">
        <v>85.8</v>
      </c>
      <c r="D157" s="11">
        <v>14</v>
      </c>
      <c r="E157" s="11"/>
      <c r="F157" s="11">
        <v>14</v>
      </c>
      <c r="G157" s="11">
        <v>1.7</v>
      </c>
      <c r="H157" s="25">
        <v>23.8</v>
      </c>
      <c r="I157" s="29" t="s">
        <v>68</v>
      </c>
      <c r="J157" s="29" t="s">
        <v>60</v>
      </c>
    </row>
    <row r="158" spans="1:10" ht="49.5" x14ac:dyDescent="0.15">
      <c r="A158" s="22" t="s">
        <v>216</v>
      </c>
      <c r="B158" s="23" t="s">
        <v>15</v>
      </c>
      <c r="C158" s="24">
        <v>121.6</v>
      </c>
      <c r="D158" s="11">
        <v>28</v>
      </c>
      <c r="E158" s="11"/>
      <c r="F158" s="11">
        <v>28</v>
      </c>
      <c r="G158" s="11">
        <v>1.7</v>
      </c>
      <c r="H158" s="25">
        <v>47.6</v>
      </c>
      <c r="I158" s="29" t="s">
        <v>68</v>
      </c>
      <c r="J158" s="29" t="s">
        <v>60</v>
      </c>
    </row>
    <row r="159" spans="1:10" ht="49.5" x14ac:dyDescent="0.15">
      <c r="A159" s="22" t="s">
        <v>217</v>
      </c>
      <c r="B159" s="23" t="s">
        <v>15</v>
      </c>
      <c r="C159" s="24">
        <v>77</v>
      </c>
      <c r="D159" s="11">
        <v>10</v>
      </c>
      <c r="E159" s="11"/>
      <c r="F159" s="11">
        <v>10</v>
      </c>
      <c r="G159" s="11">
        <v>1.7</v>
      </c>
      <c r="H159" s="25">
        <v>17</v>
      </c>
      <c r="I159" s="29" t="s">
        <v>68</v>
      </c>
      <c r="J159" s="29" t="s">
        <v>60</v>
      </c>
    </row>
    <row r="160" spans="1:10" ht="49.5" x14ac:dyDescent="0.15">
      <c r="A160" s="22" t="s">
        <v>218</v>
      </c>
      <c r="B160" s="23" t="s">
        <v>15</v>
      </c>
      <c r="C160" s="24">
        <v>109.2</v>
      </c>
      <c r="D160" s="11">
        <v>16</v>
      </c>
      <c r="E160" s="11"/>
      <c r="F160" s="11">
        <v>16</v>
      </c>
      <c r="G160" s="11">
        <v>1.7</v>
      </c>
      <c r="H160" s="25">
        <v>27.2</v>
      </c>
      <c r="I160" s="29" t="s">
        <v>68</v>
      </c>
      <c r="J160" s="29" t="s">
        <v>60</v>
      </c>
    </row>
    <row r="161" spans="1:10" ht="49.5" x14ac:dyDescent="0.15">
      <c r="A161" s="22" t="s">
        <v>219</v>
      </c>
      <c r="B161" s="23" t="s">
        <v>15</v>
      </c>
      <c r="C161" s="24">
        <v>63.9</v>
      </c>
      <c r="D161" s="11">
        <v>7</v>
      </c>
      <c r="E161" s="11"/>
      <c r="F161" s="11">
        <v>7</v>
      </c>
      <c r="G161" s="11">
        <v>1.7</v>
      </c>
      <c r="H161" s="25">
        <v>11.9</v>
      </c>
      <c r="I161" s="29" t="s">
        <v>68</v>
      </c>
      <c r="J161" s="29" t="s">
        <v>60</v>
      </c>
    </row>
    <row r="162" spans="1:10" ht="49.5" x14ac:dyDescent="0.15">
      <c r="A162" s="22" t="s">
        <v>220</v>
      </c>
      <c r="B162" s="23" t="s">
        <v>15</v>
      </c>
      <c r="C162" s="24">
        <v>110.1</v>
      </c>
      <c r="D162" s="11">
        <v>13</v>
      </c>
      <c r="E162" s="11"/>
      <c r="F162" s="11">
        <v>13</v>
      </c>
      <c r="G162" s="11">
        <v>1.7</v>
      </c>
      <c r="H162" s="25">
        <v>22.1</v>
      </c>
      <c r="I162" s="29" t="s">
        <v>68</v>
      </c>
      <c r="J162" s="29" t="s">
        <v>60</v>
      </c>
    </row>
    <row r="163" spans="1:10" ht="49.5" x14ac:dyDescent="0.15">
      <c r="A163" s="22" t="s">
        <v>221</v>
      </c>
      <c r="B163" s="23" t="s">
        <v>15</v>
      </c>
      <c r="C163" s="24">
        <v>87.6</v>
      </c>
      <c r="D163" s="11">
        <v>8</v>
      </c>
      <c r="E163" s="11"/>
      <c r="F163" s="11">
        <v>8</v>
      </c>
      <c r="G163" s="11">
        <v>1.7</v>
      </c>
      <c r="H163" s="25">
        <v>13.6</v>
      </c>
      <c r="I163" s="29" t="s">
        <v>68</v>
      </c>
      <c r="J163" s="29" t="s">
        <v>60</v>
      </c>
    </row>
    <row r="164" spans="1:10" ht="49.5" x14ac:dyDescent="0.15">
      <c r="A164" s="22" t="s">
        <v>222</v>
      </c>
      <c r="B164" s="23" t="s">
        <v>15</v>
      </c>
      <c r="C164" s="24">
        <v>185.7</v>
      </c>
      <c r="D164" s="11">
        <v>41</v>
      </c>
      <c r="E164" s="11"/>
      <c r="F164" s="11">
        <v>41</v>
      </c>
      <c r="G164" s="11">
        <v>1.7</v>
      </c>
      <c r="H164" s="25">
        <v>69.7</v>
      </c>
      <c r="I164" s="29" t="s">
        <v>68</v>
      </c>
      <c r="J164" s="29" t="s">
        <v>60</v>
      </c>
    </row>
    <row r="165" spans="1:10" ht="49.5" x14ac:dyDescent="0.15">
      <c r="A165" s="22" t="s">
        <v>223</v>
      </c>
      <c r="B165" s="23" t="s">
        <v>15</v>
      </c>
      <c r="C165" s="24">
        <v>75.900000000000006</v>
      </c>
      <c r="D165" s="11">
        <v>7</v>
      </c>
      <c r="E165" s="11"/>
      <c r="F165" s="11">
        <v>7</v>
      </c>
      <c r="G165" s="11">
        <v>1.7</v>
      </c>
      <c r="H165" s="25">
        <v>11.9</v>
      </c>
      <c r="I165" s="29" t="s">
        <v>68</v>
      </c>
      <c r="J165" s="29" t="s">
        <v>60</v>
      </c>
    </row>
    <row r="166" spans="1:10" ht="49.5" x14ac:dyDescent="0.15">
      <c r="A166" s="22" t="s">
        <v>224</v>
      </c>
      <c r="B166" s="23" t="s">
        <v>15</v>
      </c>
      <c r="C166" s="24">
        <v>92.9</v>
      </c>
      <c r="D166" s="11">
        <v>17</v>
      </c>
      <c r="E166" s="11"/>
      <c r="F166" s="11">
        <v>17</v>
      </c>
      <c r="G166" s="11">
        <v>1.7</v>
      </c>
      <c r="H166" s="25">
        <v>28.9</v>
      </c>
      <c r="I166" s="29" t="s">
        <v>68</v>
      </c>
      <c r="J166" s="29" t="s">
        <v>60</v>
      </c>
    </row>
    <row r="167" spans="1:10" ht="49.5" x14ac:dyDescent="0.15">
      <c r="A167" s="22" t="s">
        <v>225</v>
      </c>
      <c r="B167" s="23" t="s">
        <v>15</v>
      </c>
      <c r="C167" s="24">
        <v>79.599999999999994</v>
      </c>
      <c r="D167" s="11">
        <v>8</v>
      </c>
      <c r="E167" s="11"/>
      <c r="F167" s="11">
        <v>8</v>
      </c>
      <c r="G167" s="11">
        <v>1.7</v>
      </c>
      <c r="H167" s="25">
        <v>13.6</v>
      </c>
      <c r="I167" s="29" t="s">
        <v>68</v>
      </c>
      <c r="J167" s="29" t="s">
        <v>60</v>
      </c>
    </row>
    <row r="168" spans="1:10" ht="49.5" x14ac:dyDescent="0.15">
      <c r="A168" s="22" t="s">
        <v>226</v>
      </c>
      <c r="B168" s="23" t="s">
        <v>15</v>
      </c>
      <c r="C168" s="24">
        <v>139.6</v>
      </c>
      <c r="D168" s="11">
        <v>28</v>
      </c>
      <c r="E168" s="11"/>
      <c r="F168" s="11">
        <v>28</v>
      </c>
      <c r="G168" s="11">
        <v>1.7</v>
      </c>
      <c r="H168" s="25">
        <v>47.6</v>
      </c>
      <c r="I168" s="29" t="s">
        <v>68</v>
      </c>
      <c r="J168" s="29" t="s">
        <v>60</v>
      </c>
    </row>
    <row r="169" spans="1:10" ht="49.5" x14ac:dyDescent="0.15">
      <c r="A169" s="22" t="s">
        <v>227</v>
      </c>
      <c r="B169" s="23" t="s">
        <v>15</v>
      </c>
      <c r="C169" s="24">
        <v>95</v>
      </c>
      <c r="D169" s="11">
        <v>10</v>
      </c>
      <c r="E169" s="11"/>
      <c r="F169" s="11">
        <v>10</v>
      </c>
      <c r="G169" s="11">
        <v>1.7</v>
      </c>
      <c r="H169" s="25">
        <v>17</v>
      </c>
      <c r="I169" s="29" t="s">
        <v>68</v>
      </c>
      <c r="J169" s="29" t="s">
        <v>60</v>
      </c>
    </row>
    <row r="170" spans="1:10" ht="49.5" x14ac:dyDescent="0.15">
      <c r="A170" s="22" t="s">
        <v>228</v>
      </c>
      <c r="B170" s="23" t="s">
        <v>15</v>
      </c>
      <c r="C170" s="24">
        <v>89.3</v>
      </c>
      <c r="D170" s="11">
        <v>9</v>
      </c>
      <c r="E170" s="11"/>
      <c r="F170" s="11">
        <v>9</v>
      </c>
      <c r="G170" s="11">
        <v>1.7</v>
      </c>
      <c r="H170" s="25">
        <v>15.3</v>
      </c>
      <c r="I170" s="29" t="s">
        <v>68</v>
      </c>
      <c r="J170" s="29" t="s">
        <v>60</v>
      </c>
    </row>
    <row r="171" spans="1:10" ht="49.5" x14ac:dyDescent="0.15">
      <c r="A171" s="22" t="s">
        <v>229</v>
      </c>
      <c r="B171" s="23" t="s">
        <v>15</v>
      </c>
      <c r="C171" s="24">
        <v>157</v>
      </c>
      <c r="D171" s="11">
        <v>30</v>
      </c>
      <c r="E171" s="11"/>
      <c r="F171" s="11">
        <v>30</v>
      </c>
      <c r="G171" s="11">
        <v>1.7</v>
      </c>
      <c r="H171" s="25">
        <v>51</v>
      </c>
      <c r="I171" s="29" t="s">
        <v>68</v>
      </c>
      <c r="J171" s="29" t="s">
        <v>60</v>
      </c>
    </row>
    <row r="172" spans="1:10" ht="49.5" x14ac:dyDescent="0.15">
      <c r="A172" s="22" t="s">
        <v>230</v>
      </c>
      <c r="B172" s="23" t="s">
        <v>15</v>
      </c>
      <c r="C172" s="24">
        <v>126.8</v>
      </c>
      <c r="D172" s="11">
        <v>24</v>
      </c>
      <c r="E172" s="11"/>
      <c r="F172" s="11">
        <v>24</v>
      </c>
      <c r="G172" s="11">
        <v>1.7</v>
      </c>
      <c r="H172" s="25">
        <v>40.799999999999997</v>
      </c>
      <c r="I172" s="29" t="s">
        <v>68</v>
      </c>
      <c r="J172" s="29" t="s">
        <v>60</v>
      </c>
    </row>
  </sheetData>
  <mergeCells count="4">
    <mergeCell ref="D3:J3"/>
    <mergeCell ref="A3:A4"/>
    <mergeCell ref="B3:B4"/>
    <mergeCell ref="C3:C4"/>
  </mergeCells>
  <phoneticPr fontId="1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I3" sqref="I3"/>
    </sheetView>
  </sheetViews>
  <sheetFormatPr defaultColWidth="9" defaultRowHeight="13.5" x14ac:dyDescent="0.15"/>
  <cols>
    <col min="1" max="1" width="15" style="1" customWidth="1"/>
    <col min="2" max="2" width="13.875" style="1" customWidth="1"/>
    <col min="3" max="3" width="15.25" style="1" customWidth="1"/>
    <col min="4" max="4" width="20.75" customWidth="1"/>
    <col min="5" max="5" width="24.875" customWidth="1"/>
    <col min="6" max="6" width="5.375" customWidth="1"/>
  </cols>
  <sheetData>
    <row r="1" spans="1:6" ht="27" x14ac:dyDescent="0.45">
      <c r="A1" s="65" t="s">
        <v>231</v>
      </c>
      <c r="B1" s="65"/>
      <c r="C1" s="65"/>
      <c r="D1" s="65"/>
      <c r="E1" s="65"/>
      <c r="F1" s="2"/>
    </row>
    <row r="2" spans="1:6" x14ac:dyDescent="0.2">
      <c r="A2" s="3"/>
      <c r="B2" s="3"/>
      <c r="C2" s="3"/>
      <c r="D2" s="2"/>
      <c r="E2" s="4" t="s">
        <v>232</v>
      </c>
      <c r="F2" s="2"/>
    </row>
    <row r="3" spans="1:6" ht="35.25" customHeight="1" x14ac:dyDescent="0.15">
      <c r="A3" s="5" t="s">
        <v>1</v>
      </c>
      <c r="B3" s="5" t="s">
        <v>2</v>
      </c>
      <c r="C3" s="6" t="s">
        <v>11</v>
      </c>
      <c r="D3" s="6" t="s">
        <v>233</v>
      </c>
      <c r="E3" s="5" t="s">
        <v>7</v>
      </c>
      <c r="F3" s="5" t="s">
        <v>5</v>
      </c>
    </row>
    <row r="4" spans="1:6" ht="18.75" x14ac:dyDescent="0.2">
      <c r="A4" s="7" t="s">
        <v>12</v>
      </c>
      <c r="B4" s="7" t="s">
        <v>13</v>
      </c>
      <c r="C4" s="8">
        <f>SUM(C5:C29)</f>
        <v>9860000</v>
      </c>
      <c r="D4" s="9" t="s">
        <v>13</v>
      </c>
      <c r="E4" s="10" t="s">
        <v>13</v>
      </c>
      <c r="F4" s="11"/>
    </row>
    <row r="5" spans="1:6" ht="24.75" x14ac:dyDescent="0.2">
      <c r="A5" s="12" t="s">
        <v>206</v>
      </c>
      <c r="B5" s="12" t="s">
        <v>234</v>
      </c>
      <c r="C5" s="13">
        <v>820000</v>
      </c>
      <c r="D5" s="14" t="s">
        <v>235</v>
      </c>
      <c r="E5" s="14" t="s">
        <v>236</v>
      </c>
      <c r="F5" s="11"/>
    </row>
    <row r="6" spans="1:6" ht="24.75" x14ac:dyDescent="0.2">
      <c r="A6" s="12" t="s">
        <v>207</v>
      </c>
      <c r="B6" s="12" t="s">
        <v>234</v>
      </c>
      <c r="C6" s="13">
        <v>780000</v>
      </c>
      <c r="D6" s="14" t="s">
        <v>235</v>
      </c>
      <c r="E6" s="14" t="s">
        <v>236</v>
      </c>
      <c r="F6" s="11"/>
    </row>
    <row r="7" spans="1:6" ht="24.75" x14ac:dyDescent="0.2">
      <c r="A7" s="12" t="s">
        <v>208</v>
      </c>
      <c r="B7" s="12" t="s">
        <v>234</v>
      </c>
      <c r="C7" s="13">
        <v>480000</v>
      </c>
      <c r="D7" s="14" t="s">
        <v>235</v>
      </c>
      <c r="E7" s="14" t="s">
        <v>236</v>
      </c>
      <c r="F7" s="11"/>
    </row>
    <row r="8" spans="1:6" ht="24.75" x14ac:dyDescent="0.2">
      <c r="A8" s="12" t="s">
        <v>209</v>
      </c>
      <c r="B8" s="12" t="s">
        <v>234</v>
      </c>
      <c r="C8" s="13">
        <v>500000</v>
      </c>
      <c r="D8" s="14" t="s">
        <v>235</v>
      </c>
      <c r="E8" s="14" t="s">
        <v>236</v>
      </c>
      <c r="F8" s="11"/>
    </row>
    <row r="9" spans="1:6" ht="24.75" x14ac:dyDescent="0.2">
      <c r="A9" s="12" t="s">
        <v>210</v>
      </c>
      <c r="B9" s="12" t="s">
        <v>234</v>
      </c>
      <c r="C9" s="13">
        <v>240000</v>
      </c>
      <c r="D9" s="14" t="s">
        <v>235</v>
      </c>
      <c r="E9" s="14" t="s">
        <v>236</v>
      </c>
      <c r="F9" s="11"/>
    </row>
    <row r="10" spans="1:6" ht="24.75" x14ac:dyDescent="0.2">
      <c r="A10" s="12" t="s">
        <v>211</v>
      </c>
      <c r="B10" s="12" t="s">
        <v>234</v>
      </c>
      <c r="C10" s="13">
        <v>660000</v>
      </c>
      <c r="D10" s="14" t="s">
        <v>235</v>
      </c>
      <c r="E10" s="14" t="s">
        <v>236</v>
      </c>
      <c r="F10" s="11"/>
    </row>
    <row r="11" spans="1:6" ht="24.75" x14ac:dyDescent="0.2">
      <c r="A11" s="12" t="s">
        <v>212</v>
      </c>
      <c r="B11" s="12" t="s">
        <v>234</v>
      </c>
      <c r="C11" s="13">
        <v>80000</v>
      </c>
      <c r="D11" s="14" t="s">
        <v>235</v>
      </c>
      <c r="E11" s="14" t="s">
        <v>236</v>
      </c>
      <c r="F11" s="11"/>
    </row>
    <row r="12" spans="1:6" ht="24.75" x14ac:dyDescent="0.2">
      <c r="A12" s="12" t="s">
        <v>213</v>
      </c>
      <c r="B12" s="12" t="s">
        <v>234</v>
      </c>
      <c r="C12" s="13">
        <v>200000</v>
      </c>
      <c r="D12" s="14" t="s">
        <v>235</v>
      </c>
      <c r="E12" s="14" t="s">
        <v>236</v>
      </c>
      <c r="F12" s="11"/>
    </row>
    <row r="13" spans="1:6" ht="24.75" x14ac:dyDescent="0.2">
      <c r="A13" s="12" t="s">
        <v>214</v>
      </c>
      <c r="B13" s="12" t="s">
        <v>234</v>
      </c>
      <c r="C13" s="13">
        <v>480000</v>
      </c>
      <c r="D13" s="14" t="s">
        <v>235</v>
      </c>
      <c r="E13" s="14" t="s">
        <v>236</v>
      </c>
      <c r="F13" s="11"/>
    </row>
    <row r="14" spans="1:6" ht="24.75" x14ac:dyDescent="0.2">
      <c r="A14" s="12" t="s">
        <v>215</v>
      </c>
      <c r="B14" s="12" t="s">
        <v>234</v>
      </c>
      <c r="C14" s="13">
        <v>240000</v>
      </c>
      <c r="D14" s="14" t="s">
        <v>235</v>
      </c>
      <c r="E14" s="14" t="s">
        <v>236</v>
      </c>
      <c r="F14" s="11"/>
    </row>
    <row r="15" spans="1:6" ht="24.75" x14ac:dyDescent="0.2">
      <c r="A15" s="12" t="s">
        <v>216</v>
      </c>
      <c r="B15" s="12" t="s">
        <v>234</v>
      </c>
      <c r="C15" s="13">
        <v>500000</v>
      </c>
      <c r="D15" s="14" t="s">
        <v>235</v>
      </c>
      <c r="E15" s="14" t="s">
        <v>236</v>
      </c>
      <c r="F15" s="11"/>
    </row>
    <row r="16" spans="1:6" ht="24.75" x14ac:dyDescent="0.2">
      <c r="A16" s="12" t="s">
        <v>217</v>
      </c>
      <c r="B16" s="12" t="s">
        <v>234</v>
      </c>
      <c r="C16" s="13">
        <v>260000</v>
      </c>
      <c r="D16" s="14" t="s">
        <v>235</v>
      </c>
      <c r="E16" s="14" t="s">
        <v>236</v>
      </c>
      <c r="F16" s="11"/>
    </row>
    <row r="17" spans="1:6" ht="24.75" x14ac:dyDescent="0.2">
      <c r="A17" s="12" t="s">
        <v>218</v>
      </c>
      <c r="B17" s="12" t="s">
        <v>234</v>
      </c>
      <c r="C17" s="13">
        <v>360000</v>
      </c>
      <c r="D17" s="14" t="s">
        <v>235</v>
      </c>
      <c r="E17" s="14" t="s">
        <v>236</v>
      </c>
      <c r="F17" s="11"/>
    </row>
    <row r="18" spans="1:6" ht="24.75" x14ac:dyDescent="0.2">
      <c r="A18" s="12" t="s">
        <v>219</v>
      </c>
      <c r="B18" s="12" t="s">
        <v>234</v>
      </c>
      <c r="C18" s="13">
        <v>160000</v>
      </c>
      <c r="D18" s="14" t="s">
        <v>235</v>
      </c>
      <c r="E18" s="14" t="s">
        <v>236</v>
      </c>
      <c r="F18" s="11"/>
    </row>
    <row r="19" spans="1:6" ht="24.75" x14ac:dyDescent="0.2">
      <c r="A19" s="12" t="s">
        <v>220</v>
      </c>
      <c r="B19" s="12" t="s">
        <v>234</v>
      </c>
      <c r="C19" s="13">
        <v>300000</v>
      </c>
      <c r="D19" s="14" t="s">
        <v>235</v>
      </c>
      <c r="E19" s="14" t="s">
        <v>236</v>
      </c>
      <c r="F19" s="11"/>
    </row>
    <row r="20" spans="1:6" ht="24.75" x14ac:dyDescent="0.2">
      <c r="A20" s="12" t="s">
        <v>221</v>
      </c>
      <c r="B20" s="12" t="s">
        <v>234</v>
      </c>
      <c r="C20" s="13">
        <v>140000</v>
      </c>
      <c r="D20" s="14" t="s">
        <v>235</v>
      </c>
      <c r="E20" s="14" t="s">
        <v>236</v>
      </c>
      <c r="F20" s="11"/>
    </row>
    <row r="21" spans="1:6" ht="24.75" x14ac:dyDescent="0.2">
      <c r="A21" s="12" t="s">
        <v>222</v>
      </c>
      <c r="B21" s="12" t="s">
        <v>234</v>
      </c>
      <c r="C21" s="13">
        <v>860000</v>
      </c>
      <c r="D21" s="14" t="s">
        <v>235</v>
      </c>
      <c r="E21" s="14" t="s">
        <v>236</v>
      </c>
      <c r="F21" s="11"/>
    </row>
    <row r="22" spans="1:6" ht="24.75" x14ac:dyDescent="0.2">
      <c r="A22" s="12" t="s">
        <v>223</v>
      </c>
      <c r="B22" s="12" t="s">
        <v>234</v>
      </c>
      <c r="C22" s="13">
        <v>180000</v>
      </c>
      <c r="D22" s="14" t="s">
        <v>235</v>
      </c>
      <c r="E22" s="14" t="s">
        <v>236</v>
      </c>
      <c r="F22" s="11"/>
    </row>
    <row r="23" spans="1:6" ht="24.75" x14ac:dyDescent="0.2">
      <c r="A23" s="12" t="s">
        <v>224</v>
      </c>
      <c r="B23" s="12" t="s">
        <v>234</v>
      </c>
      <c r="C23" s="13">
        <v>420000</v>
      </c>
      <c r="D23" s="14" t="s">
        <v>235</v>
      </c>
      <c r="E23" s="14" t="s">
        <v>236</v>
      </c>
      <c r="F23" s="11"/>
    </row>
    <row r="24" spans="1:6" ht="24.75" x14ac:dyDescent="0.2">
      <c r="A24" s="12" t="s">
        <v>225</v>
      </c>
      <c r="B24" s="12" t="s">
        <v>234</v>
      </c>
      <c r="C24" s="13">
        <v>180000</v>
      </c>
      <c r="D24" s="14" t="s">
        <v>235</v>
      </c>
      <c r="E24" s="14" t="s">
        <v>236</v>
      </c>
      <c r="F24" s="11"/>
    </row>
    <row r="25" spans="1:6" ht="24.75" x14ac:dyDescent="0.2">
      <c r="A25" s="12" t="s">
        <v>226</v>
      </c>
      <c r="B25" s="12" t="s">
        <v>234</v>
      </c>
      <c r="C25" s="13">
        <v>560000</v>
      </c>
      <c r="D25" s="14" t="s">
        <v>235</v>
      </c>
      <c r="E25" s="14" t="s">
        <v>236</v>
      </c>
      <c r="F25" s="11"/>
    </row>
    <row r="26" spans="1:6" ht="24.75" x14ac:dyDescent="0.2">
      <c r="A26" s="12" t="s">
        <v>227</v>
      </c>
      <c r="B26" s="12" t="s">
        <v>234</v>
      </c>
      <c r="C26" s="13">
        <v>220000</v>
      </c>
      <c r="D26" s="14" t="s">
        <v>235</v>
      </c>
      <c r="E26" s="14" t="s">
        <v>236</v>
      </c>
      <c r="F26" s="11"/>
    </row>
    <row r="27" spans="1:6" ht="24.75" x14ac:dyDescent="0.2">
      <c r="A27" s="12" t="s">
        <v>228</v>
      </c>
      <c r="B27" s="12" t="s">
        <v>234</v>
      </c>
      <c r="C27" s="13">
        <v>240000</v>
      </c>
      <c r="D27" s="14" t="s">
        <v>235</v>
      </c>
      <c r="E27" s="14" t="s">
        <v>236</v>
      </c>
      <c r="F27" s="11"/>
    </row>
    <row r="28" spans="1:6" ht="24.75" x14ac:dyDescent="0.2">
      <c r="A28" s="12" t="s">
        <v>229</v>
      </c>
      <c r="B28" s="12" t="s">
        <v>234</v>
      </c>
      <c r="C28" s="13">
        <v>580000</v>
      </c>
      <c r="D28" s="14" t="s">
        <v>235</v>
      </c>
      <c r="E28" s="14" t="s">
        <v>236</v>
      </c>
      <c r="F28" s="11"/>
    </row>
    <row r="29" spans="1:6" ht="24.75" x14ac:dyDescent="0.2">
      <c r="A29" s="12" t="s">
        <v>230</v>
      </c>
      <c r="B29" s="12" t="s">
        <v>234</v>
      </c>
      <c r="C29" s="13">
        <v>420000</v>
      </c>
      <c r="D29" s="14" t="s">
        <v>235</v>
      </c>
      <c r="E29" s="14" t="s">
        <v>236</v>
      </c>
      <c r="F29" s="11"/>
    </row>
  </sheetData>
  <mergeCells count="1">
    <mergeCell ref="A1:E1"/>
  </mergeCells>
  <phoneticPr fontId="18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附件一</vt:lpstr>
      <vt:lpstr>Sheet2</vt:lpstr>
      <vt:lpstr>附件二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贾鹏程</dc:creator>
  <cp:lastModifiedBy>徐先普(局收发)</cp:lastModifiedBy>
  <dcterms:created xsi:type="dcterms:W3CDTF">2020-09-22T09:17:00Z</dcterms:created>
  <dcterms:modified xsi:type="dcterms:W3CDTF">2021-09-14T01:08:23Z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