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2510" tabRatio="912" firstSheet="11" activeTab="21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常年法律顾问费" sheetId="14" r:id="rId14"/>
    <sheet name="电子政务外网及政府门户网站建设及网络租赁维护" sheetId="15" r:id="rId15"/>
    <sheet name="救灾应急经费" sheetId="16" r:id="rId16"/>
    <sheet name="特邀监察员经费" sheetId="17" r:id="rId17"/>
    <sheet name="五城联创义务监督员经费" sheetId="18" r:id="rId18"/>
    <sheet name="下派副县长扶贫经费" sheetId="19" r:id="rId19"/>
    <sheet name="政府公报经费" sheetId="20" r:id="rId20"/>
    <sheet name="政府会议费" sheetId="21" r:id="rId21"/>
    <sheet name="专家顾问团经费" sheetId="22" r:id="rId22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</commentList>
</comments>
</file>

<file path=xl/sharedStrings.xml><?xml version="1.0" encoding="utf-8"?>
<sst xmlns="http://schemas.openxmlformats.org/spreadsheetml/2006/main" count="857" uniqueCount="424">
  <si>
    <t>表一：</t>
  </si>
  <si>
    <t>单位：万元</t>
  </si>
  <si>
    <t>收     入</t>
  </si>
  <si>
    <t>支     出</t>
  </si>
  <si>
    <t>项    目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</si>
  <si>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</si>
  <si>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</si>
  <si>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</si>
  <si>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</si>
  <si>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</si>
  <si>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</si>
  <si>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</si>
  <si>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</si>
  <si>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</si>
  <si>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</si>
  <si>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</si>
  <si>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</si>
  <si>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</si>
  <si>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</si>
  <si>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</si>
  <si>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</si>
  <si>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</si>
  <si>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</si>
  <si>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</si>
  <si>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</si>
  <si>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</si>
  <si>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</si>
  <si>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</si>
  <si>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</si>
  <si>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</si>
  <si>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</si>
  <si>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</si>
  <si>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</si>
  <si>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</si>
  <si>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</si>
  <si>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</si>
  <si>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</si>
  <si>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</si>
  <si>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</si>
  <si>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</si>
  <si>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</si>
  <si>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</si>
  <si>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</si>
  <si>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</si>
  <si>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</si>
  <si>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</si>
  <si>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t>科目编码</t>
  </si>
  <si>
    <t>功能科目名称</t>
  </si>
  <si>
    <t>合计</t>
  </si>
  <si>
    <t>基本支出</t>
  </si>
  <si>
    <t>项目支出</t>
  </si>
  <si>
    <t>一般公共服务</t>
  </si>
  <si>
    <t>政府办公厅（室）及相关机构事务</t>
  </si>
  <si>
    <t>行政运行</t>
  </si>
  <si>
    <t>一般行政管理事务</t>
  </si>
  <si>
    <t>…………</t>
  </si>
  <si>
    <t>社会保障和就业</t>
  </si>
  <si>
    <t>行政事业单位离退休</t>
  </si>
  <si>
    <t>归口管理的行政单位离退休</t>
  </si>
  <si>
    <t>医疗卫生</t>
  </si>
  <si>
    <t>医疗保障</t>
  </si>
  <si>
    <t>行政单位医疗</t>
  </si>
  <si>
    <t>事业单位医疗</t>
  </si>
  <si>
    <t>住房保障支出</t>
  </si>
  <si>
    <t>住房改革支出</t>
  </si>
  <si>
    <t>住房公积金</t>
  </si>
  <si>
    <t>表三：</t>
  </si>
  <si>
    <t>经济分类科目名称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</si>
  <si>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</si>
  <si>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</si>
  <si>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</si>
  <si>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</si>
  <si>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</si>
  <si>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</si>
  <si>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</si>
  <si>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</si>
  <si>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</si>
  <si>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</si>
  <si>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</si>
  <si>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</si>
  <si>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</si>
  <si>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</si>
  <si>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</si>
  <si>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</si>
  <si>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</si>
  <si>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</si>
  <si>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</si>
  <si>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</si>
  <si>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</si>
  <si>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</si>
  <si>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</si>
  <si>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</si>
  <si>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</si>
  <si>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</si>
  <si>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</si>
  <si>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</si>
  <si>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</si>
  <si>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</si>
  <si>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</si>
  <si>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</si>
  <si>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</si>
  <si>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</si>
  <si>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</si>
  <si>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</si>
  <si>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</si>
  <si>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</si>
  <si>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</si>
  <si>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</si>
  <si>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</si>
  <si>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</si>
  <si>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</si>
  <si>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</si>
  <si>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</si>
  <si>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</si>
  <si>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</si>
  <si>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</si>
  <si>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</si>
  <si>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</si>
  <si>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</si>
  <si>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</si>
  <si>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</si>
  <si>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</si>
  <si>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</si>
  <si>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</si>
  <si>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</si>
  <si>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</si>
  <si>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</si>
  <si>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</si>
  <si>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</si>
  <si>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</si>
  <si>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</si>
  <si>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</si>
  <si>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</si>
  <si>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</si>
  <si>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</si>
  <si>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</si>
  <si>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</si>
  <si>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</si>
  <si>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</si>
  <si>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</si>
  <si>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</si>
  <si>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</si>
  <si>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</si>
  <si>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</si>
  <si>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</si>
  <si>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</si>
  <si>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</si>
  <si>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</si>
  <si>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</si>
  <si>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</si>
  <si>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</si>
  <si>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</si>
  <si>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</si>
  <si>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</si>
  <si>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</si>
  <si>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</si>
  <si>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说明：此表不得填报退休费支出。</t>
  </si>
  <si>
    <t>表四：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</si>
  <si>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</si>
  <si>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</si>
  <si>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</si>
  <si>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</si>
  <si>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</si>
  <si>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</si>
  <si>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t>大中型水库移民后期扶持基金支出</t>
  </si>
  <si>
    <t>移民补助</t>
  </si>
  <si>
    <t>基础设施建设和经济发展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</si>
  <si>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</si>
  <si>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</si>
  <si>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</si>
  <si>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</si>
  <si>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</si>
  <si>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</si>
  <si>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</si>
  <si>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</si>
  <si>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</si>
  <si>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</si>
  <si>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</si>
  <si>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</si>
  <si>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</si>
  <si>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</si>
  <si>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</si>
  <si>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</si>
  <si>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</si>
  <si>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</si>
  <si>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</si>
  <si>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</si>
  <si>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</si>
  <si>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</si>
  <si>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</si>
  <si>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</si>
  <si>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</si>
  <si>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</si>
  <si>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 xml:space="preserve"> 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</si>
  <si>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</si>
  <si>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</si>
  <si>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</si>
  <si>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</si>
  <si>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</si>
  <si>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</si>
  <si>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</si>
  <si>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</si>
  <si>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</si>
  <si>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</si>
  <si>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</si>
  <si>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</si>
  <si>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</si>
  <si>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</si>
  <si>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</si>
  <si>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</si>
  <si>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</si>
  <si>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</si>
  <si>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</si>
  <si>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</si>
  <si>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</si>
  <si>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</si>
  <si>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</si>
  <si>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</si>
  <si>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</si>
  <si>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</si>
  <si>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</si>
  <si>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</si>
  <si>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</si>
  <si>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</si>
  <si>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</si>
  <si>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</si>
  <si>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</si>
  <si>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</si>
  <si>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</si>
  <si>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</si>
  <si>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</si>
  <si>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</si>
  <si>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</si>
  <si>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</si>
  <si>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</si>
  <si>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</si>
  <si>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</si>
  <si>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</si>
  <si>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</si>
  <si>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</si>
  <si>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表八：</t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</si>
  <si>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</si>
  <si>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</si>
  <si>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</si>
  <si>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</si>
  <si>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</si>
  <si>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</si>
  <si>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XXXXX（单位全称）政府采购预算明细表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</si>
  <si>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</si>
  <si>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</si>
  <si>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</si>
  <si>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</si>
  <si>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</si>
  <si>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</si>
  <si>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</si>
  <si>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</si>
  <si>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表十：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</si>
  <si>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</si>
  <si>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</si>
  <si>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</si>
  <si>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</si>
  <si>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</si>
  <si>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</si>
  <si>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</si>
  <si>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</si>
  <si>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</si>
  <si>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</si>
  <si>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表十一：</t>
  </si>
  <si>
    <t>项目单位</t>
  </si>
  <si>
    <t>项目名称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</si>
  <si>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</si>
  <si>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</si>
  <si>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</si>
  <si>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</si>
  <si>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</si>
  <si>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</si>
  <si>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</si>
  <si>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设立依据</t>
  </si>
  <si>
    <t>年度绩效目标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</si>
  <si>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</si>
  <si>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</si>
  <si>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</si>
  <si>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</si>
  <si>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</si>
  <si>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</si>
  <si>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</si>
  <si>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</si>
  <si>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</si>
  <si>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</si>
  <si>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</si>
  <si>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</si>
  <si>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</si>
  <si>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</si>
  <si>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可持续影响指标</t>
  </si>
  <si>
    <t>满意度
指标</t>
  </si>
  <si>
    <t>2022年预算数</t>
  </si>
  <si>
    <r>
      <t>城口县</t>
    </r>
    <r>
      <rPr>
        <b/>
        <u val="single"/>
        <sz val="18"/>
        <rFont val="方正黑体_GBK"/>
        <family val="4"/>
      </rPr>
      <t>　　　　　</t>
    </r>
    <r>
      <rPr>
        <b/>
        <sz val="18"/>
        <rFont val="方正黑体_GBK"/>
        <family val="4"/>
      </rPr>
      <t>2022年政府性基金预算支出表</t>
    </r>
  </si>
  <si>
    <t>2022年部门（单位）预算整体绩效目标表</t>
  </si>
  <si>
    <t>2022年预算数</t>
  </si>
  <si>
    <t>2022年基本支出</t>
  </si>
  <si>
    <t>2022年政府性基金预算财政拨款支出</t>
  </si>
  <si>
    <r>
      <t>城口县</t>
    </r>
    <r>
      <rPr>
        <b/>
        <u val="single"/>
        <sz val="20"/>
        <rFont val="方正黑体_GBK"/>
        <family val="4"/>
      </rPr>
      <t xml:space="preserve">  人民政府办公室（单位全称）</t>
    </r>
    <r>
      <rPr>
        <b/>
        <sz val="20"/>
        <rFont val="方正黑体_GBK"/>
        <family val="4"/>
      </rPr>
      <t>2022年财政拨款收入支出总表</t>
    </r>
  </si>
  <si>
    <r>
      <t>城口县</t>
    </r>
    <r>
      <rPr>
        <b/>
        <u val="single"/>
        <sz val="18"/>
        <rFont val="方正黑体_GBK"/>
        <family val="4"/>
      </rPr>
      <t>　 人民政府办公室</t>
    </r>
    <r>
      <rPr>
        <b/>
        <sz val="18"/>
        <rFont val="方正黑体_GBK"/>
        <family val="4"/>
      </rPr>
      <t>2022年一般公共预算财政拨款支出预算表
（按功能科目分）</t>
    </r>
  </si>
  <si>
    <t>专项业务及机关事务管理</t>
  </si>
  <si>
    <t xml:space="preserve">  </t>
  </si>
  <si>
    <t>事业运行</t>
  </si>
  <si>
    <t>其他共产党事务支出</t>
  </si>
  <si>
    <t>其他共产党事务支出</t>
  </si>
  <si>
    <t>机关事业单位基本养老保险缴费支出</t>
  </si>
  <si>
    <t>机关事业单位基本职业年金缴费支出</t>
  </si>
  <si>
    <t>其他行政事业单位养老支出</t>
  </si>
  <si>
    <t>其他行政事业单位医疗支出</t>
  </si>
  <si>
    <t>农林水支出</t>
  </si>
  <si>
    <t>巩固脱贫衔接乡村振兴</t>
  </si>
  <si>
    <t>其他巩固脱贫衔接乡村振兴支出</t>
  </si>
  <si>
    <r>
      <t>城口县</t>
    </r>
    <r>
      <rPr>
        <b/>
        <u val="single"/>
        <sz val="18"/>
        <rFont val="方正黑体_GBK"/>
        <family val="4"/>
      </rPr>
      <t>人民政府办公室</t>
    </r>
    <r>
      <rPr>
        <b/>
        <sz val="18"/>
        <rFont val="方正黑体_GBK"/>
        <family val="4"/>
      </rPr>
      <t>2022年一般公共预算财政拨款基本支出预算表
（按支出经济分类分）</t>
    </r>
  </si>
  <si>
    <t>30301</t>
  </si>
  <si>
    <t>离休费</t>
  </si>
  <si>
    <t>城口县人民政府办公室（单位全称）2022年一般公共预算“三公”经费支出表</t>
  </si>
  <si>
    <r>
      <t>城口县</t>
    </r>
    <r>
      <rPr>
        <b/>
        <u val="single"/>
        <sz val="20"/>
        <rFont val="方正黑体_GBK"/>
        <family val="4"/>
      </rPr>
      <t xml:space="preserve"> 人民政府办公室</t>
    </r>
    <r>
      <rPr>
        <b/>
        <sz val="20"/>
        <rFont val="方正黑体_GBK"/>
        <family val="4"/>
      </rPr>
      <t>2022部门收支总表</t>
    </r>
  </si>
  <si>
    <r>
      <t>城口县</t>
    </r>
    <r>
      <rPr>
        <b/>
        <u val="single"/>
        <sz val="20"/>
        <rFont val="方正黑体_GBK"/>
        <family val="4"/>
      </rPr>
      <t xml:space="preserve"> 人民政府办公室 </t>
    </r>
    <r>
      <rPr>
        <b/>
        <sz val="20"/>
        <rFont val="方正黑体_GBK"/>
        <family val="4"/>
      </rPr>
      <t>2022年收入总表</t>
    </r>
  </si>
  <si>
    <r>
      <t>城口县</t>
    </r>
    <r>
      <rPr>
        <b/>
        <u val="single"/>
        <sz val="20"/>
        <rFont val="方正黑体_GBK"/>
        <family val="4"/>
      </rPr>
      <t xml:space="preserve"> 人民政府办公室  </t>
    </r>
    <r>
      <rPr>
        <b/>
        <sz val="20"/>
        <rFont val="方正黑体_GBK"/>
        <family val="4"/>
      </rPr>
      <t>2022年部门支出总表</t>
    </r>
  </si>
  <si>
    <t>城口县人民政府办公室</t>
  </si>
  <si>
    <t>保障政府工作正常开展，完成全年目标任务。负责县政府、县政府办公室公文工作，协助县政府领导同志组织起草和审核以县政府、县政府办公室名义发布的公文；负责县政府会议的准备工作，协助县政府领导同志组织实施会议决定事项；加强调查研究工作，向县政府提供反映政府工作以及全县经济社会发展中的重要情况，为县政府领导同志把握全局、科学决策提供及时、准确、全面的服务；负责推进、指导、监督全县政府信息公开工作；全县电子政务工作，负责指导全县政府系统的网站建设和运行管理工作；完成政务值班工作，达到群众满意目标。</t>
  </si>
  <si>
    <t>公用经费控制率</t>
  </si>
  <si>
    <t>公用经费控制率=(实际支出公用经费总额/预算安排公用经费总额)*100%</t>
  </si>
  <si>
    <t>%</t>
  </si>
  <si>
    <t>≤110%</t>
  </si>
  <si>
    <t>一般性支出压减率</t>
  </si>
  <si>
    <t>一般性支出压减率=（本年一般性支出决算数-上年决算数）/上年决算数*100%</t>
  </si>
  <si>
    <t>%</t>
  </si>
  <si>
    <t>≤0%</t>
  </si>
  <si>
    <t>三公经费变动率</t>
  </si>
  <si>
    <t>三公经费变动率=（本年三公经费决算数-上年三公经费决算数）/上年三公经费决算*100%</t>
  </si>
  <si>
    <t>基本支出预算控制率</t>
  </si>
  <si>
    <t xml:space="preserve"> 基本支出预算控制率=（预算调整数/年初预算数）*100%</t>
  </si>
  <si>
    <t>≤150%</t>
  </si>
  <si>
    <t>结转结余率</t>
  </si>
  <si>
    <t xml:space="preserve">  结转结余率=（结转结余总额/支出决算数）*100%</t>
  </si>
  <si>
    <t>≤9%</t>
  </si>
  <si>
    <t>预算执行序时进度</t>
  </si>
  <si>
    <t xml:space="preserve">  每月预算执行序时进度=当月累计支出数/当月预算指标数*100%</t>
  </si>
  <si>
    <t>≥月份/12</t>
  </si>
  <si>
    <t>往来账款变动率</t>
  </si>
  <si>
    <t>三公经费变动率=（本年决算数-上年决算数）/上年决算数*100%</t>
  </si>
  <si>
    <t>可持续影响</t>
  </si>
  <si>
    <t>服务对象满意度</t>
  </si>
  <si>
    <t>≥95%</t>
  </si>
  <si>
    <t>——</t>
  </si>
  <si>
    <t>城口县人民政府办公室</t>
  </si>
  <si>
    <t>常年法律顾问费</t>
  </si>
  <si>
    <t>法律咨询顾问</t>
  </si>
  <si>
    <t>根据中办、国办《关于推行法律顾问制度和公职律师公司律师制度的意见》</t>
  </si>
  <si>
    <t>法律咨询为法治政府服务</t>
  </si>
  <si>
    <t>法律问题处理及时性</t>
  </si>
  <si>
    <t>法治政府建设有序推进</t>
  </si>
  <si>
    <t>城口县2022年项目支出绩效目标表</t>
  </si>
  <si>
    <t>全年预算支出完成率</t>
  </si>
  <si>
    <t>法律服务对象满意度</t>
  </si>
  <si>
    <t>%</t>
  </si>
  <si>
    <t>城口县人民政府办公室</t>
  </si>
  <si>
    <t>城口县人民政府门户网站建设与维护及网络租赁维护</t>
  </si>
  <si>
    <t xml:space="preserve">城委办发〔2019〕9号 中共城口县委办公室、城口县人民政府办公室关于印发《城口县人民政府办公室职能配置、内设机构和人员编制规定》的通知 </t>
  </si>
  <si>
    <t>全县电子政务外网运行正常</t>
  </si>
  <si>
    <t>电子政务外网平台维护及时性</t>
  </si>
  <si>
    <t>%</t>
  </si>
  <si>
    <t>经费预算执行率</t>
  </si>
  <si>
    <t>电子政务服务满意度</t>
  </si>
  <si>
    <t>%</t>
  </si>
  <si>
    <t>电子政务外网及政府门户网站建设及网络租赁维护</t>
  </si>
  <si>
    <t>在县政府办公室设立县政府值班室，指导全县政务值班标准化、政府系统应急值守和信息报送工作。</t>
  </si>
  <si>
    <t>达到群众满意的目标</t>
  </si>
  <si>
    <t>政务值班工作有序推进</t>
  </si>
  <si>
    <t>应急救灾体系建设完善，救灾调动的及时性，达到群众满意的目标</t>
  </si>
  <si>
    <t>预算执行率</t>
  </si>
  <si>
    <t>救灾及时性</t>
  </si>
  <si>
    <t>救灾应急经费</t>
  </si>
  <si>
    <t>城口县人民政府办公室</t>
  </si>
  <si>
    <t>特邀监察员经费</t>
  </si>
  <si>
    <t xml:space="preserve">城委办发〔2019〕9号 中共城口县委办公室、城口县人民政府办公室关于印发《城口县人民政府办公室职能配置、内设机构和人员编制规定》的通知 </t>
  </si>
  <si>
    <t>达到群众满意的目标</t>
  </si>
  <si>
    <t>%</t>
  </si>
  <si>
    <t>预算执行率</t>
  </si>
  <si>
    <t>特邀监察员经费</t>
  </si>
  <si>
    <t>为推进五城联创工作，支付五城联创义务监督员工资等相关经费</t>
  </si>
  <si>
    <t>五城联创工作有序推进</t>
  </si>
  <si>
    <t>五城联创工作有序推进</t>
  </si>
  <si>
    <t>预算执行率</t>
  </si>
  <si>
    <t>服务对象满意度</t>
  </si>
  <si>
    <t>五城联创义务监督员经费</t>
  </si>
  <si>
    <t>城口县人民政府办公室</t>
  </si>
  <si>
    <t>对口帮扶的山东临沂、水利部挂职副县长工作经费</t>
  </si>
  <si>
    <t>根据工作需要</t>
  </si>
  <si>
    <t>脱贫攻坚工作的有序推进</t>
  </si>
  <si>
    <t>预算执行率</t>
  </si>
  <si>
    <t>巩固脱贫与乡村振兴有效衔接</t>
  </si>
  <si>
    <t>服务对象满意度</t>
  </si>
  <si>
    <t>下派副县长扶贫经费</t>
  </si>
  <si>
    <t>城口县人民政府办公室</t>
  </si>
  <si>
    <t>政府公报经费</t>
  </si>
  <si>
    <t xml:space="preserve">城委办发〔2019〕9号 中共城口县委办公室、城口县人民政府办公室关于印发《城口县人民政府办公室职能配置、内设机构和人员编制规定》的通知 </t>
  </si>
  <si>
    <t>%</t>
  </si>
  <si>
    <t>公报质量</t>
  </si>
  <si>
    <t>公报及时性</t>
  </si>
  <si>
    <t>预算执行率</t>
  </si>
  <si>
    <t>服务对象满意度</t>
  </si>
  <si>
    <t>政府公报经费</t>
  </si>
  <si>
    <t>城口县人民政府办公室</t>
  </si>
  <si>
    <t>县政府常务会等会议资料印刷费、会务人员工资待遇、会务设施设备维护保养、会务中心水电等</t>
  </si>
  <si>
    <t xml:space="preserve">城委办发〔2019〕9号 中共城口县委办公室、城口县人民政府办公室关于印发《城口县人民政府办公室职能配置、内设机构和人员编制规定》的通知 </t>
  </si>
  <si>
    <t>保障各项会议的有序开展</t>
  </si>
  <si>
    <t>会议筹备、会务设施维护的及时性</t>
  </si>
  <si>
    <t>%</t>
  </si>
  <si>
    <t>会务人员工资待遇发放的及时性</t>
  </si>
  <si>
    <t>服务对象满意度</t>
  </si>
  <si>
    <t>政府会议费</t>
  </si>
  <si>
    <t>城口县人民政府办公室</t>
  </si>
  <si>
    <t>专家顾问团经费</t>
  </si>
  <si>
    <t xml:space="preserve">城委办发〔2019〕9号 中共城口县委办公室、城口县人民政府办公室关于印发《城口县人民政府办公室职能配置、内设机构和人员编制规定》的通知 </t>
  </si>
  <si>
    <t>圆满完成各项咨询顾问活动</t>
  </si>
  <si>
    <t>%</t>
  </si>
  <si>
    <t>专家咨询实效性</t>
  </si>
  <si>
    <t>服务对象满意度</t>
  </si>
  <si>
    <t>专家顾问团经费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</si>
</sst>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  <numFmt numFmtId="181" formatCode="0.00;[Red]0.00"/>
  </numFmts>
  <fonts count="61">
    <font>
      <sz val="9"/>
      <name val="宋体"/>
      <family val="0"/>
    </font>
    <font>
      <sz val="11"/>
      <color indexed="8"/>
      <name val="宋体"/>
      <family val="0"/>
    </font>
    <font>
      <sz val="14"/>
      <name val="方正黑体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4"/>
    </font>
    <font>
      <sz val="12"/>
      <name val="楷体_GB2312"/>
      <family val="3"/>
    </font>
    <font>
      <sz val="9"/>
      <name val="方正黑体_GBK"/>
      <family val="4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u val="single"/>
      <sz val="20"/>
      <name val="方正黑体_GBK"/>
      <family val="4"/>
    </font>
    <font>
      <b/>
      <u val="single"/>
      <sz val="18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8"/>
      <color indexed="8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trike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/>
      <top style="thin"/>
      <bottom style="thin"/>
    </border>
  </borders>
  <cellStyleXfs count="68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2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17" borderId="6" applyNumberFormat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5" fillId="22" borderId="0" applyNumberFormat="0" applyBorder="0" applyAlignment="0" applyProtection="0"/>
    <xf numFmtId="0" fontId="37" fillId="16" borderId="8" applyNumberFormat="0" applyAlignment="0" applyProtection="0"/>
    <xf numFmtId="0" fontId="36" fillId="7" borderId="5" applyNumberFormat="0" applyAlignment="0" applyProtection="0"/>
    <xf numFmtId="0" fontId="5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1">
    <xf numFmtId="0" fontId="0" fillId="0" borderId="0" xfId="0" applyAlignment="1">
      <alignment/>
    </xf>
    <xf numFmtId="0" fontId="6" fillId="0" borderId="0" xfId="40">
      <alignment/>
      <protection/>
    </xf>
    <xf numFmtId="0" fontId="7" fillId="0" borderId="0" xfId="43" applyNumberFormat="1" applyFont="1" applyFill="1" applyBorder="1" applyAlignment="1" applyProtection="1">
      <alignment vertical="center" wrapText="1"/>
      <protection/>
    </xf>
    <xf numFmtId="0" fontId="9" fillId="0" borderId="0" xfId="40" applyNumberFormat="1" applyFont="1" applyFill="1" applyAlignment="1">
      <alignment horizontal="center" vertical="center" wrapText="1"/>
      <protection/>
    </xf>
    <xf numFmtId="0" fontId="10" fillId="0" borderId="0" xfId="40" applyNumberFormat="1" applyFont="1" applyFill="1" applyBorder="1" applyAlignment="1" applyProtection="1">
      <alignment horizontal="right" vertical="center" wrapText="1"/>
      <protection/>
    </xf>
    <xf numFmtId="0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0" xfId="40" applyFont="1">
      <alignment/>
      <protection/>
    </xf>
    <xf numFmtId="0" fontId="6" fillId="0" borderId="0" xfId="40" applyFont="1" applyAlignment="1">
      <alignment vertical="center"/>
      <protection/>
    </xf>
    <xf numFmtId="0" fontId="6" fillId="0" borderId="0" xfId="40" applyFont="1" applyAlignment="1">
      <alignment horizontal="center" vertical="center"/>
      <protection/>
    </xf>
    <xf numFmtId="0" fontId="6" fillId="0" borderId="0" xfId="40" applyAlignment="1">
      <alignment vertical="center"/>
      <protection/>
    </xf>
    <xf numFmtId="0" fontId="6" fillId="0" borderId="0" xfId="40" applyAlignment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/>
    </xf>
    <xf numFmtId="0" fontId="15" fillId="0" borderId="10" xfId="44" applyNumberFormat="1" applyFont="1" applyFill="1" applyBorder="1" applyAlignment="1" applyProtection="1">
      <alignment horizontal="center" vertical="center" wrapText="1"/>
      <protection/>
    </xf>
    <xf numFmtId="0" fontId="16" fillId="0" borderId="10" xfId="43" applyFont="1" applyFill="1" applyBorder="1" applyAlignment="1">
      <alignment horizontal="left" vertical="center"/>
      <protection/>
    </xf>
    <xf numFmtId="0" fontId="54" fillId="0" borderId="10" xfId="0" applyFont="1" applyFill="1" applyBorder="1" applyAlignment="1">
      <alignment/>
    </xf>
    <xf numFmtId="0" fontId="16" fillId="0" borderId="10" xfId="43" applyFont="1" applyFill="1" applyBorder="1" applyAlignment="1">
      <alignment horizontal="left" vertical="center" indent="2"/>
      <protection/>
    </xf>
    <xf numFmtId="0" fontId="10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12" xfId="0" applyNumberFormat="1" applyFont="1" applyFill="1" applyBorder="1" applyAlignment="1">
      <alignment horizontal="right" vertical="center" shrinkToFit="1"/>
    </xf>
    <xf numFmtId="0" fontId="0" fillId="0" borderId="10" xfId="0" applyBorder="1" applyAlignment="1">
      <alignment/>
    </xf>
    <xf numFmtId="4" fontId="3" fillId="0" borderId="13" xfId="0" applyNumberFormat="1" applyFont="1" applyFill="1" applyBorder="1" applyAlignment="1">
      <alignment horizontal="right" vertical="center" shrinkToFi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4" fontId="3" fillId="0" borderId="14" xfId="0" applyNumberFormat="1" applyFon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right" vertical="center" shrinkToFit="1"/>
    </xf>
    <xf numFmtId="4" fontId="7" fillId="0" borderId="10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right" vertical="center" shrinkToFit="1"/>
    </xf>
    <xf numFmtId="4" fontId="7" fillId="0" borderId="18" xfId="0" applyNumberFormat="1" applyFont="1" applyFill="1" applyBorder="1" applyAlignment="1">
      <alignment horizontal="center" vertical="center" shrinkToFit="1"/>
    </xf>
    <xf numFmtId="4" fontId="3" fillId="0" borderId="19" xfId="0" applyNumberFormat="1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 shrinkToFit="1"/>
    </xf>
    <xf numFmtId="4" fontId="3" fillId="0" borderId="21" xfId="0" applyNumberFormat="1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76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77" fontId="11" fillId="0" borderId="15" xfId="0" applyNumberFormat="1" applyFont="1" applyBorder="1" applyAlignment="1">
      <alignment horizontal="center" vertical="center" wrapText="1"/>
    </xf>
    <xf numFmtId="177" fontId="11" fillId="0" borderId="15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44" applyFont="1" applyFill="1" applyBorder="1" applyAlignment="1">
      <alignment/>
      <protection/>
    </xf>
    <xf numFmtId="0" fontId="15" fillId="0" borderId="23" xfId="44" applyNumberFormat="1" applyFont="1" applyFill="1" applyBorder="1" applyAlignment="1" applyProtection="1">
      <alignment horizontal="center" vertical="center"/>
      <protection/>
    </xf>
    <xf numFmtId="0" fontId="15" fillId="0" borderId="24" xfId="44" applyNumberFormat="1" applyFont="1" applyFill="1" applyBorder="1" applyAlignment="1" applyProtection="1">
      <alignment horizontal="center" vertical="center" wrapText="1"/>
      <protection/>
    </xf>
    <xf numFmtId="0" fontId="15" fillId="0" borderId="25" xfId="44" applyNumberFormat="1" applyFont="1" applyFill="1" applyBorder="1" applyAlignment="1" applyProtection="1">
      <alignment horizontal="center" vertical="center" wrapText="1"/>
      <protection/>
    </xf>
    <xf numFmtId="4" fontId="11" fillId="0" borderId="14" xfId="44" applyNumberFormat="1" applyFont="1" applyFill="1" applyBorder="1" applyAlignment="1" applyProtection="1">
      <alignment horizontal="right" vertical="center" wrapText="1"/>
      <protection/>
    </xf>
    <xf numFmtId="4" fontId="11" fillId="0" borderId="10" xfId="44" applyNumberFormat="1" applyFont="1" applyFill="1" applyBorder="1" applyAlignment="1" applyProtection="1">
      <alignment horizontal="right" vertical="center" wrapText="1"/>
      <protection/>
    </xf>
    <xf numFmtId="4" fontId="11" fillId="0" borderId="26" xfId="44" applyNumberFormat="1" applyFont="1" applyFill="1" applyBorder="1" applyAlignment="1" applyProtection="1">
      <alignment horizontal="right" vertical="center" wrapText="1"/>
      <protection/>
    </xf>
    <xf numFmtId="4" fontId="11" fillId="0" borderId="27" xfId="44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Alignment="1">
      <alignment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178" fontId="11" fillId="0" borderId="15" xfId="0" applyNumberFormat="1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49" fontId="11" fillId="0" borderId="10" xfId="44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180" fontId="11" fillId="0" borderId="10" xfId="0" applyNumberFormat="1" applyFont="1" applyBorder="1" applyAlignment="1">
      <alignment horizontal="left" vertical="center" wrapText="1"/>
    </xf>
    <xf numFmtId="178" fontId="11" fillId="0" borderId="15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left" vertical="center"/>
    </xf>
    <xf numFmtId="178" fontId="11" fillId="0" borderId="15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4" fontId="3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right"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center" vertical="center"/>
    </xf>
    <xf numFmtId="181" fontId="11" fillId="0" borderId="1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79" fontId="11" fillId="0" borderId="10" xfId="44" applyNumberFormat="1" applyFont="1" applyFill="1" applyBorder="1" applyAlignment="1" applyProtection="1">
      <alignment horizontal="center" vertical="center"/>
      <protection/>
    </xf>
    <xf numFmtId="0" fontId="11" fillId="0" borderId="10" xfId="44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15" fillId="0" borderId="10" xfId="44" applyNumberFormat="1" applyFont="1" applyFill="1" applyBorder="1" applyAlignment="1" applyProtection="1">
      <alignment horizontal="center" vertical="center"/>
      <protection/>
    </xf>
    <xf numFmtId="0" fontId="15" fillId="0" borderId="36" xfId="44" applyNumberFormat="1" applyFont="1" applyFill="1" applyBorder="1" applyAlignment="1" applyProtection="1">
      <alignment horizontal="center" vertical="center"/>
      <protection/>
    </xf>
    <xf numFmtId="0" fontId="15" fillId="0" borderId="38" xfId="44" applyNumberFormat="1" applyFont="1" applyFill="1" applyBorder="1" applyAlignment="1" applyProtection="1">
      <alignment horizontal="center" vertical="center"/>
      <protection/>
    </xf>
    <xf numFmtId="0" fontId="15" fillId="0" borderId="39" xfId="44" applyNumberFormat="1" applyFont="1" applyFill="1" applyBorder="1" applyAlignment="1" applyProtection="1">
      <alignment horizontal="center" vertical="center"/>
      <protection/>
    </xf>
    <xf numFmtId="0" fontId="15" fillId="0" borderId="40" xfId="44" applyNumberFormat="1" applyFont="1" applyFill="1" applyBorder="1" applyAlignment="1" applyProtection="1">
      <alignment horizontal="center" vertical="center"/>
      <protection/>
    </xf>
    <xf numFmtId="0" fontId="15" fillId="0" borderId="36" xfId="44" applyNumberFormat="1" applyFont="1" applyFill="1" applyBorder="1" applyAlignment="1" applyProtection="1">
      <alignment horizontal="center" vertical="center" wrapText="1"/>
      <protection/>
    </xf>
    <xf numFmtId="0" fontId="15" fillId="0" borderId="17" xfId="44" applyNumberFormat="1" applyFont="1" applyFill="1" applyBorder="1" applyAlignment="1" applyProtection="1">
      <alignment horizontal="center" vertical="center" wrapText="1"/>
      <protection/>
    </xf>
    <xf numFmtId="0" fontId="15" fillId="0" borderId="17" xfId="44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0" fontId="10" fillId="0" borderId="0" xfId="0" applyFont="1" applyBorder="1" applyAlignment="1">
      <alignment horizontal="right"/>
    </xf>
    <xf numFmtId="0" fontId="23" fillId="0" borderId="30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4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29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15" fillId="0" borderId="10" xfId="4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0" xfId="40" applyNumberFormat="1" applyFont="1" applyFill="1" applyAlignment="1">
      <alignment horizontal="center" vertical="center" wrapText="1"/>
      <protection/>
    </xf>
    <xf numFmtId="0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3" xfId="42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 readingOrder="1"/>
      <protection/>
    </xf>
    <xf numFmtId="0" fontId="3" fillId="0" borderId="17" xfId="42" applyFont="1" applyBorder="1" applyAlignment="1">
      <alignment horizontal="center" vertical="center" wrapText="1"/>
      <protection/>
    </xf>
    <xf numFmtId="0" fontId="3" fillId="0" borderId="24" xfId="42" applyFont="1" applyBorder="1" applyAlignment="1">
      <alignment horizontal="center" vertical="center" wrapText="1"/>
      <protection/>
    </xf>
    <xf numFmtId="0" fontId="3" fillId="0" borderId="42" xfId="42" applyFont="1" applyBorder="1" applyAlignment="1">
      <alignment horizontal="center" vertical="center" wrapText="1"/>
      <protection/>
    </xf>
    <xf numFmtId="178" fontId="11" fillId="0" borderId="10" xfId="0" applyNumberFormat="1" applyFont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81" fontId="11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48" fillId="0" borderId="0" xfId="40" applyFont="1" applyAlignment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4" fillId="0" borderId="29" xfId="40" applyFont="1" applyBorder="1" applyAlignment="1">
      <alignment horizontal="center" vertical="center"/>
      <protection/>
    </xf>
    <xf numFmtId="0" fontId="5" fillId="0" borderId="30" xfId="40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4" fillId="0" borderId="43" xfId="40" applyFont="1" applyBorder="1" applyAlignment="1">
      <alignment horizontal="center" vertical="center"/>
      <protection/>
    </xf>
    <xf numFmtId="0" fontId="4" fillId="0" borderId="27" xfId="40" applyFont="1" applyBorder="1" applyAlignment="1">
      <alignment horizontal="center" vertical="center"/>
      <protection/>
    </xf>
    <xf numFmtId="0" fontId="4" fillId="0" borderId="26" xfId="40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6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40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26" xfId="40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9" fillId="0" borderId="15" xfId="43" applyFont="1" applyBorder="1" applyAlignment="1">
      <alignment horizontal="center" vertical="center" textRotation="255" wrapText="1"/>
      <protection/>
    </xf>
    <xf numFmtId="0" fontId="59" fillId="0" borderId="10" xfId="43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10" fillId="0" borderId="10" xfId="41" applyFont="1" applyBorder="1" applyAlignment="1">
      <alignment vertical="center" wrapText="1"/>
      <protection/>
    </xf>
    <xf numFmtId="0" fontId="53" fillId="0" borderId="10" xfId="0" applyFont="1" applyBorder="1" applyAlignment="1">
      <alignment vertical="center" wrapText="1"/>
    </xf>
    <xf numFmtId="0" fontId="4" fillId="0" borderId="10" xfId="40" applyFont="1" applyBorder="1" applyAlignment="1">
      <alignment vertical="center" wrapText="1"/>
      <protection/>
    </xf>
    <xf numFmtId="0" fontId="54" fillId="0" borderId="10" xfId="40" applyFont="1" applyBorder="1" applyAlignment="1">
      <alignment vertical="center"/>
      <protection/>
    </xf>
    <xf numFmtId="0" fontId="54" fillId="0" borderId="12" xfId="40" applyFont="1" applyBorder="1" applyAlignment="1">
      <alignment vertical="center"/>
      <protection/>
    </xf>
    <xf numFmtId="0" fontId="59" fillId="0" borderId="20" xfId="43" applyFont="1" applyBorder="1" applyAlignment="1">
      <alignment horizontal="center" vertical="center" textRotation="255" wrapText="1"/>
      <protection/>
    </xf>
    <xf numFmtId="0" fontId="4" fillId="0" borderId="13" xfId="40" applyFont="1" applyBorder="1" applyAlignment="1">
      <alignment vertical="center" wrapText="1"/>
      <protection/>
    </xf>
    <xf numFmtId="0" fontId="54" fillId="0" borderId="13" xfId="40" applyFont="1" applyBorder="1" applyAlignment="1">
      <alignment vertical="center"/>
      <protection/>
    </xf>
    <xf numFmtId="0" fontId="54" fillId="0" borderId="21" xfId="40" applyFont="1" applyBorder="1" applyAlignment="1">
      <alignment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P12" sqref="P12:Q12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3.5">
      <c r="A1" s="27" t="s">
        <v>225</v>
      </c>
    </row>
    <row r="2" spans="1:12" ht="41.25" customHeight="1">
      <c r="A2" s="136" t="s">
        <v>320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4" ht="11.25">
      <c r="L4" s="30" t="s">
        <v>1</v>
      </c>
    </row>
    <row r="5" spans="1:12" ht="17.25" customHeight="1">
      <c r="A5" s="128" t="s">
        <v>226</v>
      </c>
      <c r="B5" s="129" t="s">
        <v>183</v>
      </c>
      <c r="C5" s="173" t="s">
        <v>216</v>
      </c>
      <c r="D5" s="177" t="s">
        <v>220</v>
      </c>
      <c r="E5" s="173" t="s">
        <v>227</v>
      </c>
      <c r="F5" s="177" t="s">
        <v>228</v>
      </c>
      <c r="G5" s="173" t="s">
        <v>229</v>
      </c>
      <c r="H5" s="173" t="s">
        <v>230</v>
      </c>
      <c r="I5" s="173"/>
      <c r="J5" s="173" t="s">
        <v>231</v>
      </c>
      <c r="K5" s="174" t="s">
        <v>232</v>
      </c>
      <c r="L5" s="174" t="s">
        <v>218</v>
      </c>
    </row>
    <row r="6" spans="1:12" ht="12" customHeight="1">
      <c r="A6" s="131" t="s">
        <v>233</v>
      </c>
      <c r="B6" s="176" t="s">
        <v>234</v>
      </c>
      <c r="C6" s="132" t="s">
        <v>216</v>
      </c>
      <c r="D6" s="178"/>
      <c r="E6" s="132" t="s">
        <v>235</v>
      </c>
      <c r="F6" s="178"/>
      <c r="G6" s="132" t="s">
        <v>236</v>
      </c>
      <c r="H6" s="132" t="s">
        <v>237</v>
      </c>
      <c r="I6" s="132" t="s">
        <v>238</v>
      </c>
      <c r="J6" s="132" t="s">
        <v>239</v>
      </c>
      <c r="K6" s="175" t="s">
        <v>232</v>
      </c>
      <c r="L6" s="175" t="s">
        <v>232</v>
      </c>
    </row>
    <row r="7" spans="1:12" ht="12" customHeight="1">
      <c r="A7" s="131" t="s">
        <v>233</v>
      </c>
      <c r="B7" s="176" t="s">
        <v>234</v>
      </c>
      <c r="C7" s="132" t="s">
        <v>216</v>
      </c>
      <c r="D7" s="178"/>
      <c r="E7" s="132" t="s">
        <v>235</v>
      </c>
      <c r="F7" s="178"/>
      <c r="G7" s="132" t="s">
        <v>236</v>
      </c>
      <c r="H7" s="132"/>
      <c r="I7" s="132"/>
      <c r="J7" s="132" t="s">
        <v>239</v>
      </c>
      <c r="K7" s="175" t="s">
        <v>232</v>
      </c>
      <c r="L7" s="175" t="s">
        <v>232</v>
      </c>
    </row>
    <row r="8" spans="1:12" ht="6.75" customHeight="1">
      <c r="A8" s="131" t="s">
        <v>233</v>
      </c>
      <c r="B8" s="176" t="s">
        <v>234</v>
      </c>
      <c r="C8" s="132" t="s">
        <v>216</v>
      </c>
      <c r="D8" s="179"/>
      <c r="E8" s="132" t="s">
        <v>235</v>
      </c>
      <c r="F8" s="179"/>
      <c r="G8" s="132" t="s">
        <v>236</v>
      </c>
      <c r="H8" s="132"/>
      <c r="I8" s="132"/>
      <c r="J8" s="132" t="s">
        <v>239</v>
      </c>
      <c r="K8" s="175" t="s">
        <v>232</v>
      </c>
      <c r="L8" s="175" t="s">
        <v>232</v>
      </c>
    </row>
    <row r="9" spans="1:12" ht="14.25" customHeight="1">
      <c r="A9" s="20"/>
      <c r="B9" s="21" t="s">
        <v>48</v>
      </c>
      <c r="C9" s="28">
        <f>C10+C18+C24+C29+C32</f>
        <v>1114.55</v>
      </c>
      <c r="D9" s="28"/>
      <c r="E9" s="28">
        <f>E10+E18+E24+E29+E32</f>
        <v>1114.55</v>
      </c>
      <c r="F9" s="28"/>
      <c r="G9" s="28"/>
      <c r="H9" s="28"/>
      <c r="I9" s="28"/>
      <c r="J9" s="28"/>
      <c r="K9" s="31"/>
      <c r="L9" s="32"/>
    </row>
    <row r="10" spans="1:12" ht="14.25" customHeight="1">
      <c r="A10" s="195">
        <v>201</v>
      </c>
      <c r="B10" s="104" t="s">
        <v>51</v>
      </c>
      <c r="C10" s="29">
        <f>SUM(E10:L10)</f>
        <v>816.4</v>
      </c>
      <c r="D10" s="29"/>
      <c r="E10" s="97">
        <v>816.4</v>
      </c>
      <c r="F10" s="29"/>
      <c r="G10" s="29"/>
      <c r="H10" s="29"/>
      <c r="I10" s="29"/>
      <c r="J10" s="29"/>
      <c r="K10" s="29"/>
      <c r="L10" s="29"/>
    </row>
    <row r="11" spans="1:12" ht="14.25" customHeight="1">
      <c r="A11" s="195">
        <v>20103</v>
      </c>
      <c r="B11" s="104" t="s">
        <v>52</v>
      </c>
      <c r="C11" s="29">
        <f aca="true" t="shared" si="0" ref="C11:C34">SUM(E11:L11)</f>
        <v>812.1700000000001</v>
      </c>
      <c r="D11" s="29"/>
      <c r="E11" s="97">
        <v>812.1700000000001</v>
      </c>
      <c r="F11" s="29"/>
      <c r="G11" s="29"/>
      <c r="H11" s="29"/>
      <c r="I11" s="29"/>
      <c r="J11" s="29"/>
      <c r="K11" s="29"/>
      <c r="L11" s="29"/>
    </row>
    <row r="12" spans="1:12" ht="14.25" customHeight="1">
      <c r="A12" s="195">
        <v>2010301</v>
      </c>
      <c r="B12" s="104" t="s">
        <v>53</v>
      </c>
      <c r="C12" s="29">
        <f t="shared" si="0"/>
        <v>300.67</v>
      </c>
      <c r="D12" s="29"/>
      <c r="E12" s="97">
        <v>300.67</v>
      </c>
      <c r="F12" s="29"/>
      <c r="G12" s="29"/>
      <c r="H12" s="29"/>
      <c r="I12" s="29"/>
      <c r="J12" s="29"/>
      <c r="K12" s="29"/>
      <c r="L12" s="29"/>
    </row>
    <row r="13" spans="1:12" ht="14.25" customHeight="1">
      <c r="A13" s="196">
        <v>2010302</v>
      </c>
      <c r="B13" s="106" t="s">
        <v>54</v>
      </c>
      <c r="C13" s="29">
        <f t="shared" si="0"/>
        <v>176</v>
      </c>
      <c r="D13" s="29"/>
      <c r="E13" s="97">
        <v>176</v>
      </c>
      <c r="F13" s="29"/>
      <c r="G13" s="29"/>
      <c r="H13" s="29"/>
      <c r="I13" s="29"/>
      <c r="J13" s="29"/>
      <c r="K13" s="29"/>
      <c r="L13" s="29"/>
    </row>
    <row r="14" spans="1:12" ht="14.25" customHeight="1">
      <c r="A14" s="196">
        <v>2010305</v>
      </c>
      <c r="B14" s="69" t="s">
        <v>303</v>
      </c>
      <c r="C14" s="29">
        <f t="shared" si="0"/>
        <v>145</v>
      </c>
      <c r="D14" s="29"/>
      <c r="E14" s="97">
        <v>145</v>
      </c>
      <c r="F14" s="29"/>
      <c r="G14" s="29"/>
      <c r="H14" s="29"/>
      <c r="I14" s="29"/>
      <c r="J14" s="29"/>
      <c r="K14" s="29"/>
      <c r="L14" s="29"/>
    </row>
    <row r="15" spans="1:12" ht="14.25" customHeight="1">
      <c r="A15" s="196">
        <v>2010350</v>
      </c>
      <c r="B15" s="69" t="s">
        <v>305</v>
      </c>
      <c r="C15" s="29">
        <f t="shared" si="0"/>
        <v>190.5</v>
      </c>
      <c r="D15" s="29"/>
      <c r="E15" s="97">
        <v>190.5</v>
      </c>
      <c r="F15" s="29"/>
      <c r="G15" s="29"/>
      <c r="H15" s="29"/>
      <c r="I15" s="29"/>
      <c r="J15" s="29"/>
      <c r="K15" s="29"/>
      <c r="L15" s="29"/>
    </row>
    <row r="16" spans="1:12" ht="14.25" customHeight="1">
      <c r="A16" s="196">
        <v>20136</v>
      </c>
      <c r="B16" s="69" t="s">
        <v>307</v>
      </c>
      <c r="C16" s="29">
        <f t="shared" si="0"/>
        <v>4.23</v>
      </c>
      <c r="D16" s="29"/>
      <c r="E16" s="97">
        <v>4.23</v>
      </c>
      <c r="F16" s="29"/>
      <c r="G16" s="29"/>
      <c r="H16" s="29"/>
      <c r="I16" s="29"/>
      <c r="J16" s="29"/>
      <c r="K16" s="29"/>
      <c r="L16" s="29"/>
    </row>
    <row r="17" spans="1:12" ht="14.25" customHeight="1">
      <c r="A17" s="196">
        <v>2013699</v>
      </c>
      <c r="B17" s="69" t="s">
        <v>306</v>
      </c>
      <c r="C17" s="29">
        <f t="shared" si="0"/>
        <v>4.23</v>
      </c>
      <c r="D17" s="29"/>
      <c r="E17" s="97">
        <v>4.23</v>
      </c>
      <c r="F17" s="29"/>
      <c r="G17" s="29"/>
      <c r="H17" s="29"/>
      <c r="I17" s="29"/>
      <c r="J17" s="29"/>
      <c r="K17" s="29"/>
      <c r="L17" s="29"/>
    </row>
    <row r="18" spans="1:12" ht="14.25" customHeight="1">
      <c r="A18" s="196">
        <v>208</v>
      </c>
      <c r="B18" s="106" t="s">
        <v>56</v>
      </c>
      <c r="C18" s="29">
        <f t="shared" si="0"/>
        <v>169.68</v>
      </c>
      <c r="D18" s="29"/>
      <c r="E18" s="97">
        <v>169.68</v>
      </c>
      <c r="F18" s="29"/>
      <c r="G18" s="29"/>
      <c r="H18" s="29"/>
      <c r="I18" s="29"/>
      <c r="J18" s="29"/>
      <c r="K18" s="29"/>
      <c r="L18" s="29"/>
    </row>
    <row r="19" spans="1:12" ht="14.25" customHeight="1">
      <c r="A19" s="196">
        <v>20805</v>
      </c>
      <c r="B19" s="106" t="s">
        <v>57</v>
      </c>
      <c r="C19" s="29">
        <f t="shared" si="0"/>
        <v>169.68</v>
      </c>
      <c r="D19" s="29"/>
      <c r="E19" s="120">
        <v>169.68</v>
      </c>
      <c r="F19" s="29"/>
      <c r="G19" s="29"/>
      <c r="H19" s="29"/>
      <c r="I19" s="29"/>
      <c r="J19" s="29"/>
      <c r="K19" s="29"/>
      <c r="L19" s="29"/>
    </row>
    <row r="20" spans="1:12" ht="14.25" customHeight="1">
      <c r="A20" s="196">
        <v>2080501</v>
      </c>
      <c r="B20" s="69" t="s">
        <v>58</v>
      </c>
      <c r="C20" s="29">
        <f t="shared" si="0"/>
        <v>7.84</v>
      </c>
      <c r="D20" s="29"/>
      <c r="E20" s="97">
        <v>7.84</v>
      </c>
      <c r="F20" s="29"/>
      <c r="G20" s="29"/>
      <c r="H20" s="29"/>
      <c r="I20" s="29"/>
      <c r="J20" s="29"/>
      <c r="K20" s="29"/>
      <c r="L20" s="29"/>
    </row>
    <row r="21" spans="1:12" ht="14.25" customHeight="1">
      <c r="A21" s="196">
        <v>2080505</v>
      </c>
      <c r="B21" s="69" t="s">
        <v>308</v>
      </c>
      <c r="C21" s="29">
        <f t="shared" si="0"/>
        <v>71.1</v>
      </c>
      <c r="D21" s="29"/>
      <c r="E21" s="97">
        <v>71.1</v>
      </c>
      <c r="F21" s="29"/>
      <c r="G21" s="29"/>
      <c r="H21" s="29"/>
      <c r="I21" s="29"/>
      <c r="J21" s="29"/>
      <c r="K21" s="29"/>
      <c r="L21" s="29"/>
    </row>
    <row r="22" spans="1:12" ht="14.25" customHeight="1">
      <c r="A22" s="196">
        <v>2080506</v>
      </c>
      <c r="B22" s="69" t="s">
        <v>309</v>
      </c>
      <c r="C22" s="29">
        <f t="shared" si="0"/>
        <v>35.54</v>
      </c>
      <c r="D22" s="29"/>
      <c r="E22" s="97">
        <v>35.54</v>
      </c>
      <c r="F22" s="29"/>
      <c r="G22" s="29"/>
      <c r="H22" s="29"/>
      <c r="I22" s="29"/>
      <c r="J22" s="29"/>
      <c r="K22" s="29"/>
      <c r="L22" s="29"/>
    </row>
    <row r="23" spans="1:12" ht="14.25" customHeight="1">
      <c r="A23" s="196">
        <v>2080599</v>
      </c>
      <c r="B23" s="69" t="s">
        <v>310</v>
      </c>
      <c r="C23" s="29">
        <f t="shared" si="0"/>
        <v>55.2</v>
      </c>
      <c r="D23" s="29"/>
      <c r="E23" s="97">
        <v>55.2</v>
      </c>
      <c r="F23" s="29"/>
      <c r="G23" s="29"/>
      <c r="H23" s="29"/>
      <c r="I23" s="29"/>
      <c r="J23" s="29"/>
      <c r="K23" s="29"/>
      <c r="L23" s="29"/>
    </row>
    <row r="24" spans="1:12" ht="14.25" customHeight="1">
      <c r="A24" s="196">
        <v>210</v>
      </c>
      <c r="B24" s="106" t="s">
        <v>59</v>
      </c>
      <c r="C24" s="29">
        <f t="shared" si="0"/>
        <v>45.15</v>
      </c>
      <c r="D24" s="29"/>
      <c r="E24" s="97">
        <v>45.15</v>
      </c>
      <c r="F24" s="29"/>
      <c r="G24" s="29"/>
      <c r="H24" s="29"/>
      <c r="I24" s="29"/>
      <c r="J24" s="29"/>
      <c r="K24" s="29"/>
      <c r="L24" s="29"/>
    </row>
    <row r="25" spans="1:12" ht="14.25" customHeight="1">
      <c r="A25" s="197">
        <v>21011</v>
      </c>
      <c r="B25" s="106" t="s">
        <v>60</v>
      </c>
      <c r="C25" s="29">
        <f t="shared" si="0"/>
        <v>45.15</v>
      </c>
      <c r="D25" s="29"/>
      <c r="E25" s="97">
        <v>45.15</v>
      </c>
      <c r="F25" s="29"/>
      <c r="G25" s="29"/>
      <c r="H25" s="29"/>
      <c r="I25" s="29"/>
      <c r="J25" s="29"/>
      <c r="K25" s="29"/>
      <c r="L25" s="29"/>
    </row>
    <row r="26" spans="1:12" ht="14.25" customHeight="1">
      <c r="A26" s="197">
        <v>2101101</v>
      </c>
      <c r="B26" s="106" t="s">
        <v>61</v>
      </c>
      <c r="C26" s="29">
        <f t="shared" si="0"/>
        <v>27.43</v>
      </c>
      <c r="D26" s="29"/>
      <c r="E26" s="97">
        <v>27.43</v>
      </c>
      <c r="F26" s="29"/>
      <c r="G26" s="29"/>
      <c r="H26" s="29"/>
      <c r="I26" s="29"/>
      <c r="J26" s="29"/>
      <c r="K26" s="29"/>
      <c r="L26" s="29"/>
    </row>
    <row r="27" spans="1:12" ht="14.25" customHeight="1">
      <c r="A27" s="197">
        <v>2101102</v>
      </c>
      <c r="B27" s="106" t="s">
        <v>62</v>
      </c>
      <c r="C27" s="29">
        <f t="shared" si="0"/>
        <v>16.4</v>
      </c>
      <c r="D27" s="29"/>
      <c r="E27" s="97">
        <v>16.4</v>
      </c>
      <c r="F27" s="29"/>
      <c r="G27" s="29"/>
      <c r="H27" s="29"/>
      <c r="I27" s="29"/>
      <c r="J27" s="29"/>
      <c r="K27" s="29"/>
      <c r="L27" s="29"/>
    </row>
    <row r="28" spans="1:12" ht="14.25" customHeight="1">
      <c r="A28" s="197">
        <v>2101199</v>
      </c>
      <c r="B28" s="69" t="s">
        <v>311</v>
      </c>
      <c r="C28" s="29">
        <f t="shared" si="0"/>
        <v>1.32</v>
      </c>
      <c r="D28" s="29"/>
      <c r="E28" s="97">
        <v>1.32</v>
      </c>
      <c r="F28" s="29"/>
      <c r="G28" s="29"/>
      <c r="H28" s="29"/>
      <c r="I28" s="29"/>
      <c r="J28" s="29"/>
      <c r="K28" s="29"/>
      <c r="L28" s="29"/>
    </row>
    <row r="29" spans="1:12" ht="14.25" customHeight="1">
      <c r="A29" s="197">
        <v>213</v>
      </c>
      <c r="B29" s="69" t="s">
        <v>312</v>
      </c>
      <c r="C29" s="29">
        <f t="shared" si="0"/>
        <v>30</v>
      </c>
      <c r="D29" s="29"/>
      <c r="E29" s="97">
        <v>30</v>
      </c>
      <c r="F29" s="29"/>
      <c r="G29" s="29"/>
      <c r="H29" s="29"/>
      <c r="I29" s="29"/>
      <c r="J29" s="29"/>
      <c r="K29" s="29"/>
      <c r="L29" s="29"/>
    </row>
    <row r="30" spans="1:12" ht="14.25" customHeight="1">
      <c r="A30" s="197">
        <v>21305</v>
      </c>
      <c r="B30" s="69" t="s">
        <v>313</v>
      </c>
      <c r="C30" s="29">
        <f t="shared" si="0"/>
        <v>30</v>
      </c>
      <c r="D30" s="29"/>
      <c r="E30" s="97">
        <v>30</v>
      </c>
      <c r="F30" s="29"/>
      <c r="G30" s="29"/>
      <c r="H30" s="29"/>
      <c r="I30" s="29"/>
      <c r="J30" s="29"/>
      <c r="K30" s="29"/>
      <c r="L30" s="29"/>
    </row>
    <row r="31" spans="1:12" ht="14.25" customHeight="1">
      <c r="A31" s="197">
        <v>2130599</v>
      </c>
      <c r="B31" s="69" t="s">
        <v>314</v>
      </c>
      <c r="C31" s="29">
        <f t="shared" si="0"/>
        <v>30</v>
      </c>
      <c r="D31" s="29"/>
      <c r="E31" s="97">
        <v>30</v>
      </c>
      <c r="F31" s="29"/>
      <c r="G31" s="29"/>
      <c r="H31" s="29"/>
      <c r="I31" s="29"/>
      <c r="J31" s="29"/>
      <c r="K31" s="29"/>
      <c r="L31" s="29"/>
    </row>
    <row r="32" spans="1:12" ht="14.25" customHeight="1">
      <c r="A32" s="197">
        <v>221</v>
      </c>
      <c r="B32" s="106" t="s">
        <v>63</v>
      </c>
      <c r="C32" s="29">
        <f t="shared" si="0"/>
        <v>53.32</v>
      </c>
      <c r="D32" s="29"/>
      <c r="E32" s="97">
        <v>53.32</v>
      </c>
      <c r="F32" s="29"/>
      <c r="G32" s="29"/>
      <c r="H32" s="29"/>
      <c r="I32" s="29"/>
      <c r="J32" s="29"/>
      <c r="K32" s="29"/>
      <c r="L32" s="29"/>
    </row>
    <row r="33" spans="1:12" ht="14.25">
      <c r="A33" s="197">
        <v>22102</v>
      </c>
      <c r="B33" s="108" t="s">
        <v>64</v>
      </c>
      <c r="C33" s="29">
        <f t="shared" si="0"/>
        <v>53.32</v>
      </c>
      <c r="D33" s="24"/>
      <c r="E33" s="97">
        <v>53.32</v>
      </c>
      <c r="F33" s="24"/>
      <c r="G33" s="24"/>
      <c r="H33" s="24"/>
      <c r="I33" s="24"/>
      <c r="J33" s="24"/>
      <c r="K33" s="24"/>
      <c r="L33" s="24"/>
    </row>
    <row r="34" spans="1:12" ht="14.25">
      <c r="A34" s="197">
        <v>2210201</v>
      </c>
      <c r="B34" s="108" t="s">
        <v>65</v>
      </c>
      <c r="C34" s="29">
        <f t="shared" si="0"/>
        <v>53.32</v>
      </c>
      <c r="D34" s="24"/>
      <c r="E34" s="97">
        <v>53.32</v>
      </c>
      <c r="F34" s="24"/>
      <c r="G34" s="24"/>
      <c r="H34" s="24"/>
      <c r="I34" s="24"/>
      <c r="J34" s="24"/>
      <c r="K34" s="24"/>
      <c r="L34" s="24"/>
    </row>
  </sheetData>
  <sheetProtection/>
  <mergeCells count="15">
    <mergeCell ref="D5:D8"/>
    <mergeCell ref="E5:E8"/>
    <mergeCell ref="F5:F8"/>
    <mergeCell ref="G5:G8"/>
    <mergeCell ref="H6:H8"/>
    <mergeCell ref="I6:I8"/>
    <mergeCell ref="J5:J8"/>
    <mergeCell ref="K5:K8"/>
    <mergeCell ref="L5:L8"/>
    <mergeCell ref="A2:L2"/>
    <mergeCell ref="A5:B5"/>
    <mergeCell ref="H5:I5"/>
    <mergeCell ref="A6:A8"/>
    <mergeCell ref="B6:B8"/>
    <mergeCell ref="C5:C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N25" sqref="N25"/>
    </sheetView>
  </sheetViews>
  <sheetFormatPr defaultColWidth="9.33203125" defaultRowHeight="11.25"/>
  <cols>
    <col min="1" max="1" width="18.5" style="0" customWidth="1"/>
    <col min="2" max="2" width="31.16015625" style="0" customWidth="1"/>
    <col min="3" max="3" width="15.16015625" style="0" customWidth="1"/>
    <col min="4" max="8" width="16" style="0" customWidth="1"/>
  </cols>
  <sheetData>
    <row r="1" ht="13.5">
      <c r="A1" s="17" t="s">
        <v>240</v>
      </c>
    </row>
    <row r="2" spans="1:9" ht="32.25" customHeight="1">
      <c r="A2" s="136" t="s">
        <v>321</v>
      </c>
      <c r="B2" s="136"/>
      <c r="C2" s="136"/>
      <c r="D2" s="136"/>
      <c r="E2" s="136"/>
      <c r="F2" s="136"/>
      <c r="G2" s="136"/>
      <c r="H2" s="136"/>
      <c r="I2" s="26"/>
    </row>
    <row r="4" spans="7:8" ht="11.25">
      <c r="G4" s="127" t="s">
        <v>1</v>
      </c>
      <c r="H4" s="180"/>
    </row>
    <row r="5" spans="1:8" ht="18" customHeight="1">
      <c r="A5" s="181" t="s">
        <v>183</v>
      </c>
      <c r="B5" s="182" t="s">
        <v>183</v>
      </c>
      <c r="C5" s="173" t="s">
        <v>217</v>
      </c>
      <c r="D5" s="173" t="s">
        <v>49</v>
      </c>
      <c r="E5" s="173" t="s">
        <v>50</v>
      </c>
      <c r="F5" s="173" t="s">
        <v>241</v>
      </c>
      <c r="G5" s="173" t="s">
        <v>242</v>
      </c>
      <c r="H5" s="174" t="s">
        <v>243</v>
      </c>
    </row>
    <row r="6" spans="1:8" ht="11.25">
      <c r="A6" s="131" t="s">
        <v>233</v>
      </c>
      <c r="B6" s="176" t="s">
        <v>234</v>
      </c>
      <c r="C6" s="132" t="s">
        <v>217</v>
      </c>
      <c r="D6" s="132" t="s">
        <v>49</v>
      </c>
      <c r="E6" s="132" t="s">
        <v>50</v>
      </c>
      <c r="F6" s="132" t="s">
        <v>241</v>
      </c>
      <c r="G6" s="132" t="s">
        <v>244</v>
      </c>
      <c r="H6" s="175" t="s">
        <v>245</v>
      </c>
    </row>
    <row r="7" spans="1:8" ht="11.25">
      <c r="A7" s="131" t="s">
        <v>233</v>
      </c>
      <c r="B7" s="176" t="s">
        <v>234</v>
      </c>
      <c r="C7" s="132" t="s">
        <v>217</v>
      </c>
      <c r="D7" s="132" t="s">
        <v>49</v>
      </c>
      <c r="E7" s="132" t="s">
        <v>50</v>
      </c>
      <c r="F7" s="132" t="s">
        <v>241</v>
      </c>
      <c r="G7" s="132" t="s">
        <v>244</v>
      </c>
      <c r="H7" s="175" t="s">
        <v>245</v>
      </c>
    </row>
    <row r="8" spans="1:8" ht="1.5" customHeight="1">
      <c r="A8" s="131" t="s">
        <v>233</v>
      </c>
      <c r="B8" s="176" t="s">
        <v>234</v>
      </c>
      <c r="C8" s="132" t="s">
        <v>217</v>
      </c>
      <c r="D8" s="132" t="s">
        <v>49</v>
      </c>
      <c r="E8" s="132" t="s">
        <v>50</v>
      </c>
      <c r="F8" s="132" t="s">
        <v>241</v>
      </c>
      <c r="G8" s="132" t="s">
        <v>244</v>
      </c>
      <c r="H8" s="175" t="s">
        <v>245</v>
      </c>
    </row>
    <row r="9" spans="1:8" ht="21.75" customHeight="1">
      <c r="A9" s="21"/>
      <c r="B9" s="21" t="s">
        <v>48</v>
      </c>
      <c r="C9" s="22">
        <f>SUM(D9:H9)</f>
        <v>1114.55</v>
      </c>
      <c r="D9" s="22">
        <f>D10+D18+D24+D29+D32</f>
        <v>763.55</v>
      </c>
      <c r="E9" s="22">
        <f>E10+E18+E24+E29+E32</f>
        <v>351</v>
      </c>
      <c r="F9" s="22"/>
      <c r="G9" s="22"/>
      <c r="H9" s="22"/>
    </row>
    <row r="10" spans="1:8" ht="21.75" customHeight="1">
      <c r="A10" s="195">
        <v>201</v>
      </c>
      <c r="B10" s="104" t="s">
        <v>51</v>
      </c>
      <c r="C10" s="22">
        <f aca="true" t="shared" si="0" ref="C10:C34">SUM(D10:H10)</f>
        <v>816.4</v>
      </c>
      <c r="D10" s="120">
        <v>495.4</v>
      </c>
      <c r="E10" s="120">
        <v>321</v>
      </c>
      <c r="F10" s="24"/>
      <c r="G10" s="24"/>
      <c r="H10" s="24"/>
    </row>
    <row r="11" spans="1:8" ht="30.75" customHeight="1">
      <c r="A11" s="195">
        <v>20103</v>
      </c>
      <c r="B11" s="104" t="s">
        <v>52</v>
      </c>
      <c r="C11" s="22">
        <f t="shared" si="0"/>
        <v>812.1700000000001</v>
      </c>
      <c r="D11" s="120">
        <v>491.17</v>
      </c>
      <c r="E11" s="120">
        <v>321</v>
      </c>
      <c r="F11" s="24"/>
      <c r="G11" s="24"/>
      <c r="H11" s="24"/>
    </row>
    <row r="12" spans="1:8" ht="21.75" customHeight="1">
      <c r="A12" s="195">
        <v>2010301</v>
      </c>
      <c r="B12" s="104" t="s">
        <v>53</v>
      </c>
      <c r="C12" s="22">
        <f t="shared" si="0"/>
        <v>300.67</v>
      </c>
      <c r="D12" s="120">
        <v>300.67</v>
      </c>
      <c r="E12" s="120"/>
      <c r="F12" s="24"/>
      <c r="G12" s="24"/>
      <c r="H12" s="24"/>
    </row>
    <row r="13" spans="1:8" ht="21.75" customHeight="1">
      <c r="A13" s="196">
        <v>2010302</v>
      </c>
      <c r="B13" s="106" t="s">
        <v>54</v>
      </c>
      <c r="C13" s="22">
        <f t="shared" si="0"/>
        <v>176</v>
      </c>
      <c r="D13" s="120"/>
      <c r="E13" s="120">
        <v>176</v>
      </c>
      <c r="F13" s="24"/>
      <c r="G13" s="24"/>
      <c r="H13" s="24"/>
    </row>
    <row r="14" spans="1:8" ht="21.75" customHeight="1">
      <c r="A14" s="196">
        <v>2010305</v>
      </c>
      <c r="B14" s="69" t="s">
        <v>303</v>
      </c>
      <c r="C14" s="22">
        <f t="shared" si="0"/>
        <v>145</v>
      </c>
      <c r="D14" s="120"/>
      <c r="E14" s="120">
        <v>145</v>
      </c>
      <c r="F14" s="24"/>
      <c r="G14" s="24"/>
      <c r="H14" s="24"/>
    </row>
    <row r="15" spans="1:8" ht="21.75" customHeight="1">
      <c r="A15" s="196">
        <v>2010350</v>
      </c>
      <c r="B15" s="69" t="s">
        <v>305</v>
      </c>
      <c r="C15" s="22">
        <f t="shared" si="0"/>
        <v>190.5</v>
      </c>
      <c r="D15" s="120">
        <v>190.5</v>
      </c>
      <c r="E15" s="120"/>
      <c r="F15" s="24"/>
      <c r="G15" s="24"/>
      <c r="H15" s="24"/>
    </row>
    <row r="16" spans="1:8" ht="21.75" customHeight="1">
      <c r="A16" s="196">
        <v>20136</v>
      </c>
      <c r="B16" s="69" t="s">
        <v>307</v>
      </c>
      <c r="C16" s="22">
        <f t="shared" si="0"/>
        <v>4.23</v>
      </c>
      <c r="D16" s="120">
        <v>4.23</v>
      </c>
      <c r="E16" s="120"/>
      <c r="F16" s="24"/>
      <c r="G16" s="24"/>
      <c r="H16" s="24"/>
    </row>
    <row r="17" spans="1:8" ht="21.75" customHeight="1">
      <c r="A17" s="196">
        <v>2013699</v>
      </c>
      <c r="B17" s="69" t="s">
        <v>306</v>
      </c>
      <c r="C17" s="22">
        <f t="shared" si="0"/>
        <v>4.23</v>
      </c>
      <c r="D17" s="120">
        <v>4.23</v>
      </c>
      <c r="E17" s="120"/>
      <c r="F17" s="24"/>
      <c r="G17" s="24"/>
      <c r="H17" s="24"/>
    </row>
    <row r="18" spans="1:8" ht="21.75" customHeight="1">
      <c r="A18" s="196">
        <v>208</v>
      </c>
      <c r="B18" s="106" t="s">
        <v>56</v>
      </c>
      <c r="C18" s="22">
        <f t="shared" si="0"/>
        <v>169.68</v>
      </c>
      <c r="D18" s="120">
        <v>169.68</v>
      </c>
      <c r="E18" s="198"/>
      <c r="F18" s="24"/>
      <c r="G18" s="24"/>
      <c r="H18" s="24"/>
    </row>
    <row r="19" spans="1:8" ht="21.75" customHeight="1">
      <c r="A19" s="196">
        <v>20805</v>
      </c>
      <c r="B19" s="106" t="s">
        <v>57</v>
      </c>
      <c r="C19" s="22">
        <f t="shared" si="0"/>
        <v>169.68</v>
      </c>
      <c r="D19" s="120">
        <v>169.68</v>
      </c>
      <c r="E19" s="198" t="s">
        <v>304</v>
      </c>
      <c r="F19" s="24"/>
      <c r="G19" s="24"/>
      <c r="H19" s="24"/>
    </row>
    <row r="20" spans="1:8" ht="30.75" customHeight="1">
      <c r="A20" s="196">
        <v>2080501</v>
      </c>
      <c r="B20" s="69" t="s">
        <v>58</v>
      </c>
      <c r="C20" s="22">
        <f t="shared" si="0"/>
        <v>7.84</v>
      </c>
      <c r="D20" s="120">
        <v>7.84</v>
      </c>
      <c r="E20" s="198"/>
      <c r="F20" s="24"/>
      <c r="G20" s="24"/>
      <c r="H20" s="24"/>
    </row>
    <row r="21" spans="1:8" ht="30.75" customHeight="1">
      <c r="A21" s="196">
        <v>2080505</v>
      </c>
      <c r="B21" s="69" t="s">
        <v>308</v>
      </c>
      <c r="C21" s="22">
        <f t="shared" si="0"/>
        <v>71.1</v>
      </c>
      <c r="D21" s="120">
        <v>71.1</v>
      </c>
      <c r="E21" s="198"/>
      <c r="F21" s="24"/>
      <c r="G21" s="24"/>
      <c r="H21" s="24"/>
    </row>
    <row r="22" spans="1:8" ht="30.75" customHeight="1">
      <c r="A22" s="196">
        <v>2080506</v>
      </c>
      <c r="B22" s="69" t="s">
        <v>309</v>
      </c>
      <c r="C22" s="22">
        <f t="shared" si="0"/>
        <v>35.54</v>
      </c>
      <c r="D22" s="120">
        <v>35.54</v>
      </c>
      <c r="E22" s="198"/>
      <c r="F22" s="24"/>
      <c r="G22" s="24"/>
      <c r="H22" s="24"/>
    </row>
    <row r="23" spans="1:8" ht="30.75" customHeight="1">
      <c r="A23" s="196">
        <v>2080599</v>
      </c>
      <c r="B23" s="69" t="s">
        <v>310</v>
      </c>
      <c r="C23" s="22">
        <f t="shared" si="0"/>
        <v>55.2</v>
      </c>
      <c r="D23" s="120">
        <v>55.2</v>
      </c>
      <c r="E23" s="198"/>
      <c r="F23" s="24"/>
      <c r="G23" s="24"/>
      <c r="H23" s="24"/>
    </row>
    <row r="24" spans="1:8" ht="21.75" customHeight="1">
      <c r="A24" s="196">
        <v>210</v>
      </c>
      <c r="B24" s="106" t="s">
        <v>59</v>
      </c>
      <c r="C24" s="22">
        <f t="shared" si="0"/>
        <v>45.15</v>
      </c>
      <c r="D24" s="120">
        <v>45.15</v>
      </c>
      <c r="E24" s="198"/>
      <c r="F24" s="24"/>
      <c r="G24" s="24"/>
      <c r="H24" s="24"/>
    </row>
    <row r="25" spans="1:8" ht="21.75" customHeight="1">
      <c r="A25" s="197">
        <v>21011</v>
      </c>
      <c r="B25" s="106" t="s">
        <v>60</v>
      </c>
      <c r="C25" s="22">
        <f t="shared" si="0"/>
        <v>45.15</v>
      </c>
      <c r="D25" s="120">
        <v>45.15</v>
      </c>
      <c r="E25" s="198"/>
      <c r="F25" s="24"/>
      <c r="G25" s="24"/>
      <c r="H25" s="24"/>
    </row>
    <row r="26" spans="1:8" ht="21.75" customHeight="1">
      <c r="A26" s="197">
        <v>2101101</v>
      </c>
      <c r="B26" s="106" t="s">
        <v>61</v>
      </c>
      <c r="C26" s="22">
        <f t="shared" si="0"/>
        <v>27.43</v>
      </c>
      <c r="D26" s="120">
        <v>27.43</v>
      </c>
      <c r="E26" s="198"/>
      <c r="F26" s="24"/>
      <c r="G26" s="24"/>
      <c r="H26" s="24"/>
    </row>
    <row r="27" spans="1:8" ht="21.75" customHeight="1">
      <c r="A27" s="197">
        <v>2101102</v>
      </c>
      <c r="B27" s="106" t="s">
        <v>62</v>
      </c>
      <c r="C27" s="22">
        <f t="shared" si="0"/>
        <v>16.4</v>
      </c>
      <c r="D27" s="120">
        <v>16.4</v>
      </c>
      <c r="E27" s="198"/>
      <c r="F27" s="24"/>
      <c r="G27" s="24"/>
      <c r="H27" s="24"/>
    </row>
    <row r="28" spans="1:8" ht="34.5" customHeight="1">
      <c r="A28" s="197">
        <v>2101199</v>
      </c>
      <c r="B28" s="69" t="s">
        <v>311</v>
      </c>
      <c r="C28" s="22">
        <f t="shared" si="0"/>
        <v>1.32</v>
      </c>
      <c r="D28" s="120">
        <v>1.32</v>
      </c>
      <c r="E28" s="198"/>
      <c r="F28" s="24"/>
      <c r="G28" s="24"/>
      <c r="H28" s="24"/>
    </row>
    <row r="29" spans="1:8" ht="21.75" customHeight="1">
      <c r="A29" s="197">
        <v>213</v>
      </c>
      <c r="B29" s="69" t="s">
        <v>312</v>
      </c>
      <c r="C29" s="22">
        <f t="shared" si="0"/>
        <v>30</v>
      </c>
      <c r="D29" s="120"/>
      <c r="E29" s="198">
        <v>30</v>
      </c>
      <c r="F29" s="24"/>
      <c r="G29" s="24"/>
      <c r="H29" s="24"/>
    </row>
    <row r="30" spans="1:8" ht="21.75" customHeight="1">
      <c r="A30" s="197">
        <v>21305</v>
      </c>
      <c r="B30" s="69" t="s">
        <v>313</v>
      </c>
      <c r="C30" s="22">
        <f t="shared" si="0"/>
        <v>30</v>
      </c>
      <c r="D30" s="120"/>
      <c r="E30" s="198">
        <v>30</v>
      </c>
      <c r="F30" s="24"/>
      <c r="G30" s="24"/>
      <c r="H30" s="24"/>
    </row>
    <row r="31" spans="1:8" ht="32.25" customHeight="1">
      <c r="A31" s="197">
        <v>2130599</v>
      </c>
      <c r="B31" s="69" t="s">
        <v>314</v>
      </c>
      <c r="C31" s="22">
        <f t="shared" si="0"/>
        <v>30</v>
      </c>
      <c r="D31" s="120"/>
      <c r="E31" s="198">
        <v>30</v>
      </c>
      <c r="F31" s="24"/>
      <c r="G31" s="24"/>
      <c r="H31" s="24"/>
    </row>
    <row r="32" spans="1:8" ht="21.75" customHeight="1">
      <c r="A32" s="197">
        <v>221</v>
      </c>
      <c r="B32" s="106" t="s">
        <v>63</v>
      </c>
      <c r="C32" s="22">
        <f t="shared" si="0"/>
        <v>53.32</v>
      </c>
      <c r="D32" s="120">
        <v>53.32</v>
      </c>
      <c r="E32" s="198"/>
      <c r="F32" s="24"/>
      <c r="G32" s="24"/>
      <c r="H32" s="24"/>
    </row>
    <row r="33" spans="1:8" ht="21.75" customHeight="1">
      <c r="A33" s="197">
        <v>22102</v>
      </c>
      <c r="B33" s="108" t="s">
        <v>64</v>
      </c>
      <c r="C33" s="22">
        <f t="shared" si="0"/>
        <v>53.32</v>
      </c>
      <c r="D33" s="120">
        <v>53.32</v>
      </c>
      <c r="E33" s="198"/>
      <c r="F33" s="24"/>
      <c r="G33" s="24"/>
      <c r="H33" s="24"/>
    </row>
    <row r="34" spans="1:8" ht="21.75" customHeight="1">
      <c r="A34" s="197">
        <v>2210201</v>
      </c>
      <c r="B34" s="108" t="s">
        <v>65</v>
      </c>
      <c r="C34" s="22">
        <f t="shared" si="0"/>
        <v>53.32</v>
      </c>
      <c r="D34" s="120">
        <v>53.32</v>
      </c>
      <c r="E34" s="198"/>
      <c r="F34" s="24"/>
      <c r="G34" s="24"/>
      <c r="H34" s="24"/>
    </row>
  </sheetData>
  <sheetProtection/>
  <mergeCells count="11">
    <mergeCell ref="E5:E8"/>
    <mergeCell ref="F5:F8"/>
    <mergeCell ref="G5:G8"/>
    <mergeCell ref="H5:H8"/>
    <mergeCell ref="A2:H2"/>
    <mergeCell ref="G4:H4"/>
    <mergeCell ref="A5:B5"/>
    <mergeCell ref="A6:A8"/>
    <mergeCell ref="B6:B8"/>
    <mergeCell ref="C5:C8"/>
    <mergeCell ref="D5:D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A1" sqref="A1:B1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149" t="s">
        <v>246</v>
      </c>
      <c r="B1" s="149"/>
      <c r="C1" s="11"/>
      <c r="D1" s="11"/>
      <c r="E1" s="11"/>
      <c r="F1" s="11"/>
      <c r="G1" s="12"/>
      <c r="H1" s="12"/>
      <c r="I1" s="12"/>
      <c r="J1" s="12"/>
      <c r="K1" s="12"/>
    </row>
    <row r="2" spans="1:11" ht="19.5">
      <c r="A2" s="184" t="s">
        <v>247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3.5">
      <c r="A3" s="11"/>
      <c r="B3" s="11"/>
      <c r="C3" s="11"/>
      <c r="D3" s="11"/>
      <c r="E3" s="11"/>
      <c r="F3" s="11"/>
      <c r="G3" s="12"/>
      <c r="H3" s="12"/>
      <c r="I3" s="12"/>
      <c r="J3" s="12"/>
      <c r="K3" s="12" t="s">
        <v>1</v>
      </c>
    </row>
    <row r="4" spans="1:11" ht="14.25">
      <c r="A4" s="185" t="s">
        <v>183</v>
      </c>
      <c r="B4" s="183" t="s">
        <v>48</v>
      </c>
      <c r="C4" s="183" t="s">
        <v>220</v>
      </c>
      <c r="D4" s="183" t="s">
        <v>227</v>
      </c>
      <c r="E4" s="183" t="s">
        <v>228</v>
      </c>
      <c r="F4" s="183" t="s">
        <v>229</v>
      </c>
      <c r="G4" s="183" t="s">
        <v>248</v>
      </c>
      <c r="H4" s="183"/>
      <c r="I4" s="183" t="s">
        <v>249</v>
      </c>
      <c r="J4" s="183" t="s">
        <v>250</v>
      </c>
      <c r="K4" s="183" t="s">
        <v>218</v>
      </c>
    </row>
    <row r="5" spans="1:11" ht="42.75">
      <c r="A5" s="185"/>
      <c r="B5" s="183"/>
      <c r="C5" s="183"/>
      <c r="D5" s="183"/>
      <c r="E5" s="183"/>
      <c r="F5" s="183"/>
      <c r="G5" s="13" t="s">
        <v>251</v>
      </c>
      <c r="H5" s="13" t="s">
        <v>252</v>
      </c>
      <c r="I5" s="183"/>
      <c r="J5" s="183"/>
      <c r="K5" s="183"/>
    </row>
    <row r="6" spans="1:11" ht="18.7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8.75">
      <c r="A7" s="16" t="s">
        <v>253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8.75">
      <c r="A8" s="16" t="s">
        <v>254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8.75">
      <c r="A9" s="16" t="s">
        <v>255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27" ht="11.25">
      <c r="M27" t="s">
        <v>193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zoomScalePageLayoutView="0" workbookViewId="0" topLeftCell="A4">
      <selection activeCell="J12" sqref="J12"/>
    </sheetView>
  </sheetViews>
  <sheetFormatPr defaultColWidth="1.5" defaultRowHeight="11.25"/>
  <cols>
    <col min="1" max="1" width="25.33203125" style="1" customWidth="1"/>
    <col min="2" max="2" width="43.83203125" style="1" customWidth="1"/>
    <col min="3" max="6" width="26" style="1" customWidth="1"/>
    <col min="7" max="255" width="12" style="1" customWidth="1"/>
    <col min="256" max="16384" width="1.5" style="1" customWidth="1"/>
  </cols>
  <sheetData>
    <row r="1" ht="21" customHeight="1">
      <c r="A1" s="2" t="s">
        <v>256</v>
      </c>
    </row>
    <row r="2" spans="1:6" ht="47.25" customHeight="1">
      <c r="A2" s="186" t="s">
        <v>297</v>
      </c>
      <c r="B2" s="186"/>
      <c r="C2" s="186"/>
      <c r="D2" s="186"/>
      <c r="E2" s="186"/>
      <c r="F2" s="186"/>
    </row>
    <row r="3" spans="1:6" ht="19.5" customHeight="1">
      <c r="A3" s="3"/>
      <c r="B3" s="3"/>
      <c r="C3" s="3"/>
      <c r="D3" s="3"/>
      <c r="E3" s="3"/>
      <c r="F3" s="4" t="s">
        <v>1</v>
      </c>
    </row>
    <row r="4" spans="1:6" ht="36" customHeight="1">
      <c r="A4" s="187" t="s">
        <v>257</v>
      </c>
      <c r="B4" s="187" t="s">
        <v>322</v>
      </c>
      <c r="C4" s="187"/>
      <c r="D4" s="5" t="s">
        <v>258</v>
      </c>
      <c r="E4" s="187">
        <v>1114.55</v>
      </c>
      <c r="F4" s="187"/>
    </row>
    <row r="5" spans="1:6" ht="36" customHeight="1">
      <c r="A5" s="187"/>
      <c r="B5" s="187"/>
      <c r="C5" s="187"/>
      <c r="D5" s="5" t="s">
        <v>259</v>
      </c>
      <c r="E5" s="187">
        <v>1114.55</v>
      </c>
      <c r="F5" s="187"/>
    </row>
    <row r="6" spans="1:6" ht="73.5" customHeight="1">
      <c r="A6" s="5" t="s">
        <v>260</v>
      </c>
      <c r="B6" s="199" t="s">
        <v>323</v>
      </c>
      <c r="C6" s="200"/>
      <c r="D6" s="200"/>
      <c r="E6" s="200"/>
      <c r="F6" s="200"/>
    </row>
    <row r="7" spans="1:6" ht="26.25" customHeight="1">
      <c r="A7" s="188" t="s">
        <v>261</v>
      </c>
      <c r="B7" s="5" t="s">
        <v>262</v>
      </c>
      <c r="C7" s="5" t="s">
        <v>263</v>
      </c>
      <c r="D7" s="5" t="s">
        <v>264</v>
      </c>
      <c r="E7" s="5" t="s">
        <v>265</v>
      </c>
      <c r="F7" s="5" t="s">
        <v>266</v>
      </c>
    </row>
    <row r="8" spans="1:6" ht="33" customHeight="1">
      <c r="A8" s="188"/>
      <c r="B8" s="203" t="s">
        <v>348</v>
      </c>
      <c r="C8" s="203" t="s">
        <v>348</v>
      </c>
      <c r="D8" s="203">
        <v>100</v>
      </c>
      <c r="E8" s="203" t="s">
        <v>348</v>
      </c>
      <c r="F8" s="203" t="s">
        <v>348</v>
      </c>
    </row>
    <row r="9" spans="1:6" ht="33" customHeight="1">
      <c r="A9" s="188"/>
      <c r="B9" s="201" t="s">
        <v>324</v>
      </c>
      <c r="C9" s="202" t="s">
        <v>325</v>
      </c>
      <c r="D9" s="203">
        <v>5</v>
      </c>
      <c r="E9" s="203" t="s">
        <v>326</v>
      </c>
      <c r="F9" s="203" t="s">
        <v>327</v>
      </c>
    </row>
    <row r="10" spans="1:6" ht="33" customHeight="1">
      <c r="A10" s="188"/>
      <c r="B10" s="201" t="s">
        <v>328</v>
      </c>
      <c r="C10" s="202" t="s">
        <v>329</v>
      </c>
      <c r="D10" s="203">
        <v>10</v>
      </c>
      <c r="E10" s="203" t="s">
        <v>330</v>
      </c>
      <c r="F10" s="203" t="s">
        <v>331</v>
      </c>
    </row>
    <row r="11" spans="1:6" ht="33" customHeight="1">
      <c r="A11" s="188"/>
      <c r="B11" s="201" t="s">
        <v>332</v>
      </c>
      <c r="C11" s="202" t="s">
        <v>333</v>
      </c>
      <c r="D11" s="203">
        <v>5</v>
      </c>
      <c r="E11" s="203" t="s">
        <v>326</v>
      </c>
      <c r="F11" s="203" t="s">
        <v>331</v>
      </c>
    </row>
    <row r="12" spans="1:6" ht="33" customHeight="1">
      <c r="A12" s="188"/>
      <c r="B12" s="202" t="s">
        <v>334</v>
      </c>
      <c r="C12" s="202" t="s">
        <v>335</v>
      </c>
      <c r="D12" s="203">
        <v>10</v>
      </c>
      <c r="E12" s="203" t="s">
        <v>326</v>
      </c>
      <c r="F12" s="203" t="s">
        <v>336</v>
      </c>
    </row>
    <row r="13" spans="1:6" ht="33" customHeight="1">
      <c r="A13" s="188"/>
      <c r="B13" s="201" t="s">
        <v>337</v>
      </c>
      <c r="C13" s="202" t="s">
        <v>338</v>
      </c>
      <c r="D13" s="203">
        <v>10</v>
      </c>
      <c r="E13" s="203" t="s">
        <v>326</v>
      </c>
      <c r="F13" s="203" t="s">
        <v>339</v>
      </c>
    </row>
    <row r="14" spans="1:6" ht="33" customHeight="1">
      <c r="A14" s="188"/>
      <c r="B14" s="201" t="s">
        <v>340</v>
      </c>
      <c r="C14" s="202" t="s">
        <v>341</v>
      </c>
      <c r="D14" s="203">
        <v>10</v>
      </c>
      <c r="E14" s="203" t="s">
        <v>326</v>
      </c>
      <c r="F14" s="204" t="s">
        <v>342</v>
      </c>
    </row>
    <row r="15" spans="1:6" ht="33" customHeight="1">
      <c r="A15" s="188"/>
      <c r="B15" s="201" t="s">
        <v>343</v>
      </c>
      <c r="C15" s="202" t="s">
        <v>344</v>
      </c>
      <c r="D15" s="203">
        <v>10</v>
      </c>
      <c r="E15" s="203" t="s">
        <v>326</v>
      </c>
      <c r="F15" s="204" t="s">
        <v>331</v>
      </c>
    </row>
    <row r="16" spans="1:6" ht="33" customHeight="1">
      <c r="A16" s="188"/>
      <c r="B16" s="201" t="s">
        <v>345</v>
      </c>
      <c r="C16" s="201"/>
      <c r="D16" s="203">
        <v>20</v>
      </c>
      <c r="E16" s="203" t="s">
        <v>326</v>
      </c>
      <c r="F16" s="203"/>
    </row>
    <row r="17" spans="1:6" ht="12.75">
      <c r="A17" s="188"/>
      <c r="B17" s="201" t="s">
        <v>346</v>
      </c>
      <c r="C17" s="201"/>
      <c r="D17" s="203">
        <v>20</v>
      </c>
      <c r="E17" s="203" t="s">
        <v>326</v>
      </c>
      <c r="F17" s="203" t="s">
        <v>347</v>
      </c>
    </row>
    <row r="18" spans="1:6" ht="12.75">
      <c r="A18" s="6"/>
      <c r="B18" s="7"/>
      <c r="C18" s="8"/>
      <c r="D18" s="8"/>
      <c r="E18" s="8"/>
      <c r="F18" s="7"/>
    </row>
    <row r="19" spans="1:6" ht="12.75">
      <c r="A19" s="6"/>
      <c r="B19" s="7"/>
      <c r="C19" s="8"/>
      <c r="D19" s="8"/>
      <c r="E19" s="8"/>
      <c r="F19" s="7"/>
    </row>
    <row r="20" spans="1:6" ht="12.75">
      <c r="A20" s="6"/>
      <c r="B20" s="7"/>
      <c r="C20" s="8"/>
      <c r="D20" s="8"/>
      <c r="E20" s="8"/>
      <c r="F20" s="7"/>
    </row>
    <row r="21" spans="1:6" ht="12.75">
      <c r="A21" s="6"/>
      <c r="B21" s="7"/>
      <c r="C21" s="8"/>
      <c r="D21" s="8"/>
      <c r="E21" s="8"/>
      <c r="F21" s="7"/>
    </row>
    <row r="22" spans="1:6" ht="12.75">
      <c r="A22" s="6"/>
      <c r="B22" s="7"/>
      <c r="C22" s="8"/>
      <c r="D22" s="8"/>
      <c r="E22" s="8"/>
      <c r="F22" s="7"/>
    </row>
    <row r="23" spans="1:6" ht="12.75">
      <c r="A23" s="6"/>
      <c r="B23" s="7"/>
      <c r="C23" s="8"/>
      <c r="D23" s="8"/>
      <c r="E23" s="8"/>
      <c r="F23" s="7"/>
    </row>
    <row r="24" spans="1:6" ht="12.75">
      <c r="A24" s="6"/>
      <c r="B24" s="7"/>
      <c r="C24" s="8"/>
      <c r="D24" s="8"/>
      <c r="E24" s="8"/>
      <c r="F24" s="7"/>
    </row>
    <row r="25" spans="1:6" ht="12.75">
      <c r="A25" s="6"/>
      <c r="B25" s="7"/>
      <c r="C25" s="8"/>
      <c r="D25" s="8"/>
      <c r="E25" s="8"/>
      <c r="F25" s="7"/>
    </row>
    <row r="26" spans="1:6" ht="12.75">
      <c r="A26" s="6"/>
      <c r="B26" s="7"/>
      <c r="C26" s="8"/>
      <c r="D26" s="8"/>
      <c r="E26" s="8"/>
      <c r="F26" s="7"/>
    </row>
    <row r="27" spans="1:6" ht="12.75">
      <c r="A27" s="6"/>
      <c r="B27" s="7"/>
      <c r="C27" s="8"/>
      <c r="D27" s="8"/>
      <c r="E27" s="8"/>
      <c r="F27" s="7"/>
    </row>
    <row r="28" spans="1:6" ht="12.75">
      <c r="A28" s="6"/>
      <c r="B28" s="7"/>
      <c r="C28" s="8"/>
      <c r="D28" s="8"/>
      <c r="E28" s="8"/>
      <c r="F28" s="7"/>
    </row>
    <row r="29" spans="1:6" ht="12.75">
      <c r="A29" s="6"/>
      <c r="B29" s="7"/>
      <c r="C29" s="8"/>
      <c r="D29" s="8"/>
      <c r="E29" s="8"/>
      <c r="F29" s="7"/>
    </row>
    <row r="30" spans="1:6" ht="12.75">
      <c r="A30" s="6"/>
      <c r="B30" s="7"/>
      <c r="C30" s="8"/>
      <c r="D30" s="8"/>
      <c r="E30" s="8"/>
      <c r="F30" s="7"/>
    </row>
    <row r="31" spans="1:6" ht="12.75">
      <c r="A31" s="6"/>
      <c r="B31" s="7"/>
      <c r="C31" s="8"/>
      <c r="D31" s="8"/>
      <c r="E31" s="8"/>
      <c r="F31" s="7"/>
    </row>
    <row r="32" spans="1:6" ht="12.75">
      <c r="A32" s="6"/>
      <c r="B32" s="7"/>
      <c r="C32" s="8"/>
      <c r="D32" s="8"/>
      <c r="E32" s="8"/>
      <c r="F32" s="7"/>
    </row>
    <row r="33" spans="1:6" ht="12.75">
      <c r="A33" s="6"/>
      <c r="B33" s="7"/>
      <c r="C33" s="8"/>
      <c r="D33" s="8"/>
      <c r="E33" s="8"/>
      <c r="F33" s="7"/>
    </row>
    <row r="34" spans="1:6" ht="12.75">
      <c r="A34" s="6"/>
      <c r="B34" s="7"/>
      <c r="C34" s="8"/>
      <c r="D34" s="8"/>
      <c r="E34" s="8"/>
      <c r="F34" s="7"/>
    </row>
    <row r="35" spans="1:6" ht="12.75">
      <c r="A35" s="6"/>
      <c r="B35" s="7"/>
      <c r="C35" s="8"/>
      <c r="D35" s="8"/>
      <c r="E35" s="8"/>
      <c r="F35" s="7"/>
    </row>
    <row r="36" spans="2:6" ht="12.75">
      <c r="B36" s="9"/>
      <c r="C36" s="10"/>
      <c r="D36" s="10"/>
      <c r="E36" s="10"/>
      <c r="F36" s="9"/>
    </row>
    <row r="37" spans="2:6" ht="12.75">
      <c r="B37" s="9"/>
      <c r="C37" s="10"/>
      <c r="D37" s="10"/>
      <c r="E37" s="10"/>
      <c r="F37" s="9"/>
    </row>
    <row r="38" spans="2:6" ht="12.75">
      <c r="B38" s="9"/>
      <c r="C38" s="9"/>
      <c r="D38" s="9"/>
      <c r="E38" s="9"/>
      <c r="F38" s="9"/>
    </row>
    <row r="39" spans="2:6" ht="12.75">
      <c r="B39" s="9"/>
      <c r="C39" s="9"/>
      <c r="D39" s="9"/>
      <c r="E39" s="9"/>
      <c r="F39" s="9"/>
    </row>
    <row r="40" spans="2:6" ht="12.75">
      <c r="B40" s="9"/>
      <c r="C40" s="9"/>
      <c r="D40" s="9"/>
      <c r="E40" s="9"/>
      <c r="F40" s="9"/>
    </row>
    <row r="41" spans="2:6" ht="12.75">
      <c r="B41" s="9"/>
      <c r="C41" s="9"/>
      <c r="D41" s="9"/>
      <c r="E41" s="9"/>
      <c r="F41" s="9"/>
    </row>
    <row r="42" spans="2:6" ht="12.75">
      <c r="B42" s="9"/>
      <c r="C42" s="9"/>
      <c r="D42" s="9"/>
      <c r="E42" s="9"/>
      <c r="F42" s="9"/>
    </row>
    <row r="43" spans="2:6" ht="12.75">
      <c r="B43" s="9"/>
      <c r="C43" s="9"/>
      <c r="D43" s="9"/>
      <c r="E43" s="9"/>
      <c r="F43" s="9"/>
    </row>
    <row r="44" spans="2:6" ht="12.75">
      <c r="B44" s="9"/>
      <c r="C44" s="9"/>
      <c r="D44" s="9"/>
      <c r="E44" s="9"/>
      <c r="F44" s="9"/>
    </row>
    <row r="45" spans="2:6" ht="12.75">
      <c r="B45" s="9"/>
      <c r="C45" s="9"/>
      <c r="D45" s="9"/>
      <c r="E45" s="9"/>
      <c r="F45" s="9"/>
    </row>
    <row r="46" spans="2:6" ht="12.75">
      <c r="B46" s="9"/>
      <c r="C46" s="9"/>
      <c r="D46" s="9"/>
      <c r="E46" s="9"/>
      <c r="F46" s="9"/>
    </row>
    <row r="47" spans="2:6" ht="12.75">
      <c r="B47" s="9"/>
      <c r="C47" s="9"/>
      <c r="D47" s="9"/>
      <c r="E47" s="9"/>
      <c r="F47" s="9"/>
    </row>
    <row r="48" spans="2:6" ht="12.75">
      <c r="B48" s="9"/>
      <c r="C48" s="9"/>
      <c r="D48" s="9"/>
      <c r="E48" s="9"/>
      <c r="F48" s="9"/>
    </row>
    <row r="49" spans="2:6" ht="12.75">
      <c r="B49" s="9"/>
      <c r="C49" s="9"/>
      <c r="D49" s="9"/>
      <c r="E49" s="9"/>
      <c r="F49" s="9"/>
    </row>
    <row r="50" spans="2:6" ht="12.75">
      <c r="B50" s="9"/>
      <c r="C50" s="9"/>
      <c r="D50" s="9"/>
      <c r="E50" s="9"/>
      <c r="F50" s="9"/>
    </row>
    <row r="51" spans="2:6" ht="12.75">
      <c r="B51" s="9"/>
      <c r="C51" s="9"/>
      <c r="D51" s="9"/>
      <c r="E51" s="9"/>
      <c r="F51" s="9"/>
    </row>
    <row r="52" spans="2:6" ht="12.75">
      <c r="B52" s="9"/>
      <c r="C52" s="9"/>
      <c r="D52" s="9"/>
      <c r="E52" s="9"/>
      <c r="F52" s="9"/>
    </row>
    <row r="53" spans="2:6" ht="12.75">
      <c r="B53" s="9"/>
      <c r="C53" s="9"/>
      <c r="D53" s="9"/>
      <c r="E53" s="9"/>
      <c r="F53" s="9"/>
    </row>
    <row r="54" spans="2:6" ht="12.75">
      <c r="B54" s="9"/>
      <c r="C54" s="9"/>
      <c r="D54" s="9"/>
      <c r="E54" s="9"/>
      <c r="F54" s="9"/>
    </row>
    <row r="55" spans="2:6" ht="12.75">
      <c r="B55" s="9"/>
      <c r="C55" s="9"/>
      <c r="D55" s="9"/>
      <c r="E55" s="9"/>
      <c r="F55" s="9"/>
    </row>
    <row r="56" spans="2:6" ht="12.75">
      <c r="B56" s="9"/>
      <c r="C56" s="9"/>
      <c r="D56" s="9"/>
      <c r="E56" s="9"/>
      <c r="F56" s="9"/>
    </row>
  </sheetData>
  <sheetProtection/>
  <mergeCells count="7">
    <mergeCell ref="A2:F2"/>
    <mergeCell ref="E4:F4"/>
    <mergeCell ref="E5:F5"/>
    <mergeCell ref="B6:F6"/>
    <mergeCell ref="A4:A5"/>
    <mergeCell ref="B4:C5"/>
    <mergeCell ref="A7:A1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selection activeCell="P18" sqref="P18"/>
    </sheetView>
  </sheetViews>
  <sheetFormatPr defaultColWidth="9.33203125" defaultRowHeight="11.25"/>
  <cols>
    <col min="1" max="7" width="18" style="0" customWidth="1"/>
  </cols>
  <sheetData>
    <row r="1" spans="1:2" ht="18">
      <c r="A1" s="149" t="s">
        <v>267</v>
      </c>
      <c r="B1" s="149"/>
    </row>
    <row r="2" spans="1:7" ht="24">
      <c r="A2" s="205" t="s">
        <v>356</v>
      </c>
      <c r="B2" s="205"/>
      <c r="C2" s="205"/>
      <c r="D2" s="205"/>
      <c r="E2" s="205"/>
      <c r="F2" s="205"/>
      <c r="G2" s="205"/>
    </row>
    <row r="3" spans="1:7" ht="12">
      <c r="A3" s="206"/>
      <c r="B3" s="206"/>
      <c r="C3" s="206"/>
      <c r="D3" s="206"/>
      <c r="E3" s="206"/>
      <c r="F3" s="206"/>
      <c r="G3" s="206"/>
    </row>
    <row r="4" spans="1:7" ht="28.5" customHeight="1">
      <c r="A4" s="207" t="s">
        <v>268</v>
      </c>
      <c r="B4" s="208"/>
      <c r="C4" s="208"/>
      <c r="D4" s="209" t="s">
        <v>349</v>
      </c>
      <c r="E4" s="209"/>
      <c r="F4" s="209"/>
      <c r="G4" s="209"/>
    </row>
    <row r="5" spans="1:7" ht="28.5" customHeight="1">
      <c r="A5" s="210" t="s">
        <v>269</v>
      </c>
      <c r="B5" s="211"/>
      <c r="C5" s="212"/>
      <c r="D5" s="213" t="s">
        <v>350</v>
      </c>
      <c r="E5" s="214"/>
      <c r="F5" s="214"/>
      <c r="G5" s="215"/>
    </row>
    <row r="6" spans="1:7" ht="28.5" customHeight="1">
      <c r="A6" s="216" t="s">
        <v>270</v>
      </c>
      <c r="B6" s="217" t="s">
        <v>271</v>
      </c>
      <c r="C6" s="218"/>
      <c r="D6" s="219">
        <v>10</v>
      </c>
      <c r="E6" s="219"/>
      <c r="F6" s="219"/>
      <c r="G6" s="220"/>
    </row>
    <row r="7" spans="1:7" ht="28.5" customHeight="1">
      <c r="A7" s="221"/>
      <c r="B7" s="217" t="s">
        <v>272</v>
      </c>
      <c r="C7" s="218"/>
      <c r="D7" s="219"/>
      <c r="E7" s="219"/>
      <c r="F7" s="219"/>
      <c r="G7" s="220"/>
    </row>
    <row r="8" spans="1:7" ht="28.5" customHeight="1">
      <c r="A8" s="221"/>
      <c r="B8" s="217" t="s">
        <v>273</v>
      </c>
      <c r="C8" s="218"/>
      <c r="D8" s="222"/>
      <c r="E8" s="223"/>
      <c r="F8" s="223"/>
      <c r="G8" s="224"/>
    </row>
    <row r="9" spans="1:7" ht="28.5" customHeight="1">
      <c r="A9" s="221"/>
      <c r="B9" s="225" t="s">
        <v>274</v>
      </c>
      <c r="C9" s="226"/>
      <c r="D9" s="227">
        <v>10</v>
      </c>
      <c r="E9" s="228"/>
      <c r="F9" s="228"/>
      <c r="G9" s="229"/>
    </row>
    <row r="10" spans="1:7" ht="28.5" customHeight="1">
      <c r="A10" s="230"/>
      <c r="B10" s="225" t="s">
        <v>275</v>
      </c>
      <c r="C10" s="226"/>
      <c r="D10" s="222"/>
      <c r="E10" s="223"/>
      <c r="F10" s="223"/>
      <c r="G10" s="224"/>
    </row>
    <row r="11" spans="1:7" ht="28.5" customHeight="1">
      <c r="A11" s="231" t="s">
        <v>276</v>
      </c>
      <c r="B11" s="232" t="s">
        <v>351</v>
      </c>
      <c r="C11" s="233"/>
      <c r="D11" s="233"/>
      <c r="E11" s="233"/>
      <c r="F11" s="233"/>
      <c r="G11" s="234"/>
    </row>
    <row r="12" spans="1:7" ht="28.5" customHeight="1">
      <c r="A12" s="231" t="s">
        <v>277</v>
      </c>
      <c r="B12" s="232" t="s">
        <v>352</v>
      </c>
      <c r="C12" s="233"/>
      <c r="D12" s="233"/>
      <c r="E12" s="233"/>
      <c r="F12" s="233"/>
      <c r="G12" s="234"/>
    </row>
    <row r="13" spans="1:7" ht="28.5" customHeight="1">
      <c r="A13" s="231" t="s">
        <v>278</v>
      </c>
      <c r="B13" s="232" t="s">
        <v>353</v>
      </c>
      <c r="C13" s="233"/>
      <c r="D13" s="233"/>
      <c r="E13" s="233"/>
      <c r="F13" s="233"/>
      <c r="G13" s="234"/>
    </row>
    <row r="14" spans="1:7" ht="28.5" customHeight="1">
      <c r="A14" s="235" t="s">
        <v>261</v>
      </c>
      <c r="B14" s="236" t="s">
        <v>279</v>
      </c>
      <c r="C14" s="236" t="s">
        <v>280</v>
      </c>
      <c r="D14" s="237" t="s">
        <v>281</v>
      </c>
      <c r="E14" s="237" t="s">
        <v>266</v>
      </c>
      <c r="F14" s="237" t="s">
        <v>282</v>
      </c>
      <c r="G14" s="238" t="s">
        <v>283</v>
      </c>
    </row>
    <row r="15" spans="1:7" ht="28.5" customHeight="1">
      <c r="A15" s="235"/>
      <c r="B15" s="191" t="s">
        <v>284</v>
      </c>
      <c r="C15" s="189" t="s">
        <v>285</v>
      </c>
      <c r="D15" s="239"/>
      <c r="E15" s="239"/>
      <c r="F15" s="239"/>
      <c r="G15" s="240"/>
    </row>
    <row r="16" spans="1:7" ht="28.5" customHeight="1">
      <c r="A16" s="235"/>
      <c r="B16" s="191"/>
      <c r="C16" s="189"/>
      <c r="D16" s="239"/>
      <c r="E16" s="239"/>
      <c r="F16" s="239"/>
      <c r="G16" s="240"/>
    </row>
    <row r="17" spans="1:7" ht="28.5" customHeight="1">
      <c r="A17" s="235"/>
      <c r="B17" s="191"/>
      <c r="C17" s="189"/>
      <c r="D17" s="239"/>
      <c r="E17" s="239"/>
      <c r="F17" s="239"/>
      <c r="G17" s="240"/>
    </row>
    <row r="18" spans="1:7" ht="28.5" customHeight="1">
      <c r="A18" s="235"/>
      <c r="B18" s="191"/>
      <c r="C18" s="189" t="s">
        <v>286</v>
      </c>
      <c r="D18" s="239"/>
      <c r="E18" s="239"/>
      <c r="F18" s="239"/>
      <c r="G18" s="240"/>
    </row>
    <row r="19" spans="1:7" ht="28.5" customHeight="1">
      <c r="A19" s="235"/>
      <c r="B19" s="191"/>
      <c r="C19" s="189"/>
      <c r="D19" s="239"/>
      <c r="E19" s="239"/>
      <c r="F19" s="239"/>
      <c r="G19" s="240"/>
    </row>
    <row r="20" spans="1:7" ht="28.5" customHeight="1">
      <c r="A20" s="235"/>
      <c r="B20" s="191"/>
      <c r="C20" s="189"/>
      <c r="D20" s="239"/>
      <c r="E20" s="239"/>
      <c r="F20" s="239"/>
      <c r="G20" s="240"/>
    </row>
    <row r="21" spans="1:7" ht="28.5" customHeight="1">
      <c r="A21" s="235"/>
      <c r="B21" s="191"/>
      <c r="C21" s="189" t="s">
        <v>287</v>
      </c>
      <c r="D21" s="239" t="s">
        <v>354</v>
      </c>
      <c r="E21" s="239">
        <v>100</v>
      </c>
      <c r="F21" s="239" t="s">
        <v>326</v>
      </c>
      <c r="G21" s="240">
        <v>20</v>
      </c>
    </row>
    <row r="22" spans="1:7" ht="28.5" customHeight="1">
      <c r="A22" s="235"/>
      <c r="B22" s="191"/>
      <c r="C22" s="189"/>
      <c r="D22" s="239" t="s">
        <v>357</v>
      </c>
      <c r="E22" s="239">
        <v>100</v>
      </c>
      <c r="F22" s="239" t="s">
        <v>326</v>
      </c>
      <c r="G22" s="240">
        <v>20</v>
      </c>
    </row>
    <row r="23" spans="1:7" ht="28.5" customHeight="1">
      <c r="A23" s="235"/>
      <c r="B23" s="191"/>
      <c r="C23" s="189"/>
      <c r="D23" s="239"/>
      <c r="E23" s="239"/>
      <c r="F23" s="239"/>
      <c r="G23" s="240"/>
    </row>
    <row r="24" spans="1:7" ht="28.5" customHeight="1">
      <c r="A24" s="235"/>
      <c r="B24" s="191"/>
      <c r="C24" s="189" t="s">
        <v>288</v>
      </c>
      <c r="D24" s="239"/>
      <c r="E24" s="239"/>
      <c r="F24" s="239"/>
      <c r="G24" s="240"/>
    </row>
    <row r="25" spans="1:7" ht="28.5" customHeight="1">
      <c r="A25" s="235"/>
      <c r="B25" s="191"/>
      <c r="C25" s="189"/>
      <c r="D25" s="239"/>
      <c r="E25" s="239"/>
      <c r="F25" s="239"/>
      <c r="G25" s="240"/>
    </row>
    <row r="26" spans="1:7" ht="28.5" customHeight="1">
      <c r="A26" s="235"/>
      <c r="B26" s="191"/>
      <c r="C26" s="189"/>
      <c r="D26" s="239"/>
      <c r="E26" s="239"/>
      <c r="F26" s="239"/>
      <c r="G26" s="240"/>
    </row>
    <row r="27" spans="1:7" ht="28.5" customHeight="1">
      <c r="A27" s="235"/>
      <c r="B27" s="192" t="s">
        <v>289</v>
      </c>
      <c r="C27" s="189" t="s">
        <v>290</v>
      </c>
      <c r="D27" s="239"/>
      <c r="E27" s="239"/>
      <c r="F27" s="239"/>
      <c r="G27" s="240"/>
    </row>
    <row r="28" spans="1:7" ht="28.5" customHeight="1">
      <c r="A28" s="235"/>
      <c r="B28" s="193"/>
      <c r="C28" s="189"/>
      <c r="D28" s="239"/>
      <c r="E28" s="239"/>
      <c r="F28" s="239"/>
      <c r="G28" s="240"/>
    </row>
    <row r="29" spans="1:7" ht="28.5" customHeight="1">
      <c r="A29" s="235"/>
      <c r="B29" s="193"/>
      <c r="C29" s="189"/>
      <c r="D29" s="239"/>
      <c r="E29" s="239"/>
      <c r="F29" s="239"/>
      <c r="G29" s="240"/>
    </row>
    <row r="30" spans="1:7" ht="28.5" customHeight="1">
      <c r="A30" s="235"/>
      <c r="B30" s="193"/>
      <c r="C30" s="189" t="s">
        <v>291</v>
      </c>
      <c r="D30" s="239"/>
      <c r="E30" s="239"/>
      <c r="F30" s="239"/>
      <c r="G30" s="240"/>
    </row>
    <row r="31" spans="1:7" ht="28.5" customHeight="1">
      <c r="A31" s="235"/>
      <c r="B31" s="193"/>
      <c r="C31" s="189"/>
      <c r="D31" s="239"/>
      <c r="E31" s="239"/>
      <c r="F31" s="239"/>
      <c r="G31" s="240"/>
    </row>
    <row r="32" spans="1:7" ht="28.5" customHeight="1">
      <c r="A32" s="235"/>
      <c r="B32" s="193"/>
      <c r="C32" s="189"/>
      <c r="D32" s="239"/>
      <c r="E32" s="239"/>
      <c r="F32" s="239"/>
      <c r="G32" s="240"/>
    </row>
    <row r="33" spans="1:7" ht="28.5" customHeight="1">
      <c r="A33" s="235"/>
      <c r="B33" s="193"/>
      <c r="C33" s="189" t="s">
        <v>292</v>
      </c>
      <c r="D33" s="239"/>
      <c r="E33" s="239"/>
      <c r="F33" s="239"/>
      <c r="G33" s="240"/>
    </row>
    <row r="34" spans="1:7" ht="28.5" customHeight="1">
      <c r="A34" s="235"/>
      <c r="B34" s="193"/>
      <c r="C34" s="189"/>
      <c r="D34" s="239"/>
      <c r="E34" s="239"/>
      <c r="F34" s="241"/>
      <c r="G34" s="242"/>
    </row>
    <row r="35" spans="1:7" ht="28.5" customHeight="1">
      <c r="A35" s="235"/>
      <c r="B35" s="193"/>
      <c r="C35" s="189"/>
      <c r="D35" s="239"/>
      <c r="E35" s="239"/>
      <c r="F35" s="239"/>
      <c r="G35" s="242"/>
    </row>
    <row r="36" spans="1:7" ht="28.5" customHeight="1">
      <c r="A36" s="235"/>
      <c r="B36" s="193"/>
      <c r="C36" s="189" t="s">
        <v>293</v>
      </c>
      <c r="D36" s="239" t="s">
        <v>355</v>
      </c>
      <c r="E36" s="239">
        <v>100</v>
      </c>
      <c r="F36" s="241" t="s">
        <v>326</v>
      </c>
      <c r="G36" s="242">
        <v>40</v>
      </c>
    </row>
    <row r="37" spans="1:7" ht="28.5" customHeight="1">
      <c r="A37" s="235"/>
      <c r="B37" s="193"/>
      <c r="C37" s="189"/>
      <c r="D37" s="239"/>
      <c r="E37" s="239"/>
      <c r="F37" s="241"/>
      <c r="G37" s="242"/>
    </row>
    <row r="38" spans="1:7" ht="28.5" customHeight="1">
      <c r="A38" s="235"/>
      <c r="B38" s="193"/>
      <c r="C38" s="189"/>
      <c r="D38" s="243"/>
      <c r="E38" s="243"/>
      <c r="F38" s="243"/>
      <c r="G38" s="240"/>
    </row>
    <row r="39" spans="1:7" ht="28.5" customHeight="1">
      <c r="A39" s="235"/>
      <c r="B39" s="193"/>
      <c r="C39" s="189" t="s">
        <v>294</v>
      </c>
      <c r="D39" s="244" t="s">
        <v>358</v>
      </c>
      <c r="E39" s="245">
        <v>98</v>
      </c>
      <c r="F39" s="245" t="s">
        <v>359</v>
      </c>
      <c r="G39" s="246">
        <v>20</v>
      </c>
    </row>
    <row r="40" spans="1:7" ht="28.5" customHeight="1">
      <c r="A40" s="235"/>
      <c r="B40" s="193"/>
      <c r="C40" s="189"/>
      <c r="D40" s="244"/>
      <c r="E40" s="245"/>
      <c r="F40" s="245"/>
      <c r="G40" s="246"/>
    </row>
    <row r="41" spans="1:7" ht="28.5" customHeight="1">
      <c r="A41" s="247"/>
      <c r="B41" s="194"/>
      <c r="C41" s="190"/>
      <c r="D41" s="248"/>
      <c r="E41" s="249"/>
      <c r="F41" s="249"/>
      <c r="G41" s="250"/>
    </row>
  </sheetData>
  <sheetProtection/>
  <mergeCells count="33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C18:C20"/>
    <mergeCell ref="C21:C23"/>
    <mergeCell ref="C24:C26"/>
    <mergeCell ref="C27:C29"/>
    <mergeCell ref="B9:C9"/>
    <mergeCell ref="D9:G9"/>
    <mergeCell ref="B10:C10"/>
    <mergeCell ref="D10:G10"/>
    <mergeCell ref="B11:G11"/>
    <mergeCell ref="B12:G12"/>
    <mergeCell ref="C30:C32"/>
    <mergeCell ref="C33:C35"/>
    <mergeCell ref="C36:C38"/>
    <mergeCell ref="C39:C41"/>
    <mergeCell ref="B13:G13"/>
    <mergeCell ref="A6:A10"/>
    <mergeCell ref="A14:A41"/>
    <mergeCell ref="B15:B26"/>
    <mergeCell ref="B27:B41"/>
    <mergeCell ref="C15:C1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N17" sqref="N17:N18"/>
    </sheetView>
  </sheetViews>
  <sheetFormatPr defaultColWidth="9.33203125" defaultRowHeight="11.25"/>
  <cols>
    <col min="1" max="6" width="15.16015625" style="0" customWidth="1"/>
    <col min="7" max="7" width="17.66015625" style="0" customWidth="1"/>
  </cols>
  <sheetData>
    <row r="1" spans="1:7" ht="24">
      <c r="A1" s="205" t="s">
        <v>356</v>
      </c>
      <c r="B1" s="205"/>
      <c r="C1" s="205"/>
      <c r="D1" s="205"/>
      <c r="E1" s="205"/>
      <c r="F1" s="205"/>
      <c r="G1" s="205"/>
    </row>
    <row r="2" spans="1:7" ht="12.75" thickBot="1">
      <c r="A2" s="206"/>
      <c r="B2" s="206"/>
      <c r="C2" s="206"/>
      <c r="D2" s="206"/>
      <c r="E2" s="206"/>
      <c r="F2" s="206"/>
      <c r="G2" s="206"/>
    </row>
    <row r="3" spans="1:7" ht="12.75">
      <c r="A3" s="207" t="s">
        <v>268</v>
      </c>
      <c r="B3" s="208"/>
      <c r="C3" s="208"/>
      <c r="D3" s="209" t="s">
        <v>349</v>
      </c>
      <c r="E3" s="209"/>
      <c r="F3" s="209"/>
      <c r="G3" s="209"/>
    </row>
    <row r="4" spans="1:7" ht="12">
      <c r="A4" s="210" t="s">
        <v>269</v>
      </c>
      <c r="B4" s="211"/>
      <c r="C4" s="212"/>
      <c r="D4" s="213" t="s">
        <v>369</v>
      </c>
      <c r="E4" s="214"/>
      <c r="F4" s="214"/>
      <c r="G4" s="215"/>
    </row>
    <row r="5" spans="1:7" ht="12.75">
      <c r="A5" s="216" t="s">
        <v>270</v>
      </c>
      <c r="B5" s="217" t="s">
        <v>271</v>
      </c>
      <c r="C5" s="218"/>
      <c r="D5" s="219">
        <v>56</v>
      </c>
      <c r="E5" s="219"/>
      <c r="F5" s="219"/>
      <c r="G5" s="220"/>
    </row>
    <row r="6" spans="1:7" ht="12.75">
      <c r="A6" s="221"/>
      <c r="B6" s="217" t="s">
        <v>272</v>
      </c>
      <c r="C6" s="218"/>
      <c r="D6" s="219"/>
      <c r="E6" s="219"/>
      <c r="F6" s="219"/>
      <c r="G6" s="220"/>
    </row>
    <row r="7" spans="1:7" ht="12.75">
      <c r="A7" s="221"/>
      <c r="B7" s="217" t="s">
        <v>273</v>
      </c>
      <c r="C7" s="218"/>
      <c r="D7" s="222"/>
      <c r="E7" s="223"/>
      <c r="F7" s="223"/>
      <c r="G7" s="224"/>
    </row>
    <row r="8" spans="1:7" ht="12.75">
      <c r="A8" s="221"/>
      <c r="B8" s="225" t="s">
        <v>274</v>
      </c>
      <c r="C8" s="226"/>
      <c r="D8" s="227">
        <v>56</v>
      </c>
      <c r="E8" s="228"/>
      <c r="F8" s="228"/>
      <c r="G8" s="229"/>
    </row>
    <row r="9" spans="1:7" ht="12.75">
      <c r="A9" s="230"/>
      <c r="B9" s="225" t="s">
        <v>275</v>
      </c>
      <c r="C9" s="226"/>
      <c r="D9" s="222"/>
      <c r="E9" s="223"/>
      <c r="F9" s="223"/>
      <c r="G9" s="224"/>
    </row>
    <row r="10" spans="1:7" ht="24">
      <c r="A10" s="231" t="s">
        <v>276</v>
      </c>
      <c r="B10" s="232" t="s">
        <v>361</v>
      </c>
      <c r="C10" s="233"/>
      <c r="D10" s="233"/>
      <c r="E10" s="233"/>
      <c r="F10" s="233"/>
      <c r="G10" s="234"/>
    </row>
    <row r="11" spans="1:7" ht="24">
      <c r="A11" s="231" t="s">
        <v>277</v>
      </c>
      <c r="B11" s="232" t="s">
        <v>362</v>
      </c>
      <c r="C11" s="233"/>
      <c r="D11" s="233"/>
      <c r="E11" s="233"/>
      <c r="F11" s="233"/>
      <c r="G11" s="234"/>
    </row>
    <row r="12" spans="1:7" ht="24">
      <c r="A12" s="231" t="s">
        <v>278</v>
      </c>
      <c r="B12" s="232" t="s">
        <v>363</v>
      </c>
      <c r="C12" s="233"/>
      <c r="D12" s="233"/>
      <c r="E12" s="233"/>
      <c r="F12" s="233"/>
      <c r="G12" s="234"/>
    </row>
    <row r="13" spans="1:7" ht="24">
      <c r="A13" s="235" t="s">
        <v>261</v>
      </c>
      <c r="B13" s="236" t="s">
        <v>279</v>
      </c>
      <c r="C13" s="236" t="s">
        <v>280</v>
      </c>
      <c r="D13" s="237" t="s">
        <v>281</v>
      </c>
      <c r="E13" s="237" t="s">
        <v>266</v>
      </c>
      <c r="F13" s="237" t="s">
        <v>282</v>
      </c>
      <c r="G13" s="238" t="s">
        <v>283</v>
      </c>
    </row>
    <row r="14" spans="1:7" ht="12">
      <c r="A14" s="235"/>
      <c r="B14" s="191" t="s">
        <v>284</v>
      </c>
      <c r="C14" s="189" t="s">
        <v>285</v>
      </c>
      <c r="D14" s="239"/>
      <c r="E14" s="239"/>
      <c r="F14" s="239"/>
      <c r="G14" s="240"/>
    </row>
    <row r="15" spans="1:7" ht="12">
      <c r="A15" s="235"/>
      <c r="B15" s="191"/>
      <c r="C15" s="189"/>
      <c r="D15" s="239"/>
      <c r="E15" s="239"/>
      <c r="F15" s="239"/>
      <c r="G15" s="240"/>
    </row>
    <row r="16" spans="1:7" ht="12">
      <c r="A16" s="235"/>
      <c r="B16" s="191"/>
      <c r="C16" s="189"/>
      <c r="D16" s="239"/>
      <c r="E16" s="239"/>
      <c r="F16" s="239"/>
      <c r="G16" s="240"/>
    </row>
    <row r="17" spans="1:7" ht="12">
      <c r="A17" s="235"/>
      <c r="B17" s="191"/>
      <c r="C17" s="189" t="s">
        <v>286</v>
      </c>
      <c r="D17" s="239"/>
      <c r="E17" s="239"/>
      <c r="F17" s="239"/>
      <c r="G17" s="240"/>
    </row>
    <row r="18" spans="1:7" ht="12">
      <c r="A18" s="235"/>
      <c r="B18" s="191"/>
      <c r="C18" s="189"/>
      <c r="D18" s="239"/>
      <c r="E18" s="239"/>
      <c r="F18" s="239"/>
      <c r="G18" s="240"/>
    </row>
    <row r="19" spans="1:7" ht="12">
      <c r="A19" s="235"/>
      <c r="B19" s="191"/>
      <c r="C19" s="189"/>
      <c r="D19" s="239"/>
      <c r="E19" s="239"/>
      <c r="F19" s="239"/>
      <c r="G19" s="240"/>
    </row>
    <row r="20" spans="1:7" ht="60">
      <c r="A20" s="235"/>
      <c r="B20" s="191"/>
      <c r="C20" s="189" t="s">
        <v>287</v>
      </c>
      <c r="D20" s="239" t="s">
        <v>364</v>
      </c>
      <c r="E20" s="239">
        <v>100</v>
      </c>
      <c r="F20" s="239" t="s">
        <v>365</v>
      </c>
      <c r="G20" s="240">
        <v>10</v>
      </c>
    </row>
    <row r="21" spans="1:7" ht="30.75" customHeight="1">
      <c r="A21" s="235"/>
      <c r="B21" s="191"/>
      <c r="C21" s="189"/>
      <c r="D21" s="239" t="s">
        <v>366</v>
      </c>
      <c r="E21" s="239">
        <v>100</v>
      </c>
      <c r="F21" s="239" t="s">
        <v>365</v>
      </c>
      <c r="G21" s="240">
        <v>20</v>
      </c>
    </row>
    <row r="22" spans="1:7" ht="18" customHeight="1">
      <c r="A22" s="235"/>
      <c r="B22" s="191"/>
      <c r="C22" s="189"/>
      <c r="D22" s="239"/>
      <c r="E22" s="239"/>
      <c r="F22" s="239"/>
      <c r="G22" s="240"/>
    </row>
    <row r="23" spans="1:7" ht="18" customHeight="1">
      <c r="A23" s="235"/>
      <c r="B23" s="191"/>
      <c r="C23" s="189" t="s">
        <v>288</v>
      </c>
      <c r="D23" s="239"/>
      <c r="E23" s="239"/>
      <c r="F23" s="239"/>
      <c r="G23" s="240"/>
    </row>
    <row r="24" spans="1:7" ht="18" customHeight="1">
      <c r="A24" s="235"/>
      <c r="B24" s="191"/>
      <c r="C24" s="189"/>
      <c r="D24" s="239"/>
      <c r="E24" s="239"/>
      <c r="F24" s="239"/>
      <c r="G24" s="240"/>
    </row>
    <row r="25" spans="1:7" ht="18" customHeight="1">
      <c r="A25" s="235"/>
      <c r="B25" s="191"/>
      <c r="C25" s="189"/>
      <c r="D25" s="239"/>
      <c r="E25" s="239"/>
      <c r="F25" s="239"/>
      <c r="G25" s="240"/>
    </row>
    <row r="26" spans="1:7" ht="18" customHeight="1">
      <c r="A26" s="235"/>
      <c r="B26" s="192" t="s">
        <v>289</v>
      </c>
      <c r="C26" s="189" t="s">
        <v>290</v>
      </c>
      <c r="D26" s="239"/>
      <c r="E26" s="239"/>
      <c r="F26" s="239"/>
      <c r="G26" s="240"/>
    </row>
    <row r="27" spans="1:7" ht="18" customHeight="1">
      <c r="A27" s="235"/>
      <c r="B27" s="193"/>
      <c r="C27" s="189"/>
      <c r="D27" s="239"/>
      <c r="E27" s="239"/>
      <c r="F27" s="239"/>
      <c r="G27" s="240"/>
    </row>
    <row r="28" spans="1:7" ht="18" customHeight="1">
      <c r="A28" s="235"/>
      <c r="B28" s="193"/>
      <c r="C28" s="189"/>
      <c r="D28" s="239"/>
      <c r="E28" s="239"/>
      <c r="F28" s="239"/>
      <c r="G28" s="240"/>
    </row>
    <row r="29" spans="1:7" ht="18" customHeight="1">
      <c r="A29" s="235"/>
      <c r="B29" s="193"/>
      <c r="C29" s="189" t="s">
        <v>291</v>
      </c>
      <c r="D29" s="239"/>
      <c r="E29" s="239"/>
      <c r="F29" s="239"/>
      <c r="G29" s="240"/>
    </row>
    <row r="30" spans="1:7" ht="18" customHeight="1">
      <c r="A30" s="235"/>
      <c r="B30" s="193"/>
      <c r="C30" s="189"/>
      <c r="D30" s="239"/>
      <c r="E30" s="239"/>
      <c r="F30" s="239"/>
      <c r="G30" s="240"/>
    </row>
    <row r="31" spans="1:7" ht="18" customHeight="1">
      <c r="A31" s="235"/>
      <c r="B31" s="193"/>
      <c r="C31" s="189"/>
      <c r="D31" s="239"/>
      <c r="E31" s="239"/>
      <c r="F31" s="239"/>
      <c r="G31" s="240"/>
    </row>
    <row r="32" spans="1:7" ht="18" customHeight="1">
      <c r="A32" s="235"/>
      <c r="B32" s="193"/>
      <c r="C32" s="189" t="s">
        <v>292</v>
      </c>
      <c r="D32" s="239"/>
      <c r="E32" s="239"/>
      <c r="F32" s="239"/>
      <c r="G32" s="240"/>
    </row>
    <row r="33" spans="1:7" ht="18" customHeight="1">
      <c r="A33" s="235"/>
      <c r="B33" s="193"/>
      <c r="C33" s="189"/>
      <c r="D33" s="239"/>
      <c r="E33" s="239"/>
      <c r="F33" s="241"/>
      <c r="G33" s="242"/>
    </row>
    <row r="34" spans="1:7" ht="18" customHeight="1">
      <c r="A34" s="235"/>
      <c r="B34" s="193"/>
      <c r="C34" s="189"/>
      <c r="D34" s="239"/>
      <c r="E34" s="239"/>
      <c r="F34" s="239"/>
      <c r="G34" s="242"/>
    </row>
    <row r="35" spans="1:7" ht="25.5" customHeight="1">
      <c r="A35" s="235"/>
      <c r="B35" s="193"/>
      <c r="C35" s="189" t="s">
        <v>293</v>
      </c>
      <c r="D35" s="239" t="s">
        <v>363</v>
      </c>
      <c r="E35" s="239">
        <v>100</v>
      </c>
      <c r="F35" s="241" t="s">
        <v>365</v>
      </c>
      <c r="G35" s="242">
        <v>60</v>
      </c>
    </row>
    <row r="36" spans="1:7" ht="18" customHeight="1">
      <c r="A36" s="235"/>
      <c r="B36" s="193"/>
      <c r="C36" s="189"/>
      <c r="D36" s="239"/>
      <c r="E36" s="239"/>
      <c r="F36" s="241"/>
      <c r="G36" s="242"/>
    </row>
    <row r="37" spans="1:7" ht="18" customHeight="1">
      <c r="A37" s="235"/>
      <c r="B37" s="193"/>
      <c r="C37" s="189"/>
      <c r="D37" s="243"/>
      <c r="E37" s="243"/>
      <c r="F37" s="243"/>
      <c r="G37" s="240"/>
    </row>
    <row r="38" spans="1:7" ht="18" customHeight="1">
      <c r="A38" s="235"/>
      <c r="B38" s="193"/>
      <c r="C38" s="189" t="s">
        <v>294</v>
      </c>
      <c r="D38" s="244" t="s">
        <v>367</v>
      </c>
      <c r="E38" s="245">
        <v>98</v>
      </c>
      <c r="F38" s="245" t="s">
        <v>368</v>
      </c>
      <c r="G38" s="246">
        <v>10</v>
      </c>
    </row>
    <row r="39" spans="1:7" ht="18" customHeight="1">
      <c r="A39" s="235"/>
      <c r="B39" s="193"/>
      <c r="C39" s="189"/>
      <c r="D39" s="244"/>
      <c r="E39" s="245"/>
      <c r="F39" s="245"/>
      <c r="G39" s="246"/>
    </row>
    <row r="40" spans="1:7" ht="14.25" thickBot="1">
      <c r="A40" s="247"/>
      <c r="B40" s="194"/>
      <c r="C40" s="190"/>
      <c r="D40" s="248"/>
      <c r="E40" s="249"/>
      <c r="F40" s="249"/>
      <c r="G40" s="250"/>
    </row>
  </sheetData>
  <sheetProtection/>
  <mergeCells count="32">
    <mergeCell ref="B26:B40"/>
    <mergeCell ref="C26:C28"/>
    <mergeCell ref="C29:C31"/>
    <mergeCell ref="C32:C34"/>
    <mergeCell ref="C35:C37"/>
    <mergeCell ref="C38:C40"/>
    <mergeCell ref="D9:G9"/>
    <mergeCell ref="B10:G10"/>
    <mergeCell ref="B11:G11"/>
    <mergeCell ref="B12:G12"/>
    <mergeCell ref="A13:A40"/>
    <mergeCell ref="B14:B25"/>
    <mergeCell ref="C14:C16"/>
    <mergeCell ref="C17:C19"/>
    <mergeCell ref="C20:C22"/>
    <mergeCell ref="C23:C25"/>
    <mergeCell ref="A5:A9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A1:G1"/>
    <mergeCell ref="A2:G2"/>
    <mergeCell ref="A3:C3"/>
    <mergeCell ref="D3:G3"/>
    <mergeCell ref="A4:C4"/>
    <mergeCell ref="D4:G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O16" sqref="O16"/>
    </sheetView>
  </sheetViews>
  <sheetFormatPr defaultColWidth="9.33203125" defaultRowHeight="11.25"/>
  <cols>
    <col min="1" max="7" width="17.66015625" style="0" customWidth="1"/>
  </cols>
  <sheetData>
    <row r="1" spans="1:7" ht="24">
      <c r="A1" s="205" t="s">
        <v>356</v>
      </c>
      <c r="B1" s="205"/>
      <c r="C1" s="205"/>
      <c r="D1" s="205"/>
      <c r="E1" s="205"/>
      <c r="F1" s="205"/>
      <c r="G1" s="205"/>
    </row>
    <row r="2" spans="1:7" ht="12.75" thickBot="1">
      <c r="A2" s="206"/>
      <c r="B2" s="206"/>
      <c r="C2" s="206"/>
      <c r="D2" s="206"/>
      <c r="E2" s="206"/>
      <c r="F2" s="206"/>
      <c r="G2" s="206"/>
    </row>
    <row r="3" spans="1:7" ht="12.75">
      <c r="A3" s="207" t="s">
        <v>268</v>
      </c>
      <c r="B3" s="208"/>
      <c r="C3" s="208"/>
      <c r="D3" s="209" t="s">
        <v>360</v>
      </c>
      <c r="E3" s="209"/>
      <c r="F3" s="209"/>
      <c r="G3" s="209"/>
    </row>
    <row r="4" spans="1:7" ht="12">
      <c r="A4" s="210" t="s">
        <v>269</v>
      </c>
      <c r="B4" s="211"/>
      <c r="C4" s="212"/>
      <c r="D4" s="213" t="s">
        <v>376</v>
      </c>
      <c r="E4" s="214"/>
      <c r="F4" s="214"/>
      <c r="G4" s="215"/>
    </row>
    <row r="5" spans="1:7" ht="12.75">
      <c r="A5" s="216" t="s">
        <v>270</v>
      </c>
      <c r="B5" s="217" t="s">
        <v>271</v>
      </c>
      <c r="C5" s="218"/>
      <c r="D5" s="219">
        <v>30</v>
      </c>
      <c r="E5" s="219"/>
      <c r="F5" s="219"/>
      <c r="G5" s="220"/>
    </row>
    <row r="6" spans="1:7" ht="12.75">
      <c r="A6" s="221"/>
      <c r="B6" s="217" t="s">
        <v>272</v>
      </c>
      <c r="C6" s="218"/>
      <c r="D6" s="219"/>
      <c r="E6" s="219"/>
      <c r="F6" s="219"/>
      <c r="G6" s="220"/>
    </row>
    <row r="7" spans="1:7" ht="12.75">
      <c r="A7" s="221"/>
      <c r="B7" s="217" t="s">
        <v>273</v>
      </c>
      <c r="C7" s="218"/>
      <c r="D7" s="222"/>
      <c r="E7" s="223"/>
      <c r="F7" s="223"/>
      <c r="G7" s="224"/>
    </row>
    <row r="8" spans="1:7" ht="12.75">
      <c r="A8" s="221"/>
      <c r="B8" s="225" t="s">
        <v>274</v>
      </c>
      <c r="C8" s="226"/>
      <c r="D8" s="227">
        <v>30</v>
      </c>
      <c r="E8" s="228"/>
      <c r="F8" s="228"/>
      <c r="G8" s="229"/>
    </row>
    <row r="9" spans="1:7" ht="12.75">
      <c r="A9" s="230"/>
      <c r="B9" s="225" t="s">
        <v>275</v>
      </c>
      <c r="C9" s="226"/>
      <c r="D9" s="222"/>
      <c r="E9" s="223"/>
      <c r="F9" s="223"/>
      <c r="G9" s="224"/>
    </row>
    <row r="10" spans="1:7" ht="24">
      <c r="A10" s="231" t="s">
        <v>276</v>
      </c>
      <c r="B10" s="232" t="s">
        <v>370</v>
      </c>
      <c r="C10" s="233"/>
      <c r="D10" s="233"/>
      <c r="E10" s="233"/>
      <c r="F10" s="233"/>
      <c r="G10" s="234"/>
    </row>
    <row r="11" spans="1:7" ht="24">
      <c r="A11" s="231" t="s">
        <v>277</v>
      </c>
      <c r="B11" s="232" t="s">
        <v>362</v>
      </c>
      <c r="C11" s="233"/>
      <c r="D11" s="233"/>
      <c r="E11" s="233"/>
      <c r="F11" s="233"/>
      <c r="G11" s="234"/>
    </row>
    <row r="12" spans="1:7" ht="24" customHeight="1">
      <c r="A12" s="231" t="s">
        <v>278</v>
      </c>
      <c r="B12" s="232" t="s">
        <v>373</v>
      </c>
      <c r="C12" s="233"/>
      <c r="D12" s="233"/>
      <c r="E12" s="233"/>
      <c r="F12" s="233"/>
      <c r="G12" s="234"/>
    </row>
    <row r="13" spans="1:7" ht="24">
      <c r="A13" s="235" t="s">
        <v>261</v>
      </c>
      <c r="B13" s="236" t="s">
        <v>279</v>
      </c>
      <c r="C13" s="236" t="s">
        <v>280</v>
      </c>
      <c r="D13" s="237" t="s">
        <v>281</v>
      </c>
      <c r="E13" s="237" t="s">
        <v>266</v>
      </c>
      <c r="F13" s="237" t="s">
        <v>282</v>
      </c>
      <c r="G13" s="238" t="s">
        <v>283</v>
      </c>
    </row>
    <row r="14" spans="1:7" ht="19.5" customHeight="1">
      <c r="A14" s="235"/>
      <c r="B14" s="191" t="s">
        <v>284</v>
      </c>
      <c r="C14" s="189" t="s">
        <v>285</v>
      </c>
      <c r="D14" s="239"/>
      <c r="E14" s="239"/>
      <c r="F14" s="239"/>
      <c r="G14" s="240"/>
    </row>
    <row r="15" spans="1:7" ht="19.5" customHeight="1">
      <c r="A15" s="235"/>
      <c r="B15" s="191"/>
      <c r="C15" s="189"/>
      <c r="D15" s="239"/>
      <c r="E15" s="239"/>
      <c r="F15" s="239"/>
      <c r="G15" s="240"/>
    </row>
    <row r="16" spans="1:7" ht="19.5" customHeight="1">
      <c r="A16" s="235"/>
      <c r="B16" s="191"/>
      <c r="C16" s="189"/>
      <c r="D16" s="239"/>
      <c r="E16" s="239"/>
      <c r="F16" s="239"/>
      <c r="G16" s="240"/>
    </row>
    <row r="17" spans="1:7" ht="19.5" customHeight="1">
      <c r="A17" s="235"/>
      <c r="B17" s="191"/>
      <c r="C17" s="189" t="s">
        <v>286</v>
      </c>
      <c r="D17" s="239"/>
      <c r="E17" s="239"/>
      <c r="F17" s="239"/>
      <c r="G17" s="240"/>
    </row>
    <row r="18" spans="1:7" ht="19.5" customHeight="1">
      <c r="A18" s="235"/>
      <c r="B18" s="191"/>
      <c r="C18" s="189"/>
      <c r="D18" s="239"/>
      <c r="E18" s="239"/>
      <c r="F18" s="239"/>
      <c r="G18" s="240"/>
    </row>
    <row r="19" spans="1:7" ht="19.5" customHeight="1">
      <c r="A19" s="235"/>
      <c r="B19" s="191"/>
      <c r="C19" s="189"/>
      <c r="D19" s="239"/>
      <c r="E19" s="239"/>
      <c r="F19" s="239"/>
      <c r="G19" s="240"/>
    </row>
    <row r="20" spans="1:7" ht="19.5" customHeight="1">
      <c r="A20" s="235"/>
      <c r="B20" s="191"/>
      <c r="C20" s="189" t="s">
        <v>287</v>
      </c>
      <c r="D20" s="239" t="s">
        <v>374</v>
      </c>
      <c r="E20" s="239">
        <v>100</v>
      </c>
      <c r="F20" s="239" t="s">
        <v>368</v>
      </c>
      <c r="G20" s="240">
        <v>20</v>
      </c>
    </row>
    <row r="21" spans="1:7" ht="19.5" customHeight="1">
      <c r="A21" s="235"/>
      <c r="B21" s="191"/>
      <c r="C21" s="189"/>
      <c r="D21" s="239" t="s">
        <v>375</v>
      </c>
      <c r="E21" s="239">
        <v>100</v>
      </c>
      <c r="F21" s="239" t="s">
        <v>368</v>
      </c>
      <c r="G21" s="240">
        <v>20</v>
      </c>
    </row>
    <row r="22" spans="1:7" ht="19.5" customHeight="1">
      <c r="A22" s="235"/>
      <c r="B22" s="191"/>
      <c r="C22" s="189"/>
      <c r="D22" s="239"/>
      <c r="E22" s="239"/>
      <c r="F22" s="239"/>
      <c r="G22" s="240"/>
    </row>
    <row r="23" spans="1:7" ht="19.5" customHeight="1">
      <c r="A23" s="235"/>
      <c r="B23" s="191"/>
      <c r="C23" s="189" t="s">
        <v>288</v>
      </c>
      <c r="D23" s="239"/>
      <c r="E23" s="239"/>
      <c r="F23" s="239"/>
      <c r="G23" s="240"/>
    </row>
    <row r="24" spans="1:7" ht="19.5" customHeight="1">
      <c r="A24" s="235"/>
      <c r="B24" s="191"/>
      <c r="C24" s="189"/>
      <c r="D24" s="239"/>
      <c r="E24" s="239"/>
      <c r="F24" s="239"/>
      <c r="G24" s="240"/>
    </row>
    <row r="25" spans="1:7" ht="19.5" customHeight="1">
      <c r="A25" s="235"/>
      <c r="B25" s="191"/>
      <c r="C25" s="189"/>
      <c r="D25" s="239"/>
      <c r="E25" s="239"/>
      <c r="F25" s="239"/>
      <c r="G25" s="240"/>
    </row>
    <row r="26" spans="1:7" ht="19.5" customHeight="1">
      <c r="A26" s="235"/>
      <c r="B26" s="192" t="s">
        <v>289</v>
      </c>
      <c r="C26" s="189" t="s">
        <v>290</v>
      </c>
      <c r="D26" s="239"/>
      <c r="E26" s="239"/>
      <c r="F26" s="239"/>
      <c r="G26" s="240"/>
    </row>
    <row r="27" spans="1:7" ht="19.5" customHeight="1">
      <c r="A27" s="235"/>
      <c r="B27" s="193"/>
      <c r="C27" s="189"/>
      <c r="D27" s="239"/>
      <c r="E27" s="239"/>
      <c r="F27" s="239"/>
      <c r="G27" s="240"/>
    </row>
    <row r="28" spans="1:7" ht="19.5" customHeight="1">
      <c r="A28" s="235"/>
      <c r="B28" s="193"/>
      <c r="C28" s="189"/>
      <c r="D28" s="239"/>
      <c r="E28" s="239"/>
      <c r="F28" s="239"/>
      <c r="G28" s="240"/>
    </row>
    <row r="29" spans="1:7" ht="19.5" customHeight="1">
      <c r="A29" s="235"/>
      <c r="B29" s="193"/>
      <c r="C29" s="189" t="s">
        <v>291</v>
      </c>
      <c r="D29" s="239"/>
      <c r="E29" s="239"/>
      <c r="F29" s="239"/>
      <c r="G29" s="240"/>
    </row>
    <row r="30" spans="1:7" ht="19.5" customHeight="1">
      <c r="A30" s="235"/>
      <c r="B30" s="193"/>
      <c r="C30" s="189"/>
      <c r="D30" s="239"/>
      <c r="E30" s="239"/>
      <c r="F30" s="239"/>
      <c r="G30" s="240"/>
    </row>
    <row r="31" spans="1:7" ht="19.5" customHeight="1">
      <c r="A31" s="235"/>
      <c r="B31" s="193"/>
      <c r="C31" s="189"/>
      <c r="D31" s="239"/>
      <c r="E31" s="239"/>
      <c r="F31" s="239"/>
      <c r="G31" s="240"/>
    </row>
    <row r="32" spans="1:7" ht="19.5" customHeight="1">
      <c r="A32" s="235"/>
      <c r="B32" s="193"/>
      <c r="C32" s="189" t="s">
        <v>292</v>
      </c>
      <c r="D32" s="239"/>
      <c r="E32" s="239"/>
      <c r="F32" s="239"/>
      <c r="G32" s="240"/>
    </row>
    <row r="33" spans="1:7" ht="19.5" customHeight="1">
      <c r="A33" s="235"/>
      <c r="B33" s="193"/>
      <c r="C33" s="189"/>
      <c r="D33" s="239"/>
      <c r="E33" s="239"/>
      <c r="F33" s="241"/>
      <c r="G33" s="242"/>
    </row>
    <row r="34" spans="1:7" ht="19.5" customHeight="1">
      <c r="A34" s="235"/>
      <c r="B34" s="193"/>
      <c r="C34" s="189"/>
      <c r="D34" s="239"/>
      <c r="E34" s="239"/>
      <c r="F34" s="239"/>
      <c r="G34" s="242"/>
    </row>
    <row r="35" spans="1:7" ht="24.75" customHeight="1">
      <c r="A35" s="235"/>
      <c r="B35" s="193"/>
      <c r="C35" s="189" t="s">
        <v>293</v>
      </c>
      <c r="D35" s="239" t="s">
        <v>372</v>
      </c>
      <c r="E35" s="239">
        <v>100</v>
      </c>
      <c r="F35" s="241" t="s">
        <v>365</v>
      </c>
      <c r="G35" s="242">
        <v>30</v>
      </c>
    </row>
    <row r="36" spans="1:7" ht="19.5" customHeight="1">
      <c r="A36" s="235"/>
      <c r="B36" s="193"/>
      <c r="C36" s="189"/>
      <c r="D36" s="239"/>
      <c r="E36" s="239"/>
      <c r="F36" s="241"/>
      <c r="G36" s="242"/>
    </row>
    <row r="37" spans="1:7" ht="19.5" customHeight="1">
      <c r="A37" s="235"/>
      <c r="B37" s="193"/>
      <c r="C37" s="189"/>
      <c r="D37" s="243"/>
      <c r="E37" s="243"/>
      <c r="F37" s="243"/>
      <c r="G37" s="240"/>
    </row>
    <row r="38" spans="1:7" ht="29.25" customHeight="1">
      <c r="A38" s="235"/>
      <c r="B38" s="193"/>
      <c r="C38" s="189" t="s">
        <v>294</v>
      </c>
      <c r="D38" s="244" t="s">
        <v>371</v>
      </c>
      <c r="E38" s="245">
        <v>100</v>
      </c>
      <c r="F38" s="245" t="s">
        <v>365</v>
      </c>
      <c r="G38" s="246">
        <v>20</v>
      </c>
    </row>
    <row r="39" spans="1:7" ht="19.5" customHeight="1">
      <c r="A39" s="235"/>
      <c r="B39" s="193"/>
      <c r="C39" s="189"/>
      <c r="D39" s="244"/>
      <c r="E39" s="245"/>
      <c r="F39" s="245"/>
      <c r="G39" s="246"/>
    </row>
    <row r="40" spans="1:7" ht="19.5" customHeight="1" thickBot="1">
      <c r="A40" s="247"/>
      <c r="B40" s="194"/>
      <c r="C40" s="190"/>
      <c r="D40" s="248"/>
      <c r="E40" s="249"/>
      <c r="F40" s="249"/>
      <c r="G40" s="250"/>
    </row>
  </sheetData>
  <sheetProtection/>
  <mergeCells count="32">
    <mergeCell ref="B26:B40"/>
    <mergeCell ref="C26:C28"/>
    <mergeCell ref="C29:C31"/>
    <mergeCell ref="C32:C34"/>
    <mergeCell ref="C35:C37"/>
    <mergeCell ref="C38:C40"/>
    <mergeCell ref="D9:G9"/>
    <mergeCell ref="B10:G10"/>
    <mergeCell ref="B11:G11"/>
    <mergeCell ref="B12:G12"/>
    <mergeCell ref="A13:A40"/>
    <mergeCell ref="B14:B25"/>
    <mergeCell ref="C14:C16"/>
    <mergeCell ref="C17:C19"/>
    <mergeCell ref="C20:C22"/>
    <mergeCell ref="C23:C25"/>
    <mergeCell ref="A5:A9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A1:G1"/>
    <mergeCell ref="A2:G2"/>
    <mergeCell ref="A3:C3"/>
    <mergeCell ref="D3:G3"/>
    <mergeCell ref="A4:C4"/>
    <mergeCell ref="D4:G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X23" sqref="X23"/>
    </sheetView>
  </sheetViews>
  <sheetFormatPr defaultColWidth="9.33203125" defaultRowHeight="11.25"/>
  <cols>
    <col min="1" max="7" width="15.83203125" style="0" customWidth="1"/>
  </cols>
  <sheetData>
    <row r="1" spans="1:7" ht="24">
      <c r="A1" s="205" t="s">
        <v>356</v>
      </c>
      <c r="B1" s="205"/>
      <c r="C1" s="205"/>
      <c r="D1" s="205"/>
      <c r="E1" s="205"/>
      <c r="F1" s="205"/>
      <c r="G1" s="205"/>
    </row>
    <row r="2" spans="1:7" ht="12.75" thickBot="1">
      <c r="A2" s="206"/>
      <c r="B2" s="206"/>
      <c r="C2" s="206"/>
      <c r="D2" s="206"/>
      <c r="E2" s="206"/>
      <c r="F2" s="206"/>
      <c r="G2" s="206"/>
    </row>
    <row r="3" spans="1:7" ht="12.75">
      <c r="A3" s="207" t="s">
        <v>268</v>
      </c>
      <c r="B3" s="208"/>
      <c r="C3" s="208"/>
      <c r="D3" s="209" t="s">
        <v>377</v>
      </c>
      <c r="E3" s="209"/>
      <c r="F3" s="209"/>
      <c r="G3" s="209"/>
    </row>
    <row r="4" spans="1:7" ht="12">
      <c r="A4" s="210" t="s">
        <v>269</v>
      </c>
      <c r="B4" s="211"/>
      <c r="C4" s="212"/>
      <c r="D4" s="213" t="s">
        <v>383</v>
      </c>
      <c r="E4" s="214"/>
      <c r="F4" s="214"/>
      <c r="G4" s="215"/>
    </row>
    <row r="5" spans="1:7" ht="12.75">
      <c r="A5" s="216" t="s">
        <v>270</v>
      </c>
      <c r="B5" s="217" t="s">
        <v>271</v>
      </c>
      <c r="C5" s="218"/>
      <c r="D5" s="219">
        <v>5</v>
      </c>
      <c r="E5" s="219"/>
      <c r="F5" s="219"/>
      <c r="G5" s="220"/>
    </row>
    <row r="6" spans="1:7" ht="12.75">
      <c r="A6" s="221"/>
      <c r="B6" s="217" t="s">
        <v>272</v>
      </c>
      <c r="C6" s="218"/>
      <c r="D6" s="219"/>
      <c r="E6" s="219"/>
      <c r="F6" s="219"/>
      <c r="G6" s="220"/>
    </row>
    <row r="7" spans="1:7" ht="12.75">
      <c r="A7" s="221"/>
      <c r="B7" s="217" t="s">
        <v>273</v>
      </c>
      <c r="C7" s="218"/>
      <c r="D7" s="222"/>
      <c r="E7" s="223"/>
      <c r="F7" s="223"/>
      <c r="G7" s="224"/>
    </row>
    <row r="8" spans="1:7" ht="12.75">
      <c r="A8" s="221"/>
      <c r="B8" s="225" t="s">
        <v>274</v>
      </c>
      <c r="C8" s="226"/>
      <c r="D8" s="227">
        <v>5</v>
      </c>
      <c r="E8" s="228"/>
      <c r="F8" s="228"/>
      <c r="G8" s="229"/>
    </row>
    <row r="9" spans="1:7" ht="12.75">
      <c r="A9" s="230"/>
      <c r="B9" s="225" t="s">
        <v>275</v>
      </c>
      <c r="C9" s="226"/>
      <c r="D9" s="222"/>
      <c r="E9" s="223"/>
      <c r="F9" s="223"/>
      <c r="G9" s="224"/>
    </row>
    <row r="10" spans="1:7" ht="24">
      <c r="A10" s="231" t="s">
        <v>276</v>
      </c>
      <c r="B10" s="232" t="s">
        <v>378</v>
      </c>
      <c r="C10" s="233"/>
      <c r="D10" s="233"/>
      <c r="E10" s="233"/>
      <c r="F10" s="233"/>
      <c r="G10" s="234"/>
    </row>
    <row r="11" spans="1:7" ht="24">
      <c r="A11" s="231" t="s">
        <v>277</v>
      </c>
      <c r="B11" s="232" t="s">
        <v>379</v>
      </c>
      <c r="C11" s="233"/>
      <c r="D11" s="233"/>
      <c r="E11" s="233"/>
      <c r="F11" s="233"/>
      <c r="G11" s="234"/>
    </row>
    <row r="12" spans="1:7" ht="24">
      <c r="A12" s="231" t="s">
        <v>278</v>
      </c>
      <c r="B12" s="232" t="s">
        <v>380</v>
      </c>
      <c r="C12" s="233"/>
      <c r="D12" s="233"/>
      <c r="E12" s="233"/>
      <c r="F12" s="233"/>
      <c r="G12" s="234"/>
    </row>
    <row r="13" spans="1:7" ht="24">
      <c r="A13" s="235" t="s">
        <v>261</v>
      </c>
      <c r="B13" s="236" t="s">
        <v>279</v>
      </c>
      <c r="C13" s="236" t="s">
        <v>280</v>
      </c>
      <c r="D13" s="237" t="s">
        <v>281</v>
      </c>
      <c r="E13" s="237" t="s">
        <v>266</v>
      </c>
      <c r="F13" s="237" t="s">
        <v>282</v>
      </c>
      <c r="G13" s="238" t="s">
        <v>283</v>
      </c>
    </row>
    <row r="14" spans="1:7" ht="18.75" customHeight="1">
      <c r="A14" s="235"/>
      <c r="B14" s="191" t="s">
        <v>284</v>
      </c>
      <c r="C14" s="189" t="s">
        <v>285</v>
      </c>
      <c r="D14" s="239"/>
      <c r="E14" s="239"/>
      <c r="F14" s="239"/>
      <c r="G14" s="240"/>
    </row>
    <row r="15" spans="1:7" ht="18.75" customHeight="1">
      <c r="A15" s="235"/>
      <c r="B15" s="191"/>
      <c r="C15" s="189"/>
      <c r="D15" s="239"/>
      <c r="E15" s="239"/>
      <c r="F15" s="239"/>
      <c r="G15" s="240"/>
    </row>
    <row r="16" spans="1:7" ht="18.75" customHeight="1">
      <c r="A16" s="235"/>
      <c r="B16" s="191"/>
      <c r="C16" s="189"/>
      <c r="D16" s="239"/>
      <c r="E16" s="239"/>
      <c r="F16" s="239"/>
      <c r="G16" s="240"/>
    </row>
    <row r="17" spans="1:7" ht="18.75" customHeight="1">
      <c r="A17" s="235"/>
      <c r="B17" s="191"/>
      <c r="C17" s="189" t="s">
        <v>286</v>
      </c>
      <c r="D17" s="239"/>
      <c r="E17" s="239"/>
      <c r="F17" s="239"/>
      <c r="G17" s="240"/>
    </row>
    <row r="18" spans="1:7" ht="18.75" customHeight="1">
      <c r="A18" s="235"/>
      <c r="B18" s="191"/>
      <c r="C18" s="189"/>
      <c r="D18" s="239"/>
      <c r="E18" s="239"/>
      <c r="F18" s="239"/>
      <c r="G18" s="240"/>
    </row>
    <row r="19" spans="1:7" ht="18.75" customHeight="1">
      <c r="A19" s="235"/>
      <c r="B19" s="191"/>
      <c r="C19" s="189"/>
      <c r="D19" s="239"/>
      <c r="E19" s="239"/>
      <c r="F19" s="239"/>
      <c r="G19" s="240"/>
    </row>
    <row r="20" spans="1:7" ht="18.75" customHeight="1">
      <c r="A20" s="235"/>
      <c r="B20" s="191"/>
      <c r="C20" s="189" t="s">
        <v>287</v>
      </c>
      <c r="D20" s="239" t="s">
        <v>382</v>
      </c>
      <c r="E20" s="239">
        <v>100</v>
      </c>
      <c r="F20" s="239" t="s">
        <v>368</v>
      </c>
      <c r="G20" s="240">
        <v>20</v>
      </c>
    </row>
    <row r="21" spans="1:7" ht="18.75" customHeight="1">
      <c r="A21" s="235"/>
      <c r="B21" s="191"/>
      <c r="C21" s="189"/>
      <c r="D21" s="239"/>
      <c r="E21" s="239"/>
      <c r="F21" s="239"/>
      <c r="G21" s="240"/>
    </row>
    <row r="22" spans="1:7" ht="18.75" customHeight="1">
      <c r="A22" s="235"/>
      <c r="B22" s="191"/>
      <c r="C22" s="189"/>
      <c r="D22" s="239"/>
      <c r="E22" s="239"/>
      <c r="F22" s="239"/>
      <c r="G22" s="240"/>
    </row>
    <row r="23" spans="1:7" ht="18.75" customHeight="1">
      <c r="A23" s="235"/>
      <c r="B23" s="191"/>
      <c r="C23" s="189" t="s">
        <v>288</v>
      </c>
      <c r="D23" s="239"/>
      <c r="E23" s="239"/>
      <c r="F23" s="239"/>
      <c r="G23" s="240"/>
    </row>
    <row r="24" spans="1:7" ht="18.75" customHeight="1">
      <c r="A24" s="235"/>
      <c r="B24" s="191"/>
      <c r="C24" s="189"/>
      <c r="D24" s="239"/>
      <c r="E24" s="239"/>
      <c r="F24" s="239"/>
      <c r="G24" s="240"/>
    </row>
    <row r="25" spans="1:7" ht="18.75" customHeight="1">
      <c r="A25" s="235"/>
      <c r="B25" s="191"/>
      <c r="C25" s="189"/>
      <c r="D25" s="239"/>
      <c r="E25" s="239"/>
      <c r="F25" s="239"/>
      <c r="G25" s="240"/>
    </row>
    <row r="26" spans="1:7" ht="18.75" customHeight="1">
      <c r="A26" s="235"/>
      <c r="B26" s="192" t="s">
        <v>289</v>
      </c>
      <c r="C26" s="189" t="s">
        <v>290</v>
      </c>
      <c r="D26" s="239"/>
      <c r="E26" s="239"/>
      <c r="F26" s="239"/>
      <c r="G26" s="240"/>
    </row>
    <row r="27" spans="1:7" ht="18.75" customHeight="1">
      <c r="A27" s="235"/>
      <c r="B27" s="193"/>
      <c r="C27" s="189"/>
      <c r="D27" s="239"/>
      <c r="E27" s="239"/>
      <c r="F27" s="239"/>
      <c r="G27" s="240"/>
    </row>
    <row r="28" spans="1:7" ht="18.75" customHeight="1">
      <c r="A28" s="235"/>
      <c r="B28" s="193"/>
      <c r="C28" s="189"/>
      <c r="D28" s="239"/>
      <c r="E28" s="239"/>
      <c r="F28" s="239"/>
      <c r="G28" s="240"/>
    </row>
    <row r="29" spans="1:7" ht="18.75" customHeight="1">
      <c r="A29" s="235"/>
      <c r="B29" s="193"/>
      <c r="C29" s="189" t="s">
        <v>291</v>
      </c>
      <c r="D29" s="239"/>
      <c r="E29" s="239"/>
      <c r="F29" s="239"/>
      <c r="G29" s="240"/>
    </row>
    <row r="30" spans="1:7" ht="18.75" customHeight="1">
      <c r="A30" s="235"/>
      <c r="B30" s="193"/>
      <c r="C30" s="189"/>
      <c r="D30" s="239"/>
      <c r="E30" s="239"/>
      <c r="F30" s="239"/>
      <c r="G30" s="240"/>
    </row>
    <row r="31" spans="1:7" ht="18.75" customHeight="1">
      <c r="A31" s="235"/>
      <c r="B31" s="193"/>
      <c r="C31" s="189"/>
      <c r="D31" s="239"/>
      <c r="E31" s="239"/>
      <c r="F31" s="239"/>
      <c r="G31" s="240"/>
    </row>
    <row r="32" spans="1:7" ht="18.75" customHeight="1">
      <c r="A32" s="235"/>
      <c r="B32" s="193"/>
      <c r="C32" s="189" t="s">
        <v>292</v>
      </c>
      <c r="D32" s="239"/>
      <c r="E32" s="239"/>
      <c r="F32" s="239"/>
      <c r="G32" s="240"/>
    </row>
    <row r="33" spans="1:7" ht="18.75" customHeight="1">
      <c r="A33" s="235"/>
      <c r="B33" s="193"/>
      <c r="C33" s="189"/>
      <c r="D33" s="239"/>
      <c r="E33" s="239"/>
      <c r="F33" s="241"/>
      <c r="G33" s="242"/>
    </row>
    <row r="34" spans="1:7" ht="18.75" customHeight="1">
      <c r="A34" s="235"/>
      <c r="B34" s="193"/>
      <c r="C34" s="189"/>
      <c r="D34" s="239"/>
      <c r="E34" s="239"/>
      <c r="F34" s="239"/>
      <c r="G34" s="242"/>
    </row>
    <row r="35" spans="1:7" ht="18.75" customHeight="1">
      <c r="A35" s="235"/>
      <c r="B35" s="193"/>
      <c r="C35" s="189" t="s">
        <v>293</v>
      </c>
      <c r="D35" s="239"/>
      <c r="E35" s="239"/>
      <c r="F35" s="241"/>
      <c r="G35" s="242"/>
    </row>
    <row r="36" spans="1:7" ht="18.75" customHeight="1">
      <c r="A36" s="235"/>
      <c r="B36" s="193"/>
      <c r="C36" s="189"/>
      <c r="D36" s="239"/>
      <c r="E36" s="239"/>
      <c r="F36" s="241"/>
      <c r="G36" s="242"/>
    </row>
    <row r="37" spans="1:7" ht="18.75" customHeight="1">
      <c r="A37" s="235"/>
      <c r="B37" s="193"/>
      <c r="C37" s="189"/>
      <c r="D37" s="243"/>
      <c r="E37" s="243"/>
      <c r="F37" s="243"/>
      <c r="G37" s="240"/>
    </row>
    <row r="38" spans="1:7" ht="36">
      <c r="A38" s="235"/>
      <c r="B38" s="193"/>
      <c r="C38" s="189" t="s">
        <v>294</v>
      </c>
      <c r="D38" s="244" t="s">
        <v>380</v>
      </c>
      <c r="E38" s="245">
        <v>100</v>
      </c>
      <c r="F38" s="245" t="s">
        <v>381</v>
      </c>
      <c r="G38" s="246">
        <v>80</v>
      </c>
    </row>
    <row r="39" spans="1:7" ht="13.5">
      <c r="A39" s="235"/>
      <c r="B39" s="193"/>
      <c r="C39" s="189"/>
      <c r="D39" s="244"/>
      <c r="E39" s="245"/>
      <c r="F39" s="245"/>
      <c r="G39" s="246"/>
    </row>
    <row r="40" spans="1:7" ht="14.25" thickBot="1">
      <c r="A40" s="247"/>
      <c r="B40" s="194"/>
      <c r="C40" s="190"/>
      <c r="D40" s="248"/>
      <c r="E40" s="249"/>
      <c r="F40" s="249"/>
      <c r="G40" s="250"/>
    </row>
  </sheetData>
  <sheetProtection/>
  <mergeCells count="32">
    <mergeCell ref="B26:B40"/>
    <mergeCell ref="C26:C28"/>
    <mergeCell ref="C29:C31"/>
    <mergeCell ref="C32:C34"/>
    <mergeCell ref="C35:C37"/>
    <mergeCell ref="C38:C40"/>
    <mergeCell ref="D9:G9"/>
    <mergeCell ref="B10:G10"/>
    <mergeCell ref="B11:G11"/>
    <mergeCell ref="B12:G12"/>
    <mergeCell ref="A13:A40"/>
    <mergeCell ref="B14:B25"/>
    <mergeCell ref="C14:C16"/>
    <mergeCell ref="C17:C19"/>
    <mergeCell ref="C20:C22"/>
    <mergeCell ref="C23:C25"/>
    <mergeCell ref="A5:A9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A1:G1"/>
    <mergeCell ref="A2:G2"/>
    <mergeCell ref="A3:C3"/>
    <mergeCell ref="D3:G3"/>
    <mergeCell ref="A4:C4"/>
    <mergeCell ref="D4:G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M25" sqref="M25"/>
    </sheetView>
  </sheetViews>
  <sheetFormatPr defaultColWidth="9.33203125" defaultRowHeight="11.25"/>
  <cols>
    <col min="1" max="7" width="15.83203125" style="0" customWidth="1"/>
  </cols>
  <sheetData>
    <row r="1" spans="1:7" ht="24">
      <c r="A1" s="205" t="s">
        <v>356</v>
      </c>
      <c r="B1" s="205"/>
      <c r="C1" s="205"/>
      <c r="D1" s="205"/>
      <c r="E1" s="205"/>
      <c r="F1" s="205"/>
      <c r="G1" s="205"/>
    </row>
    <row r="2" spans="1:7" ht="12.75" thickBot="1">
      <c r="A2" s="206"/>
      <c r="B2" s="206"/>
      <c r="C2" s="206"/>
      <c r="D2" s="206"/>
      <c r="E2" s="206"/>
      <c r="F2" s="206"/>
      <c r="G2" s="206"/>
    </row>
    <row r="3" spans="1:7" ht="12.75">
      <c r="A3" s="207" t="s">
        <v>268</v>
      </c>
      <c r="B3" s="208"/>
      <c r="C3" s="208"/>
      <c r="D3" s="209" t="s">
        <v>377</v>
      </c>
      <c r="E3" s="209"/>
      <c r="F3" s="209"/>
      <c r="G3" s="209"/>
    </row>
    <row r="4" spans="1:7" ht="12">
      <c r="A4" s="210" t="s">
        <v>269</v>
      </c>
      <c r="B4" s="211"/>
      <c r="C4" s="212"/>
      <c r="D4" s="213" t="s">
        <v>389</v>
      </c>
      <c r="E4" s="214"/>
      <c r="F4" s="214"/>
      <c r="G4" s="215"/>
    </row>
    <row r="5" spans="1:7" ht="12.75">
      <c r="A5" s="216" t="s">
        <v>270</v>
      </c>
      <c r="B5" s="217" t="s">
        <v>271</v>
      </c>
      <c r="C5" s="218"/>
      <c r="D5" s="219">
        <v>30</v>
      </c>
      <c r="E5" s="219"/>
      <c r="F5" s="219"/>
      <c r="G5" s="220"/>
    </row>
    <row r="6" spans="1:7" ht="12.75">
      <c r="A6" s="221"/>
      <c r="B6" s="217" t="s">
        <v>272</v>
      </c>
      <c r="C6" s="218"/>
      <c r="D6" s="219"/>
      <c r="E6" s="219"/>
      <c r="F6" s="219"/>
      <c r="G6" s="220"/>
    </row>
    <row r="7" spans="1:7" ht="12.75">
      <c r="A7" s="221"/>
      <c r="B7" s="217" t="s">
        <v>273</v>
      </c>
      <c r="C7" s="218"/>
      <c r="D7" s="222"/>
      <c r="E7" s="223"/>
      <c r="F7" s="223"/>
      <c r="G7" s="224"/>
    </row>
    <row r="8" spans="1:7" ht="12.75">
      <c r="A8" s="221"/>
      <c r="B8" s="225" t="s">
        <v>274</v>
      </c>
      <c r="C8" s="226"/>
      <c r="D8" s="227">
        <v>30</v>
      </c>
      <c r="E8" s="228"/>
      <c r="F8" s="228"/>
      <c r="G8" s="229"/>
    </row>
    <row r="9" spans="1:7" ht="12.75">
      <c r="A9" s="230"/>
      <c r="B9" s="225" t="s">
        <v>275</v>
      </c>
      <c r="C9" s="226"/>
      <c r="D9" s="222"/>
      <c r="E9" s="223"/>
      <c r="F9" s="223"/>
      <c r="G9" s="224"/>
    </row>
    <row r="10" spans="1:7" ht="24">
      <c r="A10" s="231" t="s">
        <v>276</v>
      </c>
      <c r="B10" s="232" t="s">
        <v>384</v>
      </c>
      <c r="C10" s="233"/>
      <c r="D10" s="233"/>
      <c r="E10" s="233"/>
      <c r="F10" s="233"/>
      <c r="G10" s="234"/>
    </row>
    <row r="11" spans="1:7" ht="24">
      <c r="A11" s="231" t="s">
        <v>277</v>
      </c>
      <c r="B11" s="232" t="s">
        <v>379</v>
      </c>
      <c r="C11" s="233"/>
      <c r="D11" s="233"/>
      <c r="E11" s="233"/>
      <c r="F11" s="233"/>
      <c r="G11" s="234"/>
    </row>
    <row r="12" spans="1:7" ht="12">
      <c r="A12" s="231" t="s">
        <v>278</v>
      </c>
      <c r="B12" s="232" t="s">
        <v>386</v>
      </c>
      <c r="C12" s="233"/>
      <c r="D12" s="233"/>
      <c r="E12" s="233"/>
      <c r="F12" s="233"/>
      <c r="G12" s="234"/>
    </row>
    <row r="13" spans="1:7" ht="24">
      <c r="A13" s="235" t="s">
        <v>261</v>
      </c>
      <c r="B13" s="236" t="s">
        <v>279</v>
      </c>
      <c r="C13" s="236" t="s">
        <v>280</v>
      </c>
      <c r="D13" s="237" t="s">
        <v>281</v>
      </c>
      <c r="E13" s="237" t="s">
        <v>266</v>
      </c>
      <c r="F13" s="237" t="s">
        <v>282</v>
      </c>
      <c r="G13" s="238" t="s">
        <v>283</v>
      </c>
    </row>
    <row r="14" spans="1:7" ht="12">
      <c r="A14" s="235"/>
      <c r="B14" s="191" t="s">
        <v>284</v>
      </c>
      <c r="C14" s="189" t="s">
        <v>285</v>
      </c>
      <c r="D14" s="239"/>
      <c r="E14" s="239"/>
      <c r="F14" s="239"/>
      <c r="G14" s="240"/>
    </row>
    <row r="15" spans="1:7" ht="12">
      <c r="A15" s="235"/>
      <c r="B15" s="191"/>
      <c r="C15" s="189"/>
      <c r="D15" s="239"/>
      <c r="E15" s="239"/>
      <c r="F15" s="239"/>
      <c r="G15" s="240"/>
    </row>
    <row r="16" spans="1:7" ht="12">
      <c r="A16" s="235"/>
      <c r="B16" s="191"/>
      <c r="C16" s="189"/>
      <c r="D16" s="239"/>
      <c r="E16" s="239"/>
      <c r="F16" s="239"/>
      <c r="G16" s="240"/>
    </row>
    <row r="17" spans="1:7" ht="12">
      <c r="A17" s="235"/>
      <c r="B17" s="191"/>
      <c r="C17" s="189" t="s">
        <v>286</v>
      </c>
      <c r="D17" s="239"/>
      <c r="E17" s="239"/>
      <c r="F17" s="239"/>
      <c r="G17" s="240"/>
    </row>
    <row r="18" spans="1:7" ht="12">
      <c r="A18" s="235"/>
      <c r="B18" s="191"/>
      <c r="C18" s="189"/>
      <c r="D18" s="239"/>
      <c r="E18" s="239"/>
      <c r="F18" s="239"/>
      <c r="G18" s="240"/>
    </row>
    <row r="19" spans="1:7" ht="12">
      <c r="A19" s="235"/>
      <c r="B19" s="191"/>
      <c r="C19" s="189"/>
      <c r="D19" s="239"/>
      <c r="E19" s="239"/>
      <c r="F19" s="239"/>
      <c r="G19" s="240"/>
    </row>
    <row r="20" spans="1:7" ht="12">
      <c r="A20" s="235"/>
      <c r="B20" s="191"/>
      <c r="C20" s="189" t="s">
        <v>287</v>
      </c>
      <c r="D20" s="239" t="s">
        <v>387</v>
      </c>
      <c r="E20" s="239">
        <v>100</v>
      </c>
      <c r="F20" s="239" t="s">
        <v>368</v>
      </c>
      <c r="G20" s="240">
        <v>20</v>
      </c>
    </row>
    <row r="21" spans="1:7" ht="12">
      <c r="A21" s="235"/>
      <c r="B21" s="191"/>
      <c r="C21" s="189"/>
      <c r="D21" s="239"/>
      <c r="E21" s="239"/>
      <c r="F21" s="239"/>
      <c r="G21" s="240"/>
    </row>
    <row r="22" spans="1:7" ht="12">
      <c r="A22" s="235"/>
      <c r="B22" s="191"/>
      <c r="C22" s="189"/>
      <c r="D22" s="239"/>
      <c r="E22" s="239"/>
      <c r="F22" s="239"/>
      <c r="G22" s="240"/>
    </row>
    <row r="23" spans="1:7" ht="12">
      <c r="A23" s="235"/>
      <c r="B23" s="191"/>
      <c r="C23" s="189" t="s">
        <v>288</v>
      </c>
      <c r="D23" s="239"/>
      <c r="E23" s="239"/>
      <c r="F23" s="239"/>
      <c r="G23" s="240"/>
    </row>
    <row r="24" spans="1:7" ht="12">
      <c r="A24" s="235"/>
      <c r="B24" s="191"/>
      <c r="C24" s="189"/>
      <c r="D24" s="239"/>
      <c r="E24" s="239"/>
      <c r="F24" s="239"/>
      <c r="G24" s="240"/>
    </row>
    <row r="25" spans="1:7" ht="12">
      <c r="A25" s="235"/>
      <c r="B25" s="191"/>
      <c r="C25" s="189"/>
      <c r="D25" s="239"/>
      <c r="E25" s="239"/>
      <c r="F25" s="239"/>
      <c r="G25" s="240"/>
    </row>
    <row r="26" spans="1:7" ht="12">
      <c r="A26" s="235"/>
      <c r="B26" s="192" t="s">
        <v>289</v>
      </c>
      <c r="C26" s="189" t="s">
        <v>290</v>
      </c>
      <c r="D26" s="239"/>
      <c r="E26" s="239"/>
      <c r="F26" s="239"/>
      <c r="G26" s="240"/>
    </row>
    <row r="27" spans="1:7" ht="12">
      <c r="A27" s="235"/>
      <c r="B27" s="193"/>
      <c r="C27" s="189"/>
      <c r="D27" s="239"/>
      <c r="E27" s="239"/>
      <c r="F27" s="239"/>
      <c r="G27" s="240"/>
    </row>
    <row r="28" spans="1:7" ht="12">
      <c r="A28" s="235"/>
      <c r="B28" s="193"/>
      <c r="C28" s="189"/>
      <c r="D28" s="239"/>
      <c r="E28" s="239"/>
      <c r="F28" s="239"/>
      <c r="G28" s="240"/>
    </row>
    <row r="29" spans="1:7" ht="24">
      <c r="A29" s="235"/>
      <c r="B29" s="193"/>
      <c r="C29" s="189" t="s">
        <v>291</v>
      </c>
      <c r="D29" s="239" t="s">
        <v>385</v>
      </c>
      <c r="E29" s="239">
        <v>100</v>
      </c>
      <c r="F29" s="241" t="s">
        <v>381</v>
      </c>
      <c r="G29" s="242">
        <v>60</v>
      </c>
    </row>
    <row r="30" spans="1:7" ht="12">
      <c r="A30" s="235"/>
      <c r="B30" s="193"/>
      <c r="C30" s="189"/>
      <c r="D30" s="239"/>
      <c r="E30" s="239"/>
      <c r="F30" s="239"/>
      <c r="G30" s="240"/>
    </row>
    <row r="31" spans="1:7" ht="12">
      <c r="A31" s="235"/>
      <c r="B31" s="193"/>
      <c r="C31" s="189"/>
      <c r="D31" s="239"/>
      <c r="E31" s="239"/>
      <c r="F31" s="239"/>
      <c r="G31" s="240"/>
    </row>
    <row r="32" spans="1:7" ht="12">
      <c r="A32" s="235"/>
      <c r="B32" s="193"/>
      <c r="C32" s="189" t="s">
        <v>292</v>
      </c>
      <c r="D32" s="239"/>
      <c r="E32" s="239"/>
      <c r="F32" s="239"/>
      <c r="G32" s="240"/>
    </row>
    <row r="33" spans="1:7" ht="13.5">
      <c r="A33" s="235"/>
      <c r="B33" s="193"/>
      <c r="C33" s="189"/>
      <c r="D33" s="239"/>
      <c r="E33" s="239"/>
      <c r="F33" s="241"/>
      <c r="G33" s="242"/>
    </row>
    <row r="34" spans="1:7" ht="13.5">
      <c r="A34" s="235"/>
      <c r="B34" s="193"/>
      <c r="C34" s="189"/>
      <c r="D34" s="239"/>
      <c r="E34" s="239"/>
      <c r="F34" s="239"/>
      <c r="G34" s="242"/>
    </row>
    <row r="35" spans="1:7" ht="13.5">
      <c r="A35" s="235"/>
      <c r="B35" s="193"/>
      <c r="C35" s="189" t="s">
        <v>293</v>
      </c>
      <c r="D35" s="239"/>
      <c r="E35" s="239"/>
      <c r="F35" s="241"/>
      <c r="G35" s="242"/>
    </row>
    <row r="36" spans="1:7" ht="13.5">
      <c r="A36" s="235"/>
      <c r="B36" s="193"/>
      <c r="C36" s="189"/>
      <c r="D36" s="239"/>
      <c r="E36" s="239"/>
      <c r="F36" s="241"/>
      <c r="G36" s="242"/>
    </row>
    <row r="37" spans="1:7" ht="12">
      <c r="A37" s="235"/>
      <c r="B37" s="193"/>
      <c r="C37" s="189"/>
      <c r="D37" s="243"/>
      <c r="E37" s="243"/>
      <c r="F37" s="243"/>
      <c r="G37" s="240"/>
    </row>
    <row r="38" spans="1:7" ht="24">
      <c r="A38" s="235"/>
      <c r="B38" s="193"/>
      <c r="C38" s="189" t="s">
        <v>294</v>
      </c>
      <c r="D38" s="244" t="s">
        <v>388</v>
      </c>
      <c r="E38" s="245">
        <v>100</v>
      </c>
      <c r="F38" s="245" t="s">
        <v>368</v>
      </c>
      <c r="G38" s="246">
        <v>20</v>
      </c>
    </row>
    <row r="39" spans="1:7" ht="13.5">
      <c r="A39" s="235"/>
      <c r="B39" s="193"/>
      <c r="C39" s="189"/>
      <c r="D39" s="244"/>
      <c r="E39" s="245"/>
      <c r="F39" s="245"/>
      <c r="G39" s="246"/>
    </row>
    <row r="40" spans="1:7" ht="14.25" thickBot="1">
      <c r="A40" s="247"/>
      <c r="B40" s="194"/>
      <c r="C40" s="190"/>
      <c r="D40" s="248"/>
      <c r="E40" s="249"/>
      <c r="F40" s="249"/>
      <c r="G40" s="250"/>
    </row>
  </sheetData>
  <sheetProtection/>
  <mergeCells count="32">
    <mergeCell ref="B26:B40"/>
    <mergeCell ref="C26:C28"/>
    <mergeCell ref="C29:C31"/>
    <mergeCell ref="C32:C34"/>
    <mergeCell ref="C35:C37"/>
    <mergeCell ref="C38:C40"/>
    <mergeCell ref="D9:G9"/>
    <mergeCell ref="B10:G10"/>
    <mergeCell ref="B11:G11"/>
    <mergeCell ref="B12:G12"/>
    <mergeCell ref="A13:A40"/>
    <mergeCell ref="B14:B25"/>
    <mergeCell ref="C14:C16"/>
    <mergeCell ref="C17:C19"/>
    <mergeCell ref="C20:C22"/>
    <mergeCell ref="C23:C25"/>
    <mergeCell ref="A5:A9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A1:G1"/>
    <mergeCell ref="A2:G2"/>
    <mergeCell ref="A3:C3"/>
    <mergeCell ref="D3:G3"/>
    <mergeCell ref="A4:C4"/>
    <mergeCell ref="D4:G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R12" sqref="R12"/>
    </sheetView>
  </sheetViews>
  <sheetFormatPr defaultColWidth="9.33203125" defaultRowHeight="11.25"/>
  <cols>
    <col min="1" max="7" width="15.33203125" style="0" customWidth="1"/>
  </cols>
  <sheetData>
    <row r="1" spans="1:7" ht="24">
      <c r="A1" s="205" t="s">
        <v>356</v>
      </c>
      <c r="B1" s="205"/>
      <c r="C1" s="205"/>
      <c r="D1" s="205"/>
      <c r="E1" s="205"/>
      <c r="F1" s="205"/>
      <c r="G1" s="205"/>
    </row>
    <row r="2" spans="1:7" ht="12.75" thickBot="1">
      <c r="A2" s="206"/>
      <c r="B2" s="206"/>
      <c r="C2" s="206"/>
      <c r="D2" s="206"/>
      <c r="E2" s="206"/>
      <c r="F2" s="206"/>
      <c r="G2" s="206"/>
    </row>
    <row r="3" spans="1:7" ht="12.75">
      <c r="A3" s="207" t="s">
        <v>268</v>
      </c>
      <c r="B3" s="208"/>
      <c r="C3" s="208"/>
      <c r="D3" s="209" t="s">
        <v>390</v>
      </c>
      <c r="E3" s="209"/>
      <c r="F3" s="209"/>
      <c r="G3" s="209"/>
    </row>
    <row r="4" spans="1:7" ht="12">
      <c r="A4" s="210" t="s">
        <v>269</v>
      </c>
      <c r="B4" s="211"/>
      <c r="C4" s="212"/>
      <c r="D4" s="213" t="s">
        <v>397</v>
      </c>
      <c r="E4" s="214"/>
      <c r="F4" s="214"/>
      <c r="G4" s="215"/>
    </row>
    <row r="5" spans="1:7" ht="12.75">
      <c r="A5" s="216" t="s">
        <v>270</v>
      </c>
      <c r="B5" s="217" t="s">
        <v>271</v>
      </c>
      <c r="C5" s="218"/>
      <c r="D5" s="219">
        <v>30</v>
      </c>
      <c r="E5" s="219"/>
      <c r="F5" s="219"/>
      <c r="G5" s="220"/>
    </row>
    <row r="6" spans="1:7" ht="12.75">
      <c r="A6" s="221"/>
      <c r="B6" s="217" t="s">
        <v>272</v>
      </c>
      <c r="C6" s="218"/>
      <c r="D6" s="219"/>
      <c r="E6" s="219"/>
      <c r="F6" s="219"/>
      <c r="G6" s="220"/>
    </row>
    <row r="7" spans="1:7" ht="12.75">
      <c r="A7" s="221"/>
      <c r="B7" s="217" t="s">
        <v>273</v>
      </c>
      <c r="C7" s="218"/>
      <c r="D7" s="222"/>
      <c r="E7" s="223"/>
      <c r="F7" s="223"/>
      <c r="G7" s="224"/>
    </row>
    <row r="8" spans="1:7" ht="12.75">
      <c r="A8" s="221"/>
      <c r="B8" s="225" t="s">
        <v>274</v>
      </c>
      <c r="C8" s="226"/>
      <c r="D8" s="227">
        <v>30</v>
      </c>
      <c r="E8" s="228"/>
      <c r="F8" s="228"/>
      <c r="G8" s="229"/>
    </row>
    <row r="9" spans="1:7" ht="12.75">
      <c r="A9" s="230"/>
      <c r="B9" s="225" t="s">
        <v>275</v>
      </c>
      <c r="C9" s="226"/>
      <c r="D9" s="222"/>
      <c r="E9" s="223"/>
      <c r="F9" s="223"/>
      <c r="G9" s="224"/>
    </row>
    <row r="10" spans="1:7" ht="24">
      <c r="A10" s="231" t="s">
        <v>276</v>
      </c>
      <c r="B10" s="232" t="s">
        <v>391</v>
      </c>
      <c r="C10" s="233"/>
      <c r="D10" s="233"/>
      <c r="E10" s="233"/>
      <c r="F10" s="233"/>
      <c r="G10" s="234"/>
    </row>
    <row r="11" spans="1:7" ht="24">
      <c r="A11" s="231" t="s">
        <v>277</v>
      </c>
      <c r="B11" s="232" t="s">
        <v>392</v>
      </c>
      <c r="C11" s="233"/>
      <c r="D11" s="233"/>
      <c r="E11" s="233"/>
      <c r="F11" s="233"/>
      <c r="G11" s="234"/>
    </row>
    <row r="12" spans="1:7" ht="24">
      <c r="A12" s="231" t="s">
        <v>278</v>
      </c>
      <c r="B12" s="232" t="s">
        <v>393</v>
      </c>
      <c r="C12" s="233"/>
      <c r="D12" s="233"/>
      <c r="E12" s="233"/>
      <c r="F12" s="233"/>
      <c r="G12" s="234"/>
    </row>
    <row r="13" spans="1:7" ht="24">
      <c r="A13" s="235" t="s">
        <v>261</v>
      </c>
      <c r="B13" s="236" t="s">
        <v>279</v>
      </c>
      <c r="C13" s="236" t="s">
        <v>280</v>
      </c>
      <c r="D13" s="237" t="s">
        <v>281</v>
      </c>
      <c r="E13" s="237" t="s">
        <v>266</v>
      </c>
      <c r="F13" s="237" t="s">
        <v>282</v>
      </c>
      <c r="G13" s="238" t="s">
        <v>283</v>
      </c>
    </row>
    <row r="14" spans="1:7" ht="12">
      <c r="A14" s="235"/>
      <c r="B14" s="191" t="s">
        <v>284</v>
      </c>
      <c r="C14" s="189" t="s">
        <v>285</v>
      </c>
      <c r="D14" s="239"/>
      <c r="E14" s="239"/>
      <c r="F14" s="239"/>
      <c r="G14" s="240"/>
    </row>
    <row r="15" spans="1:7" ht="12">
      <c r="A15" s="235"/>
      <c r="B15" s="191"/>
      <c r="C15" s="189"/>
      <c r="D15" s="239"/>
      <c r="E15" s="239"/>
      <c r="F15" s="239"/>
      <c r="G15" s="240"/>
    </row>
    <row r="16" spans="1:7" ht="12">
      <c r="A16" s="235"/>
      <c r="B16" s="191"/>
      <c r="C16" s="189"/>
      <c r="D16" s="239"/>
      <c r="E16" s="239"/>
      <c r="F16" s="239"/>
      <c r="G16" s="240"/>
    </row>
    <row r="17" spans="1:7" ht="12">
      <c r="A17" s="235"/>
      <c r="B17" s="191"/>
      <c r="C17" s="189" t="s">
        <v>286</v>
      </c>
      <c r="D17" s="239"/>
      <c r="E17" s="239"/>
      <c r="F17" s="239"/>
      <c r="G17" s="240"/>
    </row>
    <row r="18" spans="1:7" ht="12">
      <c r="A18" s="235"/>
      <c r="B18" s="191"/>
      <c r="C18" s="189"/>
      <c r="D18" s="239"/>
      <c r="E18" s="239"/>
      <c r="F18" s="239"/>
      <c r="G18" s="240"/>
    </row>
    <row r="19" spans="1:7" ht="12">
      <c r="A19" s="235"/>
      <c r="B19" s="191"/>
      <c r="C19" s="189"/>
      <c r="D19" s="239"/>
      <c r="E19" s="239"/>
      <c r="F19" s="239"/>
      <c r="G19" s="240"/>
    </row>
    <row r="20" spans="1:7" ht="12">
      <c r="A20" s="235"/>
      <c r="B20" s="191"/>
      <c r="C20" s="189" t="s">
        <v>287</v>
      </c>
      <c r="D20" s="239" t="s">
        <v>394</v>
      </c>
      <c r="E20" s="239">
        <v>100</v>
      </c>
      <c r="F20" s="239" t="s">
        <v>368</v>
      </c>
      <c r="G20" s="240">
        <v>20</v>
      </c>
    </row>
    <row r="21" spans="1:7" ht="12">
      <c r="A21" s="235"/>
      <c r="B21" s="191"/>
      <c r="C21" s="189"/>
      <c r="D21" s="239"/>
      <c r="E21" s="239"/>
      <c r="F21" s="239"/>
      <c r="G21" s="240"/>
    </row>
    <row r="22" spans="1:7" ht="12">
      <c r="A22" s="235"/>
      <c r="B22" s="191"/>
      <c r="C22" s="189"/>
      <c r="D22" s="239"/>
      <c r="E22" s="239"/>
      <c r="F22" s="239"/>
      <c r="G22" s="240"/>
    </row>
    <row r="23" spans="1:7" ht="12">
      <c r="A23" s="235"/>
      <c r="B23" s="191"/>
      <c r="C23" s="189" t="s">
        <v>288</v>
      </c>
      <c r="D23" s="239"/>
      <c r="E23" s="239"/>
      <c r="F23" s="239"/>
      <c r="G23" s="240"/>
    </row>
    <row r="24" spans="1:7" ht="12">
      <c r="A24" s="235"/>
      <c r="B24" s="191"/>
      <c r="C24" s="189"/>
      <c r="D24" s="239"/>
      <c r="E24" s="239"/>
      <c r="F24" s="239"/>
      <c r="G24" s="240"/>
    </row>
    <row r="25" spans="1:7" ht="12">
      <c r="A25" s="235"/>
      <c r="B25" s="191"/>
      <c r="C25" s="189"/>
      <c r="D25" s="239"/>
      <c r="E25" s="239"/>
      <c r="F25" s="239"/>
      <c r="G25" s="240"/>
    </row>
    <row r="26" spans="1:7" ht="12">
      <c r="A26" s="235"/>
      <c r="B26" s="192" t="s">
        <v>289</v>
      </c>
      <c r="C26" s="189" t="s">
        <v>290</v>
      </c>
      <c r="D26" s="239"/>
      <c r="E26" s="239"/>
      <c r="F26" s="239"/>
      <c r="G26" s="240"/>
    </row>
    <row r="27" spans="1:7" ht="12">
      <c r="A27" s="235"/>
      <c r="B27" s="193"/>
      <c r="C27" s="189"/>
      <c r="D27" s="239"/>
      <c r="E27" s="239"/>
      <c r="F27" s="239"/>
      <c r="G27" s="240"/>
    </row>
    <row r="28" spans="1:7" ht="12">
      <c r="A28" s="235"/>
      <c r="B28" s="193"/>
      <c r="C28" s="189"/>
      <c r="D28" s="239"/>
      <c r="E28" s="239"/>
      <c r="F28" s="239"/>
      <c r="G28" s="240"/>
    </row>
    <row r="29" spans="1:7" ht="36">
      <c r="A29" s="235"/>
      <c r="B29" s="193"/>
      <c r="C29" s="189" t="s">
        <v>291</v>
      </c>
      <c r="D29" s="239" t="s">
        <v>395</v>
      </c>
      <c r="E29" s="239">
        <v>100</v>
      </c>
      <c r="F29" s="239" t="s">
        <v>368</v>
      </c>
      <c r="G29" s="240">
        <v>60</v>
      </c>
    </row>
    <row r="30" spans="1:7" ht="12">
      <c r="A30" s="235"/>
      <c r="B30" s="193"/>
      <c r="C30" s="189"/>
      <c r="D30" s="239"/>
      <c r="E30" s="239"/>
      <c r="F30" s="239"/>
      <c r="G30" s="240"/>
    </row>
    <row r="31" spans="1:7" ht="12">
      <c r="A31" s="235"/>
      <c r="B31" s="193"/>
      <c r="C31" s="189"/>
      <c r="D31" s="239"/>
      <c r="E31" s="239"/>
      <c r="F31" s="239"/>
      <c r="G31" s="240"/>
    </row>
    <row r="32" spans="1:7" ht="12">
      <c r="A32" s="235"/>
      <c r="B32" s="193"/>
      <c r="C32" s="189" t="s">
        <v>292</v>
      </c>
      <c r="D32" s="239"/>
      <c r="E32" s="239"/>
      <c r="F32" s="239"/>
      <c r="G32" s="240"/>
    </row>
    <row r="33" spans="1:7" ht="13.5">
      <c r="A33" s="235"/>
      <c r="B33" s="193"/>
      <c r="C33" s="189"/>
      <c r="D33" s="239"/>
      <c r="E33" s="239"/>
      <c r="F33" s="241"/>
      <c r="G33" s="242"/>
    </row>
    <row r="34" spans="1:7" ht="13.5">
      <c r="A34" s="235"/>
      <c r="B34" s="193"/>
      <c r="C34" s="189"/>
      <c r="D34" s="239"/>
      <c r="E34" s="239"/>
      <c r="F34" s="239"/>
      <c r="G34" s="242"/>
    </row>
    <row r="35" spans="1:7" ht="13.5">
      <c r="A35" s="235"/>
      <c r="B35" s="193"/>
      <c r="C35" s="189" t="s">
        <v>293</v>
      </c>
      <c r="D35" s="239"/>
      <c r="E35" s="239"/>
      <c r="F35" s="241"/>
      <c r="G35" s="242"/>
    </row>
    <row r="36" spans="1:7" ht="13.5">
      <c r="A36" s="235"/>
      <c r="B36" s="193"/>
      <c r="C36" s="189"/>
      <c r="D36" s="239"/>
      <c r="E36" s="239"/>
      <c r="F36" s="241"/>
      <c r="G36" s="242"/>
    </row>
    <row r="37" spans="1:7" ht="12">
      <c r="A37" s="235"/>
      <c r="B37" s="193"/>
      <c r="C37" s="189"/>
      <c r="D37" s="243"/>
      <c r="E37" s="243"/>
      <c r="F37" s="243"/>
      <c r="G37" s="240"/>
    </row>
    <row r="38" spans="1:7" ht="24">
      <c r="A38" s="235"/>
      <c r="B38" s="193"/>
      <c r="C38" s="189" t="s">
        <v>294</v>
      </c>
      <c r="D38" s="244" t="s">
        <v>396</v>
      </c>
      <c r="E38" s="245">
        <v>98</v>
      </c>
      <c r="F38" s="245" t="s">
        <v>368</v>
      </c>
      <c r="G38" s="246">
        <v>20</v>
      </c>
    </row>
    <row r="39" spans="1:7" ht="13.5">
      <c r="A39" s="235"/>
      <c r="B39" s="193"/>
      <c r="C39" s="189"/>
      <c r="D39" s="244"/>
      <c r="E39" s="245"/>
      <c r="F39" s="245"/>
      <c r="G39" s="246"/>
    </row>
    <row r="40" spans="1:7" ht="14.25" thickBot="1">
      <c r="A40" s="247"/>
      <c r="B40" s="194"/>
      <c r="C40" s="190"/>
      <c r="D40" s="248"/>
      <c r="E40" s="249"/>
      <c r="F40" s="249"/>
      <c r="G40" s="250"/>
    </row>
  </sheetData>
  <sheetProtection/>
  <mergeCells count="32">
    <mergeCell ref="B26:B40"/>
    <mergeCell ref="C26:C28"/>
    <mergeCell ref="C29:C31"/>
    <mergeCell ref="C32:C34"/>
    <mergeCell ref="C35:C37"/>
    <mergeCell ref="C38:C40"/>
    <mergeCell ref="D9:G9"/>
    <mergeCell ref="B10:G10"/>
    <mergeCell ref="B11:G11"/>
    <mergeCell ref="B12:G12"/>
    <mergeCell ref="A13:A40"/>
    <mergeCell ref="B14:B25"/>
    <mergeCell ref="C14:C16"/>
    <mergeCell ref="C17:C19"/>
    <mergeCell ref="C20:C22"/>
    <mergeCell ref="C23:C25"/>
    <mergeCell ref="A5:A9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A1:G1"/>
    <mergeCell ref="A2:G2"/>
    <mergeCell ref="A3:C3"/>
    <mergeCell ref="D3:G3"/>
    <mergeCell ref="A4:C4"/>
    <mergeCell ref="D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T22" sqref="T22"/>
    </sheetView>
  </sheetViews>
  <sheetFormatPr defaultColWidth="9.33203125" defaultRowHeight="11.25"/>
  <cols>
    <col min="1" max="7" width="15" style="0" customWidth="1"/>
  </cols>
  <sheetData>
    <row r="1" spans="1:7" ht="24">
      <c r="A1" s="205" t="s">
        <v>356</v>
      </c>
      <c r="B1" s="205"/>
      <c r="C1" s="205"/>
      <c r="D1" s="205"/>
      <c r="E1" s="205"/>
      <c r="F1" s="205"/>
      <c r="G1" s="205"/>
    </row>
    <row r="2" spans="1:7" ht="12.75" thickBot="1">
      <c r="A2" s="206"/>
      <c r="B2" s="206"/>
      <c r="C2" s="206"/>
      <c r="D2" s="206"/>
      <c r="E2" s="206"/>
      <c r="F2" s="206"/>
      <c r="G2" s="206"/>
    </row>
    <row r="3" spans="1:7" ht="12.75">
      <c r="A3" s="207" t="s">
        <v>268</v>
      </c>
      <c r="B3" s="208"/>
      <c r="C3" s="208"/>
      <c r="D3" s="209" t="s">
        <v>398</v>
      </c>
      <c r="E3" s="209"/>
      <c r="F3" s="209"/>
      <c r="G3" s="209"/>
    </row>
    <row r="4" spans="1:7" ht="12">
      <c r="A4" s="210" t="s">
        <v>269</v>
      </c>
      <c r="B4" s="211"/>
      <c r="C4" s="212"/>
      <c r="D4" s="213" t="s">
        <v>406</v>
      </c>
      <c r="E4" s="214"/>
      <c r="F4" s="214"/>
      <c r="G4" s="215"/>
    </row>
    <row r="5" spans="1:7" ht="12.75">
      <c r="A5" s="216" t="s">
        <v>270</v>
      </c>
      <c r="B5" s="217" t="s">
        <v>271</v>
      </c>
      <c r="C5" s="218"/>
      <c r="D5" s="219">
        <v>30</v>
      </c>
      <c r="E5" s="219"/>
      <c r="F5" s="219"/>
      <c r="G5" s="220"/>
    </row>
    <row r="6" spans="1:7" ht="12.75">
      <c r="A6" s="221"/>
      <c r="B6" s="217" t="s">
        <v>272</v>
      </c>
      <c r="C6" s="218"/>
      <c r="D6" s="219"/>
      <c r="E6" s="219"/>
      <c r="F6" s="219"/>
      <c r="G6" s="220"/>
    </row>
    <row r="7" spans="1:7" ht="12.75">
      <c r="A7" s="221"/>
      <c r="B7" s="217" t="s">
        <v>273</v>
      </c>
      <c r="C7" s="218"/>
      <c r="D7" s="222"/>
      <c r="E7" s="223"/>
      <c r="F7" s="223"/>
      <c r="G7" s="224"/>
    </row>
    <row r="8" spans="1:7" ht="12.75">
      <c r="A8" s="221"/>
      <c r="B8" s="225" t="s">
        <v>274</v>
      </c>
      <c r="C8" s="226"/>
      <c r="D8" s="227">
        <v>30</v>
      </c>
      <c r="E8" s="228"/>
      <c r="F8" s="228"/>
      <c r="G8" s="229"/>
    </row>
    <row r="9" spans="1:7" ht="12.75">
      <c r="A9" s="230"/>
      <c r="B9" s="225" t="s">
        <v>275</v>
      </c>
      <c r="C9" s="226"/>
      <c r="D9" s="222"/>
      <c r="E9" s="223"/>
      <c r="F9" s="223"/>
      <c r="G9" s="224"/>
    </row>
    <row r="10" spans="1:7" ht="24">
      <c r="A10" s="231" t="s">
        <v>276</v>
      </c>
      <c r="B10" s="232" t="s">
        <v>399</v>
      </c>
      <c r="C10" s="233"/>
      <c r="D10" s="233"/>
      <c r="E10" s="233"/>
      <c r="F10" s="233"/>
      <c r="G10" s="234"/>
    </row>
    <row r="11" spans="1:7" ht="24">
      <c r="A11" s="231" t="s">
        <v>277</v>
      </c>
      <c r="B11" s="232" t="s">
        <v>400</v>
      </c>
      <c r="C11" s="233"/>
      <c r="D11" s="233"/>
      <c r="E11" s="233"/>
      <c r="F11" s="233"/>
      <c r="G11" s="234"/>
    </row>
    <row r="12" spans="1:7" ht="12">
      <c r="A12" s="231" t="s">
        <v>278</v>
      </c>
      <c r="B12" s="232" t="s">
        <v>346</v>
      </c>
      <c r="C12" s="233"/>
      <c r="D12" s="233"/>
      <c r="E12" s="233"/>
      <c r="F12" s="233"/>
      <c r="G12" s="234"/>
    </row>
    <row r="13" spans="1:7" ht="24">
      <c r="A13" s="235" t="s">
        <v>261</v>
      </c>
      <c r="B13" s="236" t="s">
        <v>279</v>
      </c>
      <c r="C13" s="236" t="s">
        <v>280</v>
      </c>
      <c r="D13" s="237" t="s">
        <v>281</v>
      </c>
      <c r="E13" s="237" t="s">
        <v>266</v>
      </c>
      <c r="F13" s="237" t="s">
        <v>282</v>
      </c>
      <c r="G13" s="238" t="s">
        <v>283</v>
      </c>
    </row>
    <row r="14" spans="1:7" ht="12">
      <c r="A14" s="235"/>
      <c r="B14" s="191" t="s">
        <v>284</v>
      </c>
      <c r="C14" s="189" t="s">
        <v>285</v>
      </c>
      <c r="D14" s="239"/>
      <c r="E14" s="239"/>
      <c r="F14" s="239"/>
      <c r="G14" s="240"/>
    </row>
    <row r="15" spans="1:7" ht="12">
      <c r="A15" s="235"/>
      <c r="B15" s="191"/>
      <c r="C15" s="189"/>
      <c r="D15" s="239"/>
      <c r="E15" s="239"/>
      <c r="F15" s="239"/>
      <c r="G15" s="240"/>
    </row>
    <row r="16" spans="1:7" ht="12">
      <c r="A16" s="235"/>
      <c r="B16" s="191"/>
      <c r="C16" s="189"/>
      <c r="D16" s="239"/>
      <c r="E16" s="239"/>
      <c r="F16" s="239"/>
      <c r="G16" s="240"/>
    </row>
    <row r="17" spans="1:7" ht="12">
      <c r="A17" s="235"/>
      <c r="B17" s="191"/>
      <c r="C17" s="189" t="s">
        <v>286</v>
      </c>
      <c r="D17" s="239" t="s">
        <v>402</v>
      </c>
      <c r="E17" s="239">
        <v>100</v>
      </c>
      <c r="F17" s="239" t="s">
        <v>368</v>
      </c>
      <c r="G17" s="240">
        <v>40</v>
      </c>
    </row>
    <row r="18" spans="1:7" ht="12">
      <c r="A18" s="235"/>
      <c r="B18" s="191"/>
      <c r="C18" s="189"/>
      <c r="D18" s="239"/>
      <c r="E18" s="239"/>
      <c r="F18" s="239"/>
      <c r="G18" s="240"/>
    </row>
    <row r="19" spans="1:7" ht="12">
      <c r="A19" s="235"/>
      <c r="B19" s="191"/>
      <c r="C19" s="189"/>
      <c r="D19" s="239"/>
      <c r="E19" s="239"/>
      <c r="F19" s="239"/>
      <c r="G19" s="240"/>
    </row>
    <row r="20" spans="1:7" ht="12">
      <c r="A20" s="235"/>
      <c r="B20" s="191"/>
      <c r="C20" s="189" t="s">
        <v>287</v>
      </c>
      <c r="D20" s="239" t="s">
        <v>403</v>
      </c>
      <c r="E20" s="239">
        <v>100</v>
      </c>
      <c r="F20" s="239" t="s">
        <v>368</v>
      </c>
      <c r="G20" s="240">
        <v>20</v>
      </c>
    </row>
    <row r="21" spans="1:7" ht="12">
      <c r="A21" s="235"/>
      <c r="B21" s="191"/>
      <c r="C21" s="189"/>
      <c r="D21" s="239" t="s">
        <v>404</v>
      </c>
      <c r="E21" s="239">
        <v>100</v>
      </c>
      <c r="F21" s="239" t="s">
        <v>368</v>
      </c>
      <c r="G21" s="240">
        <v>20</v>
      </c>
    </row>
    <row r="22" spans="1:7" ht="12">
      <c r="A22" s="235"/>
      <c r="B22" s="191"/>
      <c r="C22" s="189"/>
      <c r="D22" s="239"/>
      <c r="E22" s="239"/>
      <c r="F22" s="239"/>
      <c r="G22" s="240"/>
    </row>
    <row r="23" spans="1:7" ht="12">
      <c r="A23" s="235"/>
      <c r="B23" s="191"/>
      <c r="C23" s="189" t="s">
        <v>288</v>
      </c>
      <c r="D23" s="239"/>
      <c r="E23" s="239"/>
      <c r="F23" s="239"/>
      <c r="G23" s="240"/>
    </row>
    <row r="24" spans="1:7" ht="12">
      <c r="A24" s="235"/>
      <c r="B24" s="191"/>
      <c r="C24" s="189"/>
      <c r="D24" s="239"/>
      <c r="E24" s="239"/>
      <c r="F24" s="239"/>
      <c r="G24" s="240"/>
    </row>
    <row r="25" spans="1:7" ht="12">
      <c r="A25" s="235"/>
      <c r="B25" s="191"/>
      <c r="C25" s="189"/>
      <c r="D25" s="239"/>
      <c r="E25" s="239"/>
      <c r="F25" s="239"/>
      <c r="G25" s="240"/>
    </row>
    <row r="26" spans="1:7" ht="12">
      <c r="A26" s="235"/>
      <c r="B26" s="192" t="s">
        <v>289</v>
      </c>
      <c r="C26" s="189" t="s">
        <v>290</v>
      </c>
      <c r="D26" s="239"/>
      <c r="E26" s="239"/>
      <c r="F26" s="239"/>
      <c r="G26" s="240"/>
    </row>
    <row r="27" spans="1:7" ht="12">
      <c r="A27" s="235"/>
      <c r="B27" s="193"/>
      <c r="C27" s="189"/>
      <c r="D27" s="239"/>
      <c r="E27" s="239"/>
      <c r="F27" s="239"/>
      <c r="G27" s="240"/>
    </row>
    <row r="28" spans="1:7" ht="12">
      <c r="A28" s="235"/>
      <c r="B28" s="193"/>
      <c r="C28" s="189"/>
      <c r="D28" s="239"/>
      <c r="E28" s="239"/>
      <c r="F28" s="239"/>
      <c r="G28" s="240"/>
    </row>
    <row r="29" spans="1:7" ht="12">
      <c r="A29" s="235"/>
      <c r="B29" s="193"/>
      <c r="C29" s="189" t="s">
        <v>291</v>
      </c>
      <c r="D29" s="239"/>
      <c r="E29" s="239"/>
      <c r="F29" s="239"/>
      <c r="G29" s="240"/>
    </row>
    <row r="30" spans="1:7" ht="12">
      <c r="A30" s="235"/>
      <c r="B30" s="193"/>
      <c r="C30" s="189"/>
      <c r="D30" s="239"/>
      <c r="E30" s="239"/>
      <c r="F30" s="239"/>
      <c r="G30" s="240"/>
    </row>
    <row r="31" spans="1:7" ht="12">
      <c r="A31" s="235"/>
      <c r="B31" s="193"/>
      <c r="C31" s="189"/>
      <c r="D31" s="239"/>
      <c r="E31" s="239"/>
      <c r="F31" s="239"/>
      <c r="G31" s="240"/>
    </row>
    <row r="32" spans="1:7" ht="12">
      <c r="A32" s="235"/>
      <c r="B32" s="193"/>
      <c r="C32" s="189" t="s">
        <v>292</v>
      </c>
      <c r="D32" s="239"/>
      <c r="E32" s="239"/>
      <c r="F32" s="239"/>
      <c r="G32" s="240"/>
    </row>
    <row r="33" spans="1:7" ht="13.5">
      <c r="A33" s="235"/>
      <c r="B33" s="193"/>
      <c r="C33" s="189"/>
      <c r="D33" s="239"/>
      <c r="E33" s="239"/>
      <c r="F33" s="241"/>
      <c r="G33" s="242"/>
    </row>
    <row r="34" spans="1:7" ht="13.5">
      <c r="A34" s="235"/>
      <c r="B34" s="193"/>
      <c r="C34" s="189"/>
      <c r="D34" s="239"/>
      <c r="E34" s="239"/>
      <c r="F34" s="239"/>
      <c r="G34" s="242"/>
    </row>
    <row r="35" spans="1:7" ht="13.5">
      <c r="A35" s="235"/>
      <c r="B35" s="193"/>
      <c r="C35" s="189" t="s">
        <v>293</v>
      </c>
      <c r="D35" s="239"/>
      <c r="E35" s="239"/>
      <c r="F35" s="241"/>
      <c r="G35" s="242"/>
    </row>
    <row r="36" spans="1:7" ht="13.5">
      <c r="A36" s="235"/>
      <c r="B36" s="193"/>
      <c r="C36" s="189"/>
      <c r="D36" s="239"/>
      <c r="E36" s="239"/>
      <c r="F36" s="241"/>
      <c r="G36" s="242"/>
    </row>
    <row r="37" spans="1:7" ht="12">
      <c r="A37" s="235"/>
      <c r="B37" s="193"/>
      <c r="C37" s="189"/>
      <c r="D37" s="243"/>
      <c r="E37" s="243"/>
      <c r="F37" s="243"/>
      <c r="G37" s="240"/>
    </row>
    <row r="38" spans="1:7" ht="24">
      <c r="A38" s="235"/>
      <c r="B38" s="193"/>
      <c r="C38" s="189" t="s">
        <v>294</v>
      </c>
      <c r="D38" s="244" t="s">
        <v>405</v>
      </c>
      <c r="E38" s="245">
        <v>100</v>
      </c>
      <c r="F38" s="245" t="s">
        <v>401</v>
      </c>
      <c r="G38" s="246">
        <v>20</v>
      </c>
    </row>
    <row r="39" spans="1:7" ht="13.5">
      <c r="A39" s="235"/>
      <c r="B39" s="193"/>
      <c r="C39" s="189"/>
      <c r="D39" s="244"/>
      <c r="E39" s="245"/>
      <c r="F39" s="245"/>
      <c r="G39" s="246"/>
    </row>
    <row r="40" spans="1:7" ht="14.25" thickBot="1">
      <c r="A40" s="247"/>
      <c r="B40" s="194"/>
      <c r="C40" s="190"/>
      <c r="D40" s="248"/>
      <c r="E40" s="249"/>
      <c r="F40" s="249"/>
      <c r="G40" s="250"/>
    </row>
  </sheetData>
  <sheetProtection/>
  <mergeCells count="32">
    <mergeCell ref="B26:B40"/>
    <mergeCell ref="C26:C28"/>
    <mergeCell ref="C29:C31"/>
    <mergeCell ref="C32:C34"/>
    <mergeCell ref="C35:C37"/>
    <mergeCell ref="C38:C40"/>
    <mergeCell ref="D9:G9"/>
    <mergeCell ref="B10:G10"/>
    <mergeCell ref="B11:G11"/>
    <mergeCell ref="B12:G12"/>
    <mergeCell ref="A13:A40"/>
    <mergeCell ref="B14:B25"/>
    <mergeCell ref="C14:C16"/>
    <mergeCell ref="C17:C19"/>
    <mergeCell ref="C20:C22"/>
    <mergeCell ref="C23:C25"/>
    <mergeCell ref="A5:A9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A1:G1"/>
    <mergeCell ref="A2:G2"/>
    <mergeCell ref="A3:C3"/>
    <mergeCell ref="D3:G3"/>
    <mergeCell ref="A4:C4"/>
    <mergeCell ref="D4:G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U24" sqref="U24"/>
    </sheetView>
  </sheetViews>
  <sheetFormatPr defaultColWidth="9.33203125" defaultRowHeight="11.25"/>
  <cols>
    <col min="1" max="7" width="16.16015625" style="0" customWidth="1"/>
  </cols>
  <sheetData>
    <row r="1" spans="1:7" ht="24">
      <c r="A1" s="205" t="s">
        <v>356</v>
      </c>
      <c r="B1" s="205"/>
      <c r="C1" s="205"/>
      <c r="D1" s="205"/>
      <c r="E1" s="205"/>
      <c r="F1" s="205"/>
      <c r="G1" s="205"/>
    </row>
    <row r="2" spans="1:7" ht="12.75" thickBot="1">
      <c r="A2" s="206"/>
      <c r="B2" s="206"/>
      <c r="C2" s="206"/>
      <c r="D2" s="206"/>
      <c r="E2" s="206"/>
      <c r="F2" s="206"/>
      <c r="G2" s="206"/>
    </row>
    <row r="3" spans="1:7" ht="12.75">
      <c r="A3" s="207" t="s">
        <v>268</v>
      </c>
      <c r="B3" s="208"/>
      <c r="C3" s="208"/>
      <c r="D3" s="209" t="s">
        <v>407</v>
      </c>
      <c r="E3" s="209"/>
      <c r="F3" s="209"/>
      <c r="G3" s="209"/>
    </row>
    <row r="4" spans="1:7" ht="12">
      <c r="A4" s="210" t="s">
        <v>269</v>
      </c>
      <c r="B4" s="211"/>
      <c r="C4" s="212"/>
      <c r="D4" s="213" t="s">
        <v>415</v>
      </c>
      <c r="E4" s="214"/>
      <c r="F4" s="214"/>
      <c r="G4" s="215"/>
    </row>
    <row r="5" spans="1:7" ht="12.75">
      <c r="A5" s="216" t="s">
        <v>270</v>
      </c>
      <c r="B5" s="217" t="s">
        <v>271</v>
      </c>
      <c r="C5" s="218"/>
      <c r="D5" s="219">
        <v>80</v>
      </c>
      <c r="E5" s="219"/>
      <c r="F5" s="219"/>
      <c r="G5" s="220"/>
    </row>
    <row r="6" spans="1:7" ht="12.75">
      <c r="A6" s="221"/>
      <c r="B6" s="217" t="s">
        <v>272</v>
      </c>
      <c r="C6" s="218"/>
      <c r="D6" s="219"/>
      <c r="E6" s="219"/>
      <c r="F6" s="219"/>
      <c r="G6" s="220"/>
    </row>
    <row r="7" spans="1:7" ht="12.75">
      <c r="A7" s="221"/>
      <c r="B7" s="217" t="s">
        <v>273</v>
      </c>
      <c r="C7" s="218"/>
      <c r="D7" s="222"/>
      <c r="E7" s="223"/>
      <c r="F7" s="223"/>
      <c r="G7" s="224"/>
    </row>
    <row r="8" spans="1:7" ht="12.75">
      <c r="A8" s="221"/>
      <c r="B8" s="225" t="s">
        <v>274</v>
      </c>
      <c r="C8" s="226"/>
      <c r="D8" s="227">
        <v>80</v>
      </c>
      <c r="E8" s="228"/>
      <c r="F8" s="228"/>
      <c r="G8" s="229"/>
    </row>
    <row r="9" spans="1:7" ht="12.75">
      <c r="A9" s="230"/>
      <c r="B9" s="225" t="s">
        <v>275</v>
      </c>
      <c r="C9" s="226"/>
      <c r="D9" s="222"/>
      <c r="E9" s="223"/>
      <c r="F9" s="223"/>
      <c r="G9" s="224"/>
    </row>
    <row r="10" spans="1:7" ht="24">
      <c r="A10" s="231" t="s">
        <v>276</v>
      </c>
      <c r="B10" s="232" t="s">
        <v>408</v>
      </c>
      <c r="C10" s="233"/>
      <c r="D10" s="233"/>
      <c r="E10" s="233"/>
      <c r="F10" s="233"/>
      <c r="G10" s="234"/>
    </row>
    <row r="11" spans="1:7" ht="24">
      <c r="A11" s="231" t="s">
        <v>277</v>
      </c>
      <c r="B11" s="232" t="s">
        <v>409</v>
      </c>
      <c r="C11" s="233"/>
      <c r="D11" s="233"/>
      <c r="E11" s="233"/>
      <c r="F11" s="233"/>
      <c r="G11" s="234"/>
    </row>
    <row r="12" spans="1:7" ht="24">
      <c r="A12" s="231" t="s">
        <v>278</v>
      </c>
      <c r="B12" s="232" t="s">
        <v>410</v>
      </c>
      <c r="C12" s="233"/>
      <c r="D12" s="233"/>
      <c r="E12" s="233"/>
      <c r="F12" s="233"/>
      <c r="G12" s="234"/>
    </row>
    <row r="13" spans="1:7" ht="24">
      <c r="A13" s="235" t="s">
        <v>261</v>
      </c>
      <c r="B13" s="236" t="s">
        <v>279</v>
      </c>
      <c r="C13" s="236" t="s">
        <v>280</v>
      </c>
      <c r="D13" s="237" t="s">
        <v>281</v>
      </c>
      <c r="E13" s="237" t="s">
        <v>266</v>
      </c>
      <c r="F13" s="237" t="s">
        <v>282</v>
      </c>
      <c r="G13" s="238" t="s">
        <v>283</v>
      </c>
    </row>
    <row r="14" spans="1:7" ht="12">
      <c r="A14" s="235"/>
      <c r="B14" s="191" t="s">
        <v>284</v>
      </c>
      <c r="C14" s="189" t="s">
        <v>285</v>
      </c>
      <c r="D14" s="239"/>
      <c r="E14" s="239"/>
      <c r="F14" s="239"/>
      <c r="G14" s="240"/>
    </row>
    <row r="15" spans="1:7" ht="12">
      <c r="A15" s="235"/>
      <c r="B15" s="191"/>
      <c r="C15" s="189"/>
      <c r="D15" s="239"/>
      <c r="E15" s="239"/>
      <c r="F15" s="239"/>
      <c r="G15" s="240"/>
    </row>
    <row r="16" spans="1:7" ht="12">
      <c r="A16" s="235"/>
      <c r="B16" s="191"/>
      <c r="C16" s="189"/>
      <c r="D16" s="239"/>
      <c r="E16" s="239"/>
      <c r="F16" s="239"/>
      <c r="G16" s="240"/>
    </row>
    <row r="17" spans="1:7" ht="12">
      <c r="A17" s="235"/>
      <c r="B17" s="191"/>
      <c r="C17" s="189" t="s">
        <v>286</v>
      </c>
      <c r="D17" s="239"/>
      <c r="E17" s="239"/>
      <c r="F17" s="239"/>
      <c r="G17" s="240"/>
    </row>
    <row r="18" spans="1:7" ht="12">
      <c r="A18" s="235"/>
      <c r="B18" s="191"/>
      <c r="C18" s="189"/>
      <c r="D18" s="239"/>
      <c r="E18" s="239"/>
      <c r="F18" s="239"/>
      <c r="G18" s="240"/>
    </row>
    <row r="19" spans="1:7" ht="12">
      <c r="A19" s="235"/>
      <c r="B19" s="191"/>
      <c r="C19" s="189"/>
      <c r="D19" s="239"/>
      <c r="E19" s="239"/>
      <c r="F19" s="239"/>
      <c r="G19" s="240"/>
    </row>
    <row r="20" spans="1:7" ht="60">
      <c r="A20" s="235"/>
      <c r="B20" s="191"/>
      <c r="C20" s="189" t="s">
        <v>287</v>
      </c>
      <c r="D20" s="239" t="s">
        <v>411</v>
      </c>
      <c r="E20" s="239">
        <v>100</v>
      </c>
      <c r="F20" s="239" t="s">
        <v>412</v>
      </c>
      <c r="G20" s="240">
        <v>60</v>
      </c>
    </row>
    <row r="21" spans="1:7" ht="60">
      <c r="A21" s="235"/>
      <c r="B21" s="191"/>
      <c r="C21" s="189"/>
      <c r="D21" s="239" t="s">
        <v>413</v>
      </c>
      <c r="E21" s="239">
        <v>100</v>
      </c>
      <c r="F21" s="239" t="s">
        <v>412</v>
      </c>
      <c r="G21" s="240">
        <v>20</v>
      </c>
    </row>
    <row r="22" spans="1:7" ht="12">
      <c r="A22" s="235"/>
      <c r="B22" s="191"/>
      <c r="C22" s="189"/>
      <c r="D22" s="239"/>
      <c r="E22" s="239"/>
      <c r="F22" s="239"/>
      <c r="G22" s="240"/>
    </row>
    <row r="23" spans="1:7" ht="12">
      <c r="A23" s="235"/>
      <c r="B23" s="191"/>
      <c r="C23" s="189" t="s">
        <v>288</v>
      </c>
      <c r="D23" s="239"/>
      <c r="E23" s="239"/>
      <c r="F23" s="239"/>
      <c r="G23" s="240"/>
    </row>
    <row r="24" spans="1:7" ht="12">
      <c r="A24" s="235"/>
      <c r="B24" s="191"/>
      <c r="C24" s="189"/>
      <c r="D24" s="239"/>
      <c r="E24" s="239"/>
      <c r="F24" s="239"/>
      <c r="G24" s="240"/>
    </row>
    <row r="25" spans="1:7" ht="12">
      <c r="A25" s="235"/>
      <c r="B25" s="191"/>
      <c r="C25" s="189"/>
      <c r="D25" s="239"/>
      <c r="E25" s="239"/>
      <c r="F25" s="239"/>
      <c r="G25" s="240"/>
    </row>
    <row r="26" spans="1:7" ht="12">
      <c r="A26" s="235"/>
      <c r="B26" s="192" t="s">
        <v>289</v>
      </c>
      <c r="C26" s="189" t="s">
        <v>290</v>
      </c>
      <c r="D26" s="239"/>
      <c r="E26" s="239"/>
      <c r="F26" s="239"/>
      <c r="G26" s="240"/>
    </row>
    <row r="27" spans="1:7" ht="12">
      <c r="A27" s="235"/>
      <c r="B27" s="193"/>
      <c r="C27" s="189"/>
      <c r="D27" s="239"/>
      <c r="E27" s="239"/>
      <c r="F27" s="239"/>
      <c r="G27" s="240"/>
    </row>
    <row r="28" spans="1:7" ht="12">
      <c r="A28" s="235"/>
      <c r="B28" s="193"/>
      <c r="C28" s="189"/>
      <c r="D28" s="239"/>
      <c r="E28" s="239"/>
      <c r="F28" s="239"/>
      <c r="G28" s="240"/>
    </row>
    <row r="29" spans="1:7" ht="12">
      <c r="A29" s="235"/>
      <c r="B29" s="193"/>
      <c r="C29" s="189" t="s">
        <v>291</v>
      </c>
      <c r="D29" s="239"/>
      <c r="E29" s="239"/>
      <c r="F29" s="239"/>
      <c r="G29" s="240"/>
    </row>
    <row r="30" spans="1:7" ht="12">
      <c r="A30" s="235"/>
      <c r="B30" s="193"/>
      <c r="C30" s="189"/>
      <c r="D30" s="239"/>
      <c r="E30" s="239"/>
      <c r="F30" s="239"/>
      <c r="G30" s="240"/>
    </row>
    <row r="31" spans="1:7" ht="12">
      <c r="A31" s="235"/>
      <c r="B31" s="193"/>
      <c r="C31" s="189"/>
      <c r="D31" s="239"/>
      <c r="E31" s="239"/>
      <c r="F31" s="239"/>
      <c r="G31" s="240"/>
    </row>
    <row r="32" spans="1:7" ht="12">
      <c r="A32" s="235"/>
      <c r="B32" s="193"/>
      <c r="C32" s="189" t="s">
        <v>292</v>
      </c>
      <c r="D32" s="239"/>
      <c r="E32" s="239"/>
      <c r="F32" s="239"/>
      <c r="G32" s="240"/>
    </row>
    <row r="33" spans="1:7" ht="13.5">
      <c r="A33" s="235"/>
      <c r="B33" s="193"/>
      <c r="C33" s="189"/>
      <c r="D33" s="239"/>
      <c r="E33" s="239"/>
      <c r="F33" s="241"/>
      <c r="G33" s="242"/>
    </row>
    <row r="34" spans="1:7" ht="13.5">
      <c r="A34" s="235"/>
      <c r="B34" s="193"/>
      <c r="C34" s="189"/>
      <c r="D34" s="239"/>
      <c r="E34" s="239"/>
      <c r="F34" s="239"/>
      <c r="G34" s="242"/>
    </row>
    <row r="35" spans="1:7" ht="13.5">
      <c r="A35" s="235"/>
      <c r="B35" s="193"/>
      <c r="C35" s="189" t="s">
        <v>293</v>
      </c>
      <c r="D35" s="239"/>
      <c r="E35" s="239"/>
      <c r="F35" s="241"/>
      <c r="G35" s="242"/>
    </row>
    <row r="36" spans="1:7" ht="13.5">
      <c r="A36" s="235"/>
      <c r="B36" s="193"/>
      <c r="C36" s="189"/>
      <c r="D36" s="239"/>
      <c r="E36" s="239"/>
      <c r="F36" s="241"/>
      <c r="G36" s="242"/>
    </row>
    <row r="37" spans="1:7" ht="12">
      <c r="A37" s="235"/>
      <c r="B37" s="193"/>
      <c r="C37" s="189"/>
      <c r="D37" s="243"/>
      <c r="E37" s="243"/>
      <c r="F37" s="243"/>
      <c r="G37" s="240"/>
    </row>
    <row r="38" spans="1:7" ht="13.5">
      <c r="A38" s="235"/>
      <c r="B38" s="193"/>
      <c r="C38" s="189" t="s">
        <v>294</v>
      </c>
      <c r="D38" s="244" t="s">
        <v>414</v>
      </c>
      <c r="E38" s="245">
        <v>100</v>
      </c>
      <c r="F38" s="245" t="s">
        <v>412</v>
      </c>
      <c r="G38" s="246">
        <v>20</v>
      </c>
    </row>
    <row r="39" spans="1:7" ht="13.5">
      <c r="A39" s="235"/>
      <c r="B39" s="193"/>
      <c r="C39" s="189"/>
      <c r="D39" s="244"/>
      <c r="E39" s="245"/>
      <c r="F39" s="245"/>
      <c r="G39" s="246"/>
    </row>
    <row r="40" spans="1:7" ht="14.25" thickBot="1">
      <c r="A40" s="247"/>
      <c r="B40" s="194"/>
      <c r="C40" s="190"/>
      <c r="D40" s="248"/>
      <c r="E40" s="249"/>
      <c r="F40" s="249"/>
      <c r="G40" s="250"/>
    </row>
  </sheetData>
  <sheetProtection/>
  <mergeCells count="32">
    <mergeCell ref="B26:B40"/>
    <mergeCell ref="C26:C28"/>
    <mergeCell ref="C29:C31"/>
    <mergeCell ref="C32:C34"/>
    <mergeCell ref="C35:C37"/>
    <mergeCell ref="C38:C40"/>
    <mergeCell ref="D9:G9"/>
    <mergeCell ref="B10:G10"/>
    <mergeCell ref="B11:G11"/>
    <mergeCell ref="B12:G12"/>
    <mergeCell ref="A13:A40"/>
    <mergeCell ref="B14:B25"/>
    <mergeCell ref="C14:C16"/>
    <mergeCell ref="C17:C19"/>
    <mergeCell ref="C20:C22"/>
    <mergeCell ref="C23:C25"/>
    <mergeCell ref="A5:A9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A1:G1"/>
    <mergeCell ref="A2:G2"/>
    <mergeCell ref="A3:C3"/>
    <mergeCell ref="D3:G3"/>
    <mergeCell ref="A4:C4"/>
    <mergeCell ref="D4:G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R32" sqref="R32"/>
    </sheetView>
  </sheetViews>
  <sheetFormatPr defaultColWidth="9.33203125" defaultRowHeight="11.25"/>
  <cols>
    <col min="1" max="1" width="13.66015625" style="0" customWidth="1"/>
    <col min="2" max="7" width="15.33203125" style="0" customWidth="1"/>
  </cols>
  <sheetData>
    <row r="1" spans="1:7" ht="24">
      <c r="A1" s="205" t="s">
        <v>356</v>
      </c>
      <c r="B1" s="205"/>
      <c r="C1" s="205"/>
      <c r="D1" s="205"/>
      <c r="E1" s="205"/>
      <c r="F1" s="205"/>
      <c r="G1" s="205"/>
    </row>
    <row r="2" spans="1:7" ht="12.75" thickBot="1">
      <c r="A2" s="206"/>
      <c r="B2" s="206"/>
      <c r="C2" s="206"/>
      <c r="D2" s="206"/>
      <c r="E2" s="206"/>
      <c r="F2" s="206"/>
      <c r="G2" s="206"/>
    </row>
    <row r="3" spans="1:7" ht="12.75">
      <c r="A3" s="207" t="s">
        <v>268</v>
      </c>
      <c r="B3" s="208"/>
      <c r="C3" s="208"/>
      <c r="D3" s="209" t="s">
        <v>416</v>
      </c>
      <c r="E3" s="209"/>
      <c r="F3" s="209"/>
      <c r="G3" s="209"/>
    </row>
    <row r="4" spans="1:7" ht="12">
      <c r="A4" s="210" t="s">
        <v>269</v>
      </c>
      <c r="B4" s="211"/>
      <c r="C4" s="212"/>
      <c r="D4" s="213" t="s">
        <v>423</v>
      </c>
      <c r="E4" s="214"/>
      <c r="F4" s="214"/>
      <c r="G4" s="215"/>
    </row>
    <row r="5" spans="1:7" ht="12.75">
      <c r="A5" s="216" t="s">
        <v>270</v>
      </c>
      <c r="B5" s="217" t="s">
        <v>271</v>
      </c>
      <c r="C5" s="218"/>
      <c r="D5" s="219">
        <v>80</v>
      </c>
      <c r="E5" s="219"/>
      <c r="F5" s="219"/>
      <c r="G5" s="220"/>
    </row>
    <row r="6" spans="1:7" ht="12.75">
      <c r="A6" s="221"/>
      <c r="B6" s="217" t="s">
        <v>272</v>
      </c>
      <c r="C6" s="218"/>
      <c r="D6" s="219"/>
      <c r="E6" s="219"/>
      <c r="F6" s="219"/>
      <c r="G6" s="220"/>
    </row>
    <row r="7" spans="1:7" ht="12.75">
      <c r="A7" s="221"/>
      <c r="B7" s="217" t="s">
        <v>273</v>
      </c>
      <c r="C7" s="218"/>
      <c r="D7" s="222"/>
      <c r="E7" s="223"/>
      <c r="F7" s="223"/>
      <c r="G7" s="224"/>
    </row>
    <row r="8" spans="1:7" ht="12.75">
      <c r="A8" s="221"/>
      <c r="B8" s="225" t="s">
        <v>274</v>
      </c>
      <c r="C8" s="226"/>
      <c r="D8" s="227">
        <v>80</v>
      </c>
      <c r="E8" s="228"/>
      <c r="F8" s="228"/>
      <c r="G8" s="229"/>
    </row>
    <row r="9" spans="1:7" ht="12.75">
      <c r="A9" s="230"/>
      <c r="B9" s="225" t="s">
        <v>275</v>
      </c>
      <c r="C9" s="226"/>
      <c r="D9" s="222"/>
      <c r="E9" s="223"/>
      <c r="F9" s="223"/>
      <c r="G9" s="224"/>
    </row>
    <row r="10" spans="1:7" ht="24">
      <c r="A10" s="231" t="s">
        <v>276</v>
      </c>
      <c r="B10" s="232" t="s">
        <v>417</v>
      </c>
      <c r="C10" s="233"/>
      <c r="D10" s="233"/>
      <c r="E10" s="233"/>
      <c r="F10" s="233"/>
      <c r="G10" s="234"/>
    </row>
    <row r="11" spans="1:7" ht="24">
      <c r="A11" s="231" t="s">
        <v>277</v>
      </c>
      <c r="B11" s="232" t="s">
        <v>418</v>
      </c>
      <c r="C11" s="233"/>
      <c r="D11" s="233"/>
      <c r="E11" s="233"/>
      <c r="F11" s="233"/>
      <c r="G11" s="234"/>
    </row>
    <row r="12" spans="1:7" ht="24">
      <c r="A12" s="231" t="s">
        <v>278</v>
      </c>
      <c r="B12" s="232" t="s">
        <v>419</v>
      </c>
      <c r="C12" s="233"/>
      <c r="D12" s="233"/>
      <c r="E12" s="233"/>
      <c r="F12" s="233"/>
      <c r="G12" s="234"/>
    </row>
    <row r="13" spans="1:7" ht="24">
      <c r="A13" s="235" t="s">
        <v>261</v>
      </c>
      <c r="B13" s="236" t="s">
        <v>279</v>
      </c>
      <c r="C13" s="236" t="s">
        <v>280</v>
      </c>
      <c r="D13" s="237" t="s">
        <v>281</v>
      </c>
      <c r="E13" s="237" t="s">
        <v>266</v>
      </c>
      <c r="F13" s="237" t="s">
        <v>282</v>
      </c>
      <c r="G13" s="238" t="s">
        <v>283</v>
      </c>
    </row>
    <row r="14" spans="1:7" ht="12">
      <c r="A14" s="235"/>
      <c r="B14" s="191" t="s">
        <v>284</v>
      </c>
      <c r="C14" s="189" t="s">
        <v>285</v>
      </c>
      <c r="D14" s="239"/>
      <c r="E14" s="239"/>
      <c r="F14" s="239"/>
      <c r="G14" s="240"/>
    </row>
    <row r="15" spans="1:7" ht="12">
      <c r="A15" s="235"/>
      <c r="B15" s="191"/>
      <c r="C15" s="189"/>
      <c r="D15" s="239"/>
      <c r="E15" s="239"/>
      <c r="F15" s="239"/>
      <c r="G15" s="240"/>
    </row>
    <row r="16" spans="1:7" ht="12">
      <c r="A16" s="235"/>
      <c r="B16" s="191"/>
      <c r="C16" s="189"/>
      <c r="D16" s="239"/>
      <c r="E16" s="239"/>
      <c r="F16" s="239"/>
      <c r="G16" s="240"/>
    </row>
    <row r="17" spans="1:7" ht="24">
      <c r="A17" s="235"/>
      <c r="B17" s="191"/>
      <c r="C17" s="189" t="s">
        <v>286</v>
      </c>
      <c r="D17" s="239" t="s">
        <v>421</v>
      </c>
      <c r="E17" s="239">
        <v>95</v>
      </c>
      <c r="F17" s="239" t="s">
        <v>368</v>
      </c>
      <c r="G17" s="240">
        <v>30</v>
      </c>
    </row>
    <row r="18" spans="1:7" ht="12">
      <c r="A18" s="235"/>
      <c r="B18" s="191"/>
      <c r="C18" s="189"/>
      <c r="D18" s="239"/>
      <c r="E18" s="239"/>
      <c r="F18" s="239"/>
      <c r="G18" s="240"/>
    </row>
    <row r="19" spans="1:7" ht="12">
      <c r="A19" s="235"/>
      <c r="B19" s="191"/>
      <c r="C19" s="189"/>
      <c r="D19" s="239"/>
      <c r="E19" s="239"/>
      <c r="F19" s="239"/>
      <c r="G19" s="240"/>
    </row>
    <row r="20" spans="1:7" ht="12">
      <c r="A20" s="235"/>
      <c r="B20" s="191"/>
      <c r="C20" s="189" t="s">
        <v>287</v>
      </c>
      <c r="D20" s="239" t="s">
        <v>387</v>
      </c>
      <c r="E20" s="239">
        <v>100</v>
      </c>
      <c r="F20" s="239" t="s">
        <v>368</v>
      </c>
      <c r="G20" s="240">
        <v>20</v>
      </c>
    </row>
    <row r="21" spans="1:7" ht="12">
      <c r="A21" s="235"/>
      <c r="B21" s="191"/>
      <c r="C21" s="189"/>
      <c r="D21" s="239"/>
      <c r="E21" s="239"/>
      <c r="F21" s="239"/>
      <c r="G21" s="240"/>
    </row>
    <row r="22" spans="1:7" ht="12">
      <c r="A22" s="235"/>
      <c r="B22" s="191"/>
      <c r="C22" s="189"/>
      <c r="D22" s="239"/>
      <c r="E22" s="239"/>
      <c r="F22" s="239"/>
      <c r="G22" s="240"/>
    </row>
    <row r="23" spans="1:7" ht="12">
      <c r="A23" s="235"/>
      <c r="B23" s="191"/>
      <c r="C23" s="189" t="s">
        <v>288</v>
      </c>
      <c r="D23" s="239"/>
      <c r="E23" s="239"/>
      <c r="F23" s="239"/>
      <c r="G23" s="240"/>
    </row>
    <row r="24" spans="1:7" ht="12">
      <c r="A24" s="235"/>
      <c r="B24" s="191"/>
      <c r="C24" s="189"/>
      <c r="D24" s="239"/>
      <c r="E24" s="239"/>
      <c r="F24" s="239"/>
      <c r="G24" s="240"/>
    </row>
    <row r="25" spans="1:7" ht="12">
      <c r="A25" s="235"/>
      <c r="B25" s="191"/>
      <c r="C25" s="189"/>
      <c r="D25" s="239"/>
      <c r="E25" s="239"/>
      <c r="F25" s="239"/>
      <c r="G25" s="240"/>
    </row>
    <row r="26" spans="1:7" ht="12">
      <c r="A26" s="235"/>
      <c r="B26" s="192" t="s">
        <v>289</v>
      </c>
      <c r="C26" s="189" t="s">
        <v>290</v>
      </c>
      <c r="D26" s="239"/>
      <c r="E26" s="239"/>
      <c r="F26" s="239"/>
      <c r="G26" s="240"/>
    </row>
    <row r="27" spans="1:7" ht="12">
      <c r="A27" s="235"/>
      <c r="B27" s="193"/>
      <c r="C27" s="189"/>
      <c r="D27" s="239"/>
      <c r="E27" s="239"/>
      <c r="F27" s="239"/>
      <c r="G27" s="240"/>
    </row>
    <row r="28" spans="1:7" ht="12">
      <c r="A28" s="235"/>
      <c r="B28" s="193"/>
      <c r="C28" s="189"/>
      <c r="D28" s="239"/>
      <c r="E28" s="239"/>
      <c r="F28" s="239"/>
      <c r="G28" s="240"/>
    </row>
    <row r="29" spans="1:7" ht="12">
      <c r="A29" s="235"/>
      <c r="B29" s="193"/>
      <c r="C29" s="189" t="s">
        <v>291</v>
      </c>
      <c r="D29" s="239"/>
      <c r="E29" s="239"/>
      <c r="F29" s="239"/>
      <c r="G29" s="240"/>
    </row>
    <row r="30" spans="1:7" ht="12">
      <c r="A30" s="235"/>
      <c r="B30" s="193"/>
      <c r="C30" s="189"/>
      <c r="D30" s="239"/>
      <c r="E30" s="239"/>
      <c r="F30" s="239"/>
      <c r="G30" s="240"/>
    </row>
    <row r="31" spans="1:7" ht="12">
      <c r="A31" s="235"/>
      <c r="B31" s="193"/>
      <c r="C31" s="189"/>
      <c r="D31" s="239"/>
      <c r="E31" s="239"/>
      <c r="F31" s="239"/>
      <c r="G31" s="240"/>
    </row>
    <row r="32" spans="1:7" ht="12">
      <c r="A32" s="235"/>
      <c r="B32" s="193"/>
      <c r="C32" s="189" t="s">
        <v>292</v>
      </c>
      <c r="D32" s="239"/>
      <c r="E32" s="239"/>
      <c r="F32" s="239"/>
      <c r="G32" s="240"/>
    </row>
    <row r="33" spans="1:7" ht="13.5">
      <c r="A33" s="235"/>
      <c r="B33" s="193"/>
      <c r="C33" s="189"/>
      <c r="D33" s="239"/>
      <c r="E33" s="239"/>
      <c r="F33" s="241"/>
      <c r="G33" s="242"/>
    </row>
    <row r="34" spans="1:7" ht="13.5">
      <c r="A34" s="235"/>
      <c r="B34" s="193"/>
      <c r="C34" s="189"/>
      <c r="D34" s="239"/>
      <c r="E34" s="239"/>
      <c r="F34" s="239"/>
      <c r="G34" s="242"/>
    </row>
    <row r="35" spans="1:7" ht="13.5">
      <c r="A35" s="235"/>
      <c r="B35" s="193"/>
      <c r="C35" s="189" t="s">
        <v>293</v>
      </c>
      <c r="D35" s="239"/>
      <c r="E35" s="239"/>
      <c r="F35" s="241"/>
      <c r="G35" s="242"/>
    </row>
    <row r="36" spans="1:7" ht="13.5">
      <c r="A36" s="235"/>
      <c r="B36" s="193"/>
      <c r="C36" s="189"/>
      <c r="D36" s="239"/>
      <c r="E36" s="239"/>
      <c r="F36" s="241"/>
      <c r="G36" s="242"/>
    </row>
    <row r="37" spans="1:7" ht="12">
      <c r="A37" s="235"/>
      <c r="B37" s="193"/>
      <c r="C37" s="189"/>
      <c r="D37" s="243"/>
      <c r="E37" s="243"/>
      <c r="F37" s="243"/>
      <c r="G37" s="240"/>
    </row>
    <row r="38" spans="1:7" ht="24">
      <c r="A38" s="235"/>
      <c r="B38" s="193"/>
      <c r="C38" s="189" t="s">
        <v>294</v>
      </c>
      <c r="D38" s="239" t="s">
        <v>422</v>
      </c>
      <c r="E38" s="239">
        <v>100</v>
      </c>
      <c r="F38" s="241" t="s">
        <v>420</v>
      </c>
      <c r="G38" s="242">
        <v>50</v>
      </c>
    </row>
    <row r="39" spans="1:7" ht="13.5">
      <c r="A39" s="235"/>
      <c r="B39" s="193"/>
      <c r="C39" s="189"/>
      <c r="D39" s="244"/>
      <c r="E39" s="245"/>
      <c r="F39" s="245"/>
      <c r="G39" s="246"/>
    </row>
    <row r="40" spans="1:7" ht="14.25" thickBot="1">
      <c r="A40" s="247"/>
      <c r="B40" s="194"/>
      <c r="C40" s="190"/>
      <c r="D40" s="248"/>
      <c r="E40" s="249"/>
      <c r="F40" s="249"/>
      <c r="G40" s="250"/>
    </row>
  </sheetData>
  <sheetProtection/>
  <mergeCells count="32">
    <mergeCell ref="B26:B40"/>
    <mergeCell ref="C26:C28"/>
    <mergeCell ref="C29:C31"/>
    <mergeCell ref="C32:C34"/>
    <mergeCell ref="C35:C37"/>
    <mergeCell ref="C38:C40"/>
    <mergeCell ref="D9:G9"/>
    <mergeCell ref="B10:G10"/>
    <mergeCell ref="B11:G11"/>
    <mergeCell ref="B12:G12"/>
    <mergeCell ref="A13:A40"/>
    <mergeCell ref="B14:B25"/>
    <mergeCell ref="C14:C16"/>
    <mergeCell ref="C17:C19"/>
    <mergeCell ref="C20:C22"/>
    <mergeCell ref="C23:C25"/>
    <mergeCell ref="A5:A9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A1:G1"/>
    <mergeCell ref="A2:G2"/>
    <mergeCell ref="A3:C3"/>
    <mergeCell ref="D3:G3"/>
    <mergeCell ref="A4:C4"/>
    <mergeCell ref="D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E9" sqref="E9:E32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109" t="s">
        <v>0</v>
      </c>
    </row>
    <row r="2" spans="1:10" ht="30" customHeight="1">
      <c r="A2" s="26" t="s">
        <v>301</v>
      </c>
      <c r="B2" s="26"/>
      <c r="C2" s="26"/>
      <c r="D2" s="26"/>
      <c r="E2" s="26"/>
      <c r="F2" s="26"/>
      <c r="G2" s="26"/>
      <c r="H2" s="26"/>
      <c r="I2" s="26"/>
      <c r="J2" s="26"/>
    </row>
    <row r="4" spans="5:6" ht="11.25">
      <c r="E4" s="127" t="s">
        <v>1</v>
      </c>
      <c r="F4" s="127"/>
    </row>
    <row r="5" spans="1:7" ht="23.25" customHeight="1">
      <c r="A5" s="128" t="s">
        <v>2</v>
      </c>
      <c r="B5" s="129" t="s">
        <v>2</v>
      </c>
      <c r="C5" s="130" t="s">
        <v>3</v>
      </c>
      <c r="D5" s="130"/>
      <c r="E5" s="130"/>
      <c r="F5" s="130"/>
      <c r="G5" s="130"/>
    </row>
    <row r="6" spans="1:7" ht="12" customHeight="1">
      <c r="A6" s="131" t="s">
        <v>4</v>
      </c>
      <c r="B6" s="132" t="s">
        <v>298</v>
      </c>
      <c r="C6" s="132" t="s">
        <v>5</v>
      </c>
      <c r="D6" s="130" t="s">
        <v>298</v>
      </c>
      <c r="E6" s="130"/>
      <c r="F6" s="130"/>
      <c r="G6" s="130"/>
    </row>
    <row r="7" spans="1:7" ht="12">
      <c r="A7" s="131" t="s">
        <v>4</v>
      </c>
      <c r="B7" s="132" t="s">
        <v>6</v>
      </c>
      <c r="C7" s="132" t="s">
        <v>5</v>
      </c>
      <c r="D7" s="110" t="s">
        <v>7</v>
      </c>
      <c r="E7" s="19" t="s">
        <v>8</v>
      </c>
      <c r="F7" s="19" t="s">
        <v>9</v>
      </c>
      <c r="G7" s="19" t="s">
        <v>10</v>
      </c>
    </row>
    <row r="8" spans="1:7" ht="12">
      <c r="A8" s="41" t="s">
        <v>11</v>
      </c>
      <c r="B8" s="22">
        <f>SUM(B9:B11)</f>
        <v>1114.55</v>
      </c>
      <c r="C8" s="41" t="s">
        <v>12</v>
      </c>
      <c r="D8" s="110"/>
      <c r="E8" s="19"/>
      <c r="F8" s="111"/>
      <c r="G8" s="19"/>
    </row>
    <row r="9" spans="1:7" ht="13.5" customHeight="1">
      <c r="A9" s="41" t="s">
        <v>8</v>
      </c>
      <c r="B9" s="22">
        <v>1114.55</v>
      </c>
      <c r="C9" s="40" t="s">
        <v>13</v>
      </c>
      <c r="D9" s="22">
        <f>SUM(E9:G9)</f>
        <v>816.2</v>
      </c>
      <c r="E9" s="22">
        <v>816.2</v>
      </c>
      <c r="F9" s="112"/>
      <c r="G9" s="24"/>
    </row>
    <row r="10" spans="1:7" ht="13.5" customHeight="1">
      <c r="A10" s="41" t="s">
        <v>9</v>
      </c>
      <c r="B10" s="22"/>
      <c r="C10" s="40" t="s">
        <v>14</v>
      </c>
      <c r="D10" s="22">
        <f aca="true" t="shared" si="0" ref="D10:D32">SUM(E10:G10)</f>
        <v>0</v>
      </c>
      <c r="E10" s="22"/>
      <c r="F10" s="112"/>
      <c r="G10" s="24"/>
    </row>
    <row r="11" spans="1:7" ht="13.5" customHeight="1">
      <c r="A11" s="41" t="s">
        <v>10</v>
      </c>
      <c r="B11" s="22"/>
      <c r="C11" s="40" t="s">
        <v>15</v>
      </c>
      <c r="D11" s="22">
        <f t="shared" si="0"/>
        <v>0</v>
      </c>
      <c r="E11" s="22"/>
      <c r="F11" s="112"/>
      <c r="G11" s="24"/>
    </row>
    <row r="12" spans="1:7" ht="13.5" customHeight="1">
      <c r="A12" s="41"/>
      <c r="B12" s="22"/>
      <c r="C12" s="40" t="s">
        <v>16</v>
      </c>
      <c r="D12" s="22">
        <f t="shared" si="0"/>
        <v>0</v>
      </c>
      <c r="E12" s="22"/>
      <c r="F12" s="112"/>
      <c r="G12" s="24"/>
    </row>
    <row r="13" spans="1:7" ht="13.5" customHeight="1">
      <c r="A13" s="41"/>
      <c r="B13" s="22"/>
      <c r="C13" s="40" t="s">
        <v>17</v>
      </c>
      <c r="D13" s="22">
        <f t="shared" si="0"/>
        <v>0</v>
      </c>
      <c r="E13" s="22"/>
      <c r="F13" s="112"/>
      <c r="G13" s="24"/>
    </row>
    <row r="14" spans="1:7" ht="13.5" customHeight="1">
      <c r="A14" s="41"/>
      <c r="B14" s="22"/>
      <c r="C14" s="40" t="s">
        <v>18</v>
      </c>
      <c r="D14" s="22">
        <f t="shared" si="0"/>
        <v>0</v>
      </c>
      <c r="E14" s="22"/>
      <c r="F14" s="112"/>
      <c r="G14" s="24"/>
    </row>
    <row r="15" spans="1:7" ht="13.5" customHeight="1">
      <c r="A15" s="41"/>
      <c r="B15" s="22"/>
      <c r="C15" s="40" t="s">
        <v>19</v>
      </c>
      <c r="D15" s="22">
        <f t="shared" si="0"/>
        <v>0</v>
      </c>
      <c r="E15" s="22"/>
      <c r="F15" s="112"/>
      <c r="G15" s="24"/>
    </row>
    <row r="16" spans="1:7" ht="13.5" customHeight="1">
      <c r="A16" s="41"/>
      <c r="B16" s="22"/>
      <c r="C16" s="40" t="s">
        <v>20</v>
      </c>
      <c r="D16" s="22">
        <f t="shared" si="0"/>
        <v>169.68</v>
      </c>
      <c r="E16" s="22">
        <v>169.68</v>
      </c>
      <c r="F16" s="112"/>
      <c r="G16" s="24"/>
    </row>
    <row r="17" spans="1:7" ht="13.5" customHeight="1">
      <c r="A17" s="41"/>
      <c r="B17" s="22"/>
      <c r="C17" s="40" t="s">
        <v>21</v>
      </c>
      <c r="D17" s="22">
        <f t="shared" si="0"/>
        <v>45.15</v>
      </c>
      <c r="E17" s="22">
        <v>45.15</v>
      </c>
      <c r="F17" s="112"/>
      <c r="G17" s="24"/>
    </row>
    <row r="18" spans="1:7" ht="13.5" customHeight="1">
      <c r="A18" s="41"/>
      <c r="B18" s="22"/>
      <c r="C18" s="40" t="s">
        <v>22</v>
      </c>
      <c r="D18" s="22">
        <f t="shared" si="0"/>
        <v>0</v>
      </c>
      <c r="E18" s="22"/>
      <c r="F18" s="112"/>
      <c r="G18" s="24"/>
    </row>
    <row r="19" spans="1:7" ht="13.5" customHeight="1">
      <c r="A19" s="41"/>
      <c r="B19" s="22"/>
      <c r="C19" s="40" t="s">
        <v>23</v>
      </c>
      <c r="D19" s="22">
        <f t="shared" si="0"/>
        <v>0</v>
      </c>
      <c r="E19" s="22"/>
      <c r="F19" s="112"/>
      <c r="G19" s="24"/>
    </row>
    <row r="20" spans="1:7" ht="13.5" customHeight="1">
      <c r="A20" s="41"/>
      <c r="B20" s="22"/>
      <c r="C20" s="40" t="s">
        <v>24</v>
      </c>
      <c r="D20" s="22">
        <f t="shared" si="0"/>
        <v>30</v>
      </c>
      <c r="E20" s="22">
        <v>30</v>
      </c>
      <c r="F20" s="112"/>
      <c r="G20" s="24"/>
    </row>
    <row r="21" spans="1:7" ht="13.5" customHeight="1">
      <c r="A21" s="41"/>
      <c r="B21" s="22"/>
      <c r="C21" s="40" t="s">
        <v>25</v>
      </c>
      <c r="D21" s="22">
        <f t="shared" si="0"/>
        <v>0</v>
      </c>
      <c r="E21" s="22"/>
      <c r="F21" s="112"/>
      <c r="G21" s="24"/>
    </row>
    <row r="22" spans="1:7" ht="13.5" customHeight="1">
      <c r="A22" s="41"/>
      <c r="B22" s="22"/>
      <c r="C22" s="40" t="s">
        <v>26</v>
      </c>
      <c r="D22" s="22">
        <f t="shared" si="0"/>
        <v>0</v>
      </c>
      <c r="E22" s="22"/>
      <c r="F22" s="112"/>
      <c r="G22" s="24"/>
    </row>
    <row r="23" spans="1:7" ht="13.5" customHeight="1">
      <c r="A23" s="41"/>
      <c r="B23" s="42"/>
      <c r="C23" s="40" t="s">
        <v>27</v>
      </c>
      <c r="D23" s="22">
        <f t="shared" si="0"/>
        <v>0</v>
      </c>
      <c r="E23" s="22"/>
      <c r="F23" s="112"/>
      <c r="G23" s="24"/>
    </row>
    <row r="24" spans="1:7" ht="13.5" customHeight="1">
      <c r="A24" s="41"/>
      <c r="B24" s="42"/>
      <c r="C24" s="40" t="s">
        <v>28</v>
      </c>
      <c r="D24" s="22">
        <f t="shared" si="0"/>
        <v>0</v>
      </c>
      <c r="E24" s="22"/>
      <c r="F24" s="112"/>
      <c r="G24" s="24"/>
    </row>
    <row r="25" spans="1:7" ht="13.5" customHeight="1">
      <c r="A25" s="41"/>
      <c r="B25" s="42"/>
      <c r="C25" s="40" t="s">
        <v>29</v>
      </c>
      <c r="D25" s="22">
        <f t="shared" si="0"/>
        <v>0</v>
      </c>
      <c r="E25" s="22"/>
      <c r="F25" s="112"/>
      <c r="G25" s="24"/>
    </row>
    <row r="26" spans="1:7" ht="13.5" customHeight="1">
      <c r="A26" s="41"/>
      <c r="B26" s="42"/>
      <c r="C26" s="43" t="s">
        <v>30</v>
      </c>
      <c r="D26" s="22">
        <f t="shared" si="0"/>
        <v>0</v>
      </c>
      <c r="E26" s="22"/>
      <c r="F26" s="112"/>
      <c r="G26" s="24"/>
    </row>
    <row r="27" spans="1:7" ht="13.5" customHeight="1">
      <c r="A27" s="41"/>
      <c r="B27" s="42"/>
      <c r="C27" s="43" t="s">
        <v>31</v>
      </c>
      <c r="D27" s="22">
        <f t="shared" si="0"/>
        <v>53.52</v>
      </c>
      <c r="E27" s="22">
        <v>53.52</v>
      </c>
      <c r="F27" s="112"/>
      <c r="G27" s="24"/>
    </row>
    <row r="28" spans="1:7" ht="13.5" customHeight="1">
      <c r="A28" s="113"/>
      <c r="B28" s="22"/>
      <c r="C28" s="43" t="s">
        <v>32</v>
      </c>
      <c r="D28" s="22">
        <f t="shared" si="0"/>
        <v>0</v>
      </c>
      <c r="E28" s="22"/>
      <c r="F28" s="112"/>
      <c r="G28" s="24"/>
    </row>
    <row r="29" spans="1:7" ht="13.5" customHeight="1">
      <c r="A29" s="113"/>
      <c r="B29" s="22"/>
      <c r="C29" s="43" t="s">
        <v>33</v>
      </c>
      <c r="D29" s="22">
        <f t="shared" si="0"/>
        <v>0</v>
      </c>
      <c r="E29" s="22"/>
      <c r="F29" s="112"/>
      <c r="G29" s="24"/>
    </row>
    <row r="30" spans="1:7" ht="13.5" customHeight="1">
      <c r="A30" s="41"/>
      <c r="B30" s="42"/>
      <c r="C30" s="43" t="s">
        <v>34</v>
      </c>
      <c r="D30" s="22">
        <f t="shared" si="0"/>
        <v>0</v>
      </c>
      <c r="E30" s="22"/>
      <c r="F30" s="112"/>
      <c r="G30" s="24"/>
    </row>
    <row r="31" spans="1:7" ht="13.5" customHeight="1">
      <c r="A31" s="41" t="s">
        <v>35</v>
      </c>
      <c r="B31" s="22">
        <f>SUM(B32:B34)</f>
        <v>0</v>
      </c>
      <c r="C31" s="43" t="s">
        <v>36</v>
      </c>
      <c r="D31" s="22">
        <f t="shared" si="0"/>
        <v>0</v>
      </c>
      <c r="E31" s="22"/>
      <c r="F31" s="112"/>
      <c r="G31" s="24"/>
    </row>
    <row r="32" spans="1:7" ht="13.5" customHeight="1">
      <c r="A32" s="114" t="s">
        <v>37</v>
      </c>
      <c r="B32" s="115"/>
      <c r="C32" s="43" t="s">
        <v>38</v>
      </c>
      <c r="D32" s="22">
        <f t="shared" si="0"/>
        <v>0</v>
      </c>
      <c r="E32" s="22"/>
      <c r="F32" s="112"/>
      <c r="G32" s="24"/>
    </row>
    <row r="33" spans="1:7" ht="13.5" customHeight="1">
      <c r="A33" s="114" t="s">
        <v>39</v>
      </c>
      <c r="B33" s="115"/>
      <c r="C33" s="116" t="s">
        <v>40</v>
      </c>
      <c r="D33" s="115">
        <f>SUM(E34:F34)</f>
        <v>0</v>
      </c>
      <c r="E33" s="22">
        <f>SUM(E9:E32)</f>
        <v>1114.5500000000002</v>
      </c>
      <c r="F33" s="22">
        <f>SUM(F9:F32)</f>
        <v>0</v>
      </c>
      <c r="G33" s="22">
        <f>SUM(G9:G32)</f>
        <v>0</v>
      </c>
    </row>
    <row r="34" spans="1:7" ht="13.5" customHeight="1">
      <c r="A34" s="114" t="s">
        <v>10</v>
      </c>
      <c r="B34" s="115"/>
      <c r="C34" s="24"/>
      <c r="D34" s="24"/>
      <c r="E34" s="115"/>
      <c r="F34" s="117"/>
      <c r="G34" s="24"/>
    </row>
    <row r="35" spans="1:7" ht="13.5" customHeight="1">
      <c r="A35" s="118" t="s">
        <v>41</v>
      </c>
      <c r="B35" s="25">
        <f>B9+B31</f>
        <v>1114.55</v>
      </c>
      <c r="C35" s="119" t="s">
        <v>42</v>
      </c>
      <c r="D35" s="22">
        <f>SUM(E36:F36)</f>
        <v>0</v>
      </c>
      <c r="E35" s="25">
        <f>E33</f>
        <v>1114.5500000000002</v>
      </c>
      <c r="F35" s="25">
        <f>F33</f>
        <v>0</v>
      </c>
      <c r="G35" s="25">
        <f>G33</f>
        <v>0</v>
      </c>
    </row>
    <row r="36" ht="30" customHeight="1">
      <c r="A36" s="53" t="s">
        <v>43</v>
      </c>
    </row>
    <row r="37" ht="16.5" customHeight="1">
      <c r="A37" s="54" t="s">
        <v>44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7"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PageLayoutView="0" workbookViewId="0" topLeftCell="A4">
      <selection activeCell="E7" sqref="E7:E31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133" t="s">
        <v>45</v>
      </c>
      <c r="B1" s="134"/>
      <c r="C1" s="134"/>
      <c r="D1" s="134"/>
      <c r="E1" s="134"/>
    </row>
    <row r="2" spans="1:6" ht="54" customHeight="1">
      <c r="A2" s="135" t="s">
        <v>302</v>
      </c>
      <c r="B2" s="136"/>
      <c r="C2" s="136"/>
      <c r="D2" s="136"/>
      <c r="E2" s="136"/>
      <c r="F2" s="102"/>
    </row>
    <row r="3" spans="2:5" s="93" customFormat="1" ht="23.25" customHeight="1">
      <c r="B3" s="137" t="s">
        <v>1</v>
      </c>
      <c r="C3" s="137"/>
      <c r="D3" s="137"/>
      <c r="E3" s="137"/>
    </row>
    <row r="4" spans="1:5" s="101" customFormat="1" ht="20.25" customHeight="1">
      <c r="A4" s="141" t="s">
        <v>46</v>
      </c>
      <c r="B4" s="143" t="s">
        <v>47</v>
      </c>
      <c r="C4" s="138" t="s">
        <v>295</v>
      </c>
      <c r="D4" s="139"/>
      <c r="E4" s="140"/>
    </row>
    <row r="5" spans="1:5" s="101" customFormat="1" ht="20.25" customHeight="1">
      <c r="A5" s="142"/>
      <c r="B5" s="144"/>
      <c r="C5" s="95" t="s">
        <v>48</v>
      </c>
      <c r="D5" s="95" t="s">
        <v>49</v>
      </c>
      <c r="E5" s="96" t="s">
        <v>50</v>
      </c>
    </row>
    <row r="6" spans="1:5" s="101" customFormat="1" ht="20.25" customHeight="1">
      <c r="A6" s="64"/>
      <c r="B6" s="97" t="s">
        <v>48</v>
      </c>
      <c r="C6" s="97">
        <f>D6+E6</f>
        <v>1114.55</v>
      </c>
      <c r="D6" s="97">
        <v>763.55</v>
      </c>
      <c r="E6" s="103">
        <v>351</v>
      </c>
    </row>
    <row r="7" spans="1:5" s="101" customFormat="1" ht="20.25" customHeight="1">
      <c r="A7" s="98">
        <v>201</v>
      </c>
      <c r="B7" s="104" t="s">
        <v>51</v>
      </c>
      <c r="C7" s="97">
        <f aca="true" t="shared" si="0" ref="C7:C31">D7+E7</f>
        <v>816.4</v>
      </c>
      <c r="D7" s="120">
        <v>495.4</v>
      </c>
      <c r="E7" s="121">
        <v>321</v>
      </c>
    </row>
    <row r="8" spans="1:5" s="101" customFormat="1" ht="20.25" customHeight="1">
      <c r="A8" s="98">
        <v>20103</v>
      </c>
      <c r="B8" s="104" t="s">
        <v>52</v>
      </c>
      <c r="C8" s="97">
        <f t="shared" si="0"/>
        <v>812.1700000000001</v>
      </c>
      <c r="D8" s="120">
        <v>491.17</v>
      </c>
      <c r="E8" s="121">
        <v>321</v>
      </c>
    </row>
    <row r="9" spans="1:5" s="101" customFormat="1" ht="20.25" customHeight="1">
      <c r="A9" s="98">
        <v>2010301</v>
      </c>
      <c r="B9" s="104" t="s">
        <v>53</v>
      </c>
      <c r="C9" s="97">
        <f t="shared" si="0"/>
        <v>300.67</v>
      </c>
      <c r="D9" s="120">
        <v>300.67</v>
      </c>
      <c r="E9" s="121"/>
    </row>
    <row r="10" spans="1:5" s="101" customFormat="1" ht="20.25" customHeight="1">
      <c r="A10" s="105">
        <v>2010302</v>
      </c>
      <c r="B10" s="106" t="s">
        <v>54</v>
      </c>
      <c r="C10" s="97">
        <f t="shared" si="0"/>
        <v>176</v>
      </c>
      <c r="D10" s="120"/>
      <c r="E10" s="121">
        <v>176</v>
      </c>
    </row>
    <row r="11" spans="1:5" s="101" customFormat="1" ht="20.25" customHeight="1">
      <c r="A11" s="105">
        <v>2010305</v>
      </c>
      <c r="B11" s="69" t="s">
        <v>303</v>
      </c>
      <c r="C11" s="97">
        <f t="shared" si="0"/>
        <v>145</v>
      </c>
      <c r="D11" s="120"/>
      <c r="E11" s="121">
        <v>145</v>
      </c>
    </row>
    <row r="12" spans="1:5" s="101" customFormat="1" ht="20.25" customHeight="1">
      <c r="A12" s="105">
        <v>2010350</v>
      </c>
      <c r="B12" s="69" t="s">
        <v>305</v>
      </c>
      <c r="C12" s="97">
        <f t="shared" si="0"/>
        <v>190.5</v>
      </c>
      <c r="D12" s="120">
        <v>190.5</v>
      </c>
      <c r="E12" s="121"/>
    </row>
    <row r="13" spans="1:5" s="101" customFormat="1" ht="20.25" customHeight="1">
      <c r="A13" s="105">
        <v>20136</v>
      </c>
      <c r="B13" s="69" t="s">
        <v>307</v>
      </c>
      <c r="C13" s="97">
        <f t="shared" si="0"/>
        <v>4.23</v>
      </c>
      <c r="D13" s="120">
        <v>4.23</v>
      </c>
      <c r="E13" s="121"/>
    </row>
    <row r="14" spans="1:5" s="101" customFormat="1" ht="20.25" customHeight="1">
      <c r="A14" s="105">
        <v>2013699</v>
      </c>
      <c r="B14" s="69" t="s">
        <v>306</v>
      </c>
      <c r="C14" s="97">
        <f t="shared" si="0"/>
        <v>4.23</v>
      </c>
      <c r="D14" s="120">
        <v>4.23</v>
      </c>
      <c r="E14" s="121"/>
    </row>
    <row r="15" spans="1:5" s="101" customFormat="1" ht="20.25" customHeight="1">
      <c r="A15" s="105">
        <v>208</v>
      </c>
      <c r="B15" s="106" t="s">
        <v>56</v>
      </c>
      <c r="C15" s="97">
        <f t="shared" si="0"/>
        <v>169.68</v>
      </c>
      <c r="D15" s="120">
        <v>169.68</v>
      </c>
      <c r="E15" s="122"/>
    </row>
    <row r="16" spans="1:5" s="101" customFormat="1" ht="20.25" customHeight="1">
      <c r="A16" s="105">
        <v>20805</v>
      </c>
      <c r="B16" s="106" t="s">
        <v>57</v>
      </c>
      <c r="C16" s="120">
        <v>169.68</v>
      </c>
      <c r="D16" s="120">
        <v>169.68</v>
      </c>
      <c r="E16" s="122" t="s">
        <v>304</v>
      </c>
    </row>
    <row r="17" spans="1:5" s="101" customFormat="1" ht="20.25" customHeight="1">
      <c r="A17" s="105">
        <v>2080501</v>
      </c>
      <c r="B17" s="69" t="s">
        <v>58</v>
      </c>
      <c r="C17" s="97">
        <f t="shared" si="0"/>
        <v>7.84</v>
      </c>
      <c r="D17" s="120">
        <v>7.84</v>
      </c>
      <c r="E17" s="122"/>
    </row>
    <row r="18" spans="1:5" s="101" customFormat="1" ht="20.25" customHeight="1">
      <c r="A18" s="105">
        <v>2080505</v>
      </c>
      <c r="B18" s="69" t="s">
        <v>308</v>
      </c>
      <c r="C18" s="97">
        <f t="shared" si="0"/>
        <v>71.1</v>
      </c>
      <c r="D18" s="120">
        <v>71.1</v>
      </c>
      <c r="E18" s="122"/>
    </row>
    <row r="19" spans="1:5" s="101" customFormat="1" ht="20.25" customHeight="1">
      <c r="A19" s="105">
        <v>2080506</v>
      </c>
      <c r="B19" s="69" t="s">
        <v>309</v>
      </c>
      <c r="C19" s="97">
        <f t="shared" si="0"/>
        <v>35.54</v>
      </c>
      <c r="D19" s="120">
        <v>35.54</v>
      </c>
      <c r="E19" s="122"/>
    </row>
    <row r="20" spans="1:5" s="101" customFormat="1" ht="20.25" customHeight="1">
      <c r="A20" s="105">
        <v>2080599</v>
      </c>
      <c r="B20" s="69" t="s">
        <v>310</v>
      </c>
      <c r="C20" s="97">
        <f t="shared" si="0"/>
        <v>55.2</v>
      </c>
      <c r="D20" s="120">
        <v>55.2</v>
      </c>
      <c r="E20" s="122"/>
    </row>
    <row r="21" spans="1:5" s="101" customFormat="1" ht="20.25" customHeight="1">
      <c r="A21" s="105">
        <v>210</v>
      </c>
      <c r="B21" s="106" t="s">
        <v>59</v>
      </c>
      <c r="C21" s="97">
        <f t="shared" si="0"/>
        <v>45.15</v>
      </c>
      <c r="D21" s="120">
        <v>45.15</v>
      </c>
      <c r="E21" s="122"/>
    </row>
    <row r="22" spans="1:5" s="101" customFormat="1" ht="20.25" customHeight="1">
      <c r="A22" s="107">
        <v>21011</v>
      </c>
      <c r="B22" s="106" t="s">
        <v>60</v>
      </c>
      <c r="C22" s="97">
        <f t="shared" si="0"/>
        <v>45.15</v>
      </c>
      <c r="D22" s="120">
        <v>45.15</v>
      </c>
      <c r="E22" s="122"/>
    </row>
    <row r="23" spans="1:5" s="101" customFormat="1" ht="20.25" customHeight="1">
      <c r="A23" s="107">
        <v>2101101</v>
      </c>
      <c r="B23" s="106" t="s">
        <v>61</v>
      </c>
      <c r="C23" s="97">
        <f t="shared" si="0"/>
        <v>27.43</v>
      </c>
      <c r="D23" s="120">
        <v>27.43</v>
      </c>
      <c r="E23" s="122"/>
    </row>
    <row r="24" spans="1:5" s="101" customFormat="1" ht="20.25" customHeight="1">
      <c r="A24" s="107">
        <v>2101102</v>
      </c>
      <c r="B24" s="106" t="s">
        <v>62</v>
      </c>
      <c r="C24" s="97">
        <f t="shared" si="0"/>
        <v>16.4</v>
      </c>
      <c r="D24" s="120">
        <v>16.4</v>
      </c>
      <c r="E24" s="122"/>
    </row>
    <row r="25" spans="1:5" s="101" customFormat="1" ht="20.25" customHeight="1">
      <c r="A25" s="107">
        <v>2101199</v>
      </c>
      <c r="B25" s="69" t="s">
        <v>311</v>
      </c>
      <c r="C25" s="97">
        <f t="shared" si="0"/>
        <v>1.32</v>
      </c>
      <c r="D25" s="120">
        <v>1.32</v>
      </c>
      <c r="E25" s="122"/>
    </row>
    <row r="26" spans="1:5" s="101" customFormat="1" ht="20.25" customHeight="1">
      <c r="A26" s="107">
        <v>213</v>
      </c>
      <c r="B26" s="69" t="s">
        <v>312</v>
      </c>
      <c r="C26" s="97">
        <f t="shared" si="0"/>
        <v>30</v>
      </c>
      <c r="D26" s="120"/>
      <c r="E26" s="122">
        <v>30</v>
      </c>
    </row>
    <row r="27" spans="1:5" s="101" customFormat="1" ht="20.25" customHeight="1">
      <c r="A27" s="107">
        <v>21305</v>
      </c>
      <c r="B27" s="69" t="s">
        <v>313</v>
      </c>
      <c r="C27" s="97">
        <f t="shared" si="0"/>
        <v>30</v>
      </c>
      <c r="D27" s="120"/>
      <c r="E27" s="122">
        <v>30</v>
      </c>
    </row>
    <row r="28" spans="1:5" s="101" customFormat="1" ht="20.25" customHeight="1">
      <c r="A28" s="107">
        <v>2130599</v>
      </c>
      <c r="B28" s="69" t="s">
        <v>314</v>
      </c>
      <c r="C28" s="97">
        <f t="shared" si="0"/>
        <v>30</v>
      </c>
      <c r="D28" s="120"/>
      <c r="E28" s="122">
        <v>30</v>
      </c>
    </row>
    <row r="29" spans="1:5" s="101" customFormat="1" ht="20.25" customHeight="1">
      <c r="A29" s="107">
        <v>221</v>
      </c>
      <c r="B29" s="106" t="s">
        <v>63</v>
      </c>
      <c r="C29" s="97">
        <f t="shared" si="0"/>
        <v>53.32</v>
      </c>
      <c r="D29" s="120">
        <v>53.32</v>
      </c>
      <c r="E29" s="122"/>
    </row>
    <row r="30" spans="1:5" s="101" customFormat="1" ht="20.25" customHeight="1">
      <c r="A30" s="107">
        <v>22102</v>
      </c>
      <c r="B30" s="108" t="s">
        <v>64</v>
      </c>
      <c r="C30" s="97">
        <f t="shared" si="0"/>
        <v>53.32</v>
      </c>
      <c r="D30" s="120">
        <v>53.32</v>
      </c>
      <c r="E30" s="122"/>
    </row>
    <row r="31" spans="1:5" s="101" customFormat="1" ht="20.25" customHeight="1">
      <c r="A31" s="107">
        <v>2210201</v>
      </c>
      <c r="B31" s="108" t="s">
        <v>65</v>
      </c>
      <c r="C31" s="97">
        <f t="shared" si="0"/>
        <v>53.32</v>
      </c>
      <c r="D31" s="120">
        <v>53.32</v>
      </c>
      <c r="E31" s="122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">
      <selection activeCell="E6" sqref="E6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33" t="s">
        <v>66</v>
      </c>
      <c r="B1" s="134"/>
      <c r="C1" s="134"/>
      <c r="D1" s="134"/>
    </row>
    <row r="2" spans="1:6" ht="94.5" customHeight="1">
      <c r="A2" s="135" t="s">
        <v>315</v>
      </c>
      <c r="B2" s="135"/>
      <c r="C2" s="135"/>
      <c r="D2" s="135"/>
      <c r="E2" s="135"/>
      <c r="F2" s="135"/>
    </row>
    <row r="3" spans="1:6" ht="18.75">
      <c r="A3" s="123"/>
      <c r="B3" s="123"/>
      <c r="C3" s="145" t="s">
        <v>1</v>
      </c>
      <c r="D3" s="145"/>
      <c r="E3" s="145"/>
      <c r="F3" s="145"/>
    </row>
    <row r="4" spans="1:6" ht="18.75" customHeight="1">
      <c r="A4" s="146" t="s">
        <v>46</v>
      </c>
      <c r="B4" s="147"/>
      <c r="C4" s="143" t="s">
        <v>67</v>
      </c>
      <c r="D4" s="147" t="s">
        <v>299</v>
      </c>
      <c r="E4" s="147"/>
      <c r="F4" s="148"/>
    </row>
    <row r="5" spans="1:6" ht="23.25" customHeight="1">
      <c r="A5" s="94" t="s">
        <v>68</v>
      </c>
      <c r="B5" s="95" t="s">
        <v>69</v>
      </c>
      <c r="C5" s="144"/>
      <c r="D5" s="95" t="s">
        <v>48</v>
      </c>
      <c r="E5" s="95" t="s">
        <v>70</v>
      </c>
      <c r="F5" s="96" t="s">
        <v>71</v>
      </c>
    </row>
    <row r="6" spans="1:6" ht="14.25">
      <c r="A6" s="64">
        <v>301</v>
      </c>
      <c r="B6" s="97"/>
      <c r="C6" s="97" t="s">
        <v>72</v>
      </c>
      <c r="D6" s="97">
        <f aca="true" t="shared" si="0" ref="D6:D18">SUM(E6:F6)</f>
        <v>576.53</v>
      </c>
      <c r="E6" s="29">
        <f>SUM(E7:E18)</f>
        <v>576.53</v>
      </c>
      <c r="F6" s="29">
        <f>SUM(F7:F12)</f>
        <v>0</v>
      </c>
    </row>
    <row r="7" spans="1:6" ht="14.25">
      <c r="A7" s="98"/>
      <c r="B7" s="99">
        <v>30101</v>
      </c>
      <c r="C7" s="99" t="s">
        <v>73</v>
      </c>
      <c r="D7" s="97">
        <f t="shared" si="0"/>
        <v>211.68</v>
      </c>
      <c r="E7" s="29">
        <v>211.68</v>
      </c>
      <c r="F7" s="33"/>
    </row>
    <row r="8" spans="1:6" ht="14.25">
      <c r="A8" s="98"/>
      <c r="B8" s="99">
        <v>30102</v>
      </c>
      <c r="C8" s="99" t="s">
        <v>74</v>
      </c>
      <c r="D8" s="97">
        <f t="shared" si="0"/>
        <v>86.61</v>
      </c>
      <c r="E8" s="29">
        <v>86.61</v>
      </c>
      <c r="F8" s="33"/>
    </row>
    <row r="9" spans="1:6" ht="14.25">
      <c r="A9" s="98"/>
      <c r="B9" s="99">
        <v>30103</v>
      </c>
      <c r="C9" s="99" t="s">
        <v>75</v>
      </c>
      <c r="D9" s="97">
        <f t="shared" si="0"/>
        <v>11.32</v>
      </c>
      <c r="E9" s="29">
        <v>11.32</v>
      </c>
      <c r="F9" s="33"/>
    </row>
    <row r="10" spans="1:6" ht="14.25">
      <c r="A10" s="98"/>
      <c r="B10" s="99">
        <v>30107</v>
      </c>
      <c r="C10" s="99" t="s">
        <v>76</v>
      </c>
      <c r="D10" s="97">
        <f t="shared" si="0"/>
        <v>44.83</v>
      </c>
      <c r="E10" s="29">
        <v>44.83</v>
      </c>
      <c r="F10" s="33"/>
    </row>
    <row r="11" spans="1:6" ht="14.25">
      <c r="A11" s="98"/>
      <c r="B11" s="99">
        <v>30108</v>
      </c>
      <c r="C11" s="99" t="s">
        <v>77</v>
      </c>
      <c r="D11" s="97">
        <f t="shared" si="0"/>
        <v>71.1</v>
      </c>
      <c r="E11" s="29">
        <v>71.1</v>
      </c>
      <c r="F11" s="33"/>
    </row>
    <row r="12" spans="1:6" ht="14.25">
      <c r="A12" s="64"/>
      <c r="B12" s="99">
        <v>30109</v>
      </c>
      <c r="C12" s="99" t="s">
        <v>78</v>
      </c>
      <c r="D12" s="97">
        <f t="shared" si="0"/>
        <v>35.55</v>
      </c>
      <c r="E12" s="29">
        <v>35.55</v>
      </c>
      <c r="F12" s="33"/>
    </row>
    <row r="13" spans="1:6" ht="14.25">
      <c r="A13" s="64"/>
      <c r="B13" s="99">
        <v>30110</v>
      </c>
      <c r="C13" s="99" t="s">
        <v>79</v>
      </c>
      <c r="D13" s="97">
        <f t="shared" si="0"/>
        <v>43.84</v>
      </c>
      <c r="E13" s="29">
        <v>43.84</v>
      </c>
      <c r="F13" s="29"/>
    </row>
    <row r="14" spans="1:6" ht="14.25">
      <c r="A14" s="64"/>
      <c r="B14" s="99">
        <v>30111</v>
      </c>
      <c r="C14" s="99" t="s">
        <v>80</v>
      </c>
      <c r="D14" s="97">
        <f t="shared" si="0"/>
        <v>0</v>
      </c>
      <c r="E14" s="29"/>
      <c r="F14" s="29"/>
    </row>
    <row r="15" spans="1:6" ht="14.25">
      <c r="A15" s="64"/>
      <c r="B15" s="99">
        <v>30112</v>
      </c>
      <c r="C15" s="99" t="s">
        <v>81</v>
      </c>
      <c r="D15" s="97">
        <f t="shared" si="0"/>
        <v>1.32</v>
      </c>
      <c r="E15" s="29">
        <v>1.32</v>
      </c>
      <c r="F15" s="29"/>
    </row>
    <row r="16" spans="1:6" ht="14.25">
      <c r="A16" s="64"/>
      <c r="B16" s="99">
        <v>30113</v>
      </c>
      <c r="C16" s="99" t="s">
        <v>82</v>
      </c>
      <c r="D16" s="97">
        <f t="shared" si="0"/>
        <v>53.32</v>
      </c>
      <c r="E16" s="29">
        <v>53.32</v>
      </c>
      <c r="F16" s="29"/>
    </row>
    <row r="17" spans="1:6" ht="14.25">
      <c r="A17" s="64"/>
      <c r="B17" s="99">
        <v>30114</v>
      </c>
      <c r="C17" s="99" t="s">
        <v>83</v>
      </c>
      <c r="D17" s="97">
        <f t="shared" si="0"/>
        <v>0</v>
      </c>
      <c r="E17" s="29"/>
      <c r="F17" s="29"/>
    </row>
    <row r="18" spans="1:6" ht="14.25">
      <c r="A18" s="64"/>
      <c r="B18" s="99">
        <v>30199</v>
      </c>
      <c r="C18" s="99" t="s">
        <v>84</v>
      </c>
      <c r="D18" s="97">
        <f t="shared" si="0"/>
        <v>16.96</v>
      </c>
      <c r="E18" s="29">
        <v>16.96</v>
      </c>
      <c r="F18" s="29"/>
    </row>
    <row r="19" spans="1:6" ht="14.25">
      <c r="A19" s="98">
        <v>302</v>
      </c>
      <c r="B19" s="100"/>
      <c r="C19" s="124" t="s">
        <v>85</v>
      </c>
      <c r="D19" s="97">
        <f aca="true" t="shared" si="1" ref="D19:D50">SUM(E19:F19)</f>
        <v>121.52</v>
      </c>
      <c r="E19" s="29">
        <f>SUM(E20:E40)</f>
        <v>0</v>
      </c>
      <c r="F19" s="29">
        <f>SUM(F20:F47)</f>
        <v>121.52</v>
      </c>
    </row>
    <row r="20" spans="1:6" ht="14.25">
      <c r="A20" s="64"/>
      <c r="B20" s="100" t="s">
        <v>86</v>
      </c>
      <c r="C20" s="125" t="s">
        <v>87</v>
      </c>
      <c r="D20" s="97">
        <f t="shared" si="1"/>
        <v>8</v>
      </c>
      <c r="E20" s="29"/>
      <c r="F20" s="33">
        <v>8</v>
      </c>
    </row>
    <row r="21" spans="1:6" ht="14.25">
      <c r="A21" s="64"/>
      <c r="B21" s="100" t="s">
        <v>88</v>
      </c>
      <c r="C21" s="125" t="s">
        <v>89</v>
      </c>
      <c r="D21" s="97">
        <f t="shared" si="1"/>
        <v>2</v>
      </c>
      <c r="E21" s="29"/>
      <c r="F21" s="33">
        <v>2</v>
      </c>
    </row>
    <row r="22" spans="1:6" ht="14.25">
      <c r="A22" s="64"/>
      <c r="B22" s="100" t="s">
        <v>90</v>
      </c>
      <c r="C22" s="125" t="s">
        <v>91</v>
      </c>
      <c r="D22" s="97">
        <f t="shared" si="1"/>
        <v>0</v>
      </c>
      <c r="E22" s="29"/>
      <c r="F22" s="33"/>
    </row>
    <row r="23" spans="1:6" ht="14.25">
      <c r="A23" s="64"/>
      <c r="B23" s="100" t="s">
        <v>92</v>
      </c>
      <c r="C23" s="125" t="s">
        <v>93</v>
      </c>
      <c r="D23" s="97">
        <f t="shared" si="1"/>
        <v>0</v>
      </c>
      <c r="E23" s="29"/>
      <c r="F23" s="33"/>
    </row>
    <row r="24" spans="1:6" ht="14.25">
      <c r="A24" s="64"/>
      <c r="B24" s="100" t="s">
        <v>94</v>
      </c>
      <c r="C24" s="125" t="s">
        <v>95</v>
      </c>
      <c r="D24" s="97">
        <f t="shared" si="1"/>
        <v>2</v>
      </c>
      <c r="E24" s="29"/>
      <c r="F24" s="33">
        <v>2</v>
      </c>
    </row>
    <row r="25" spans="1:6" ht="14.25">
      <c r="A25" s="64"/>
      <c r="B25" s="100" t="s">
        <v>96</v>
      </c>
      <c r="C25" s="125" t="s">
        <v>97</v>
      </c>
      <c r="D25" s="97">
        <f t="shared" si="1"/>
        <v>5</v>
      </c>
      <c r="E25" s="29"/>
      <c r="F25" s="33">
        <v>5</v>
      </c>
    </row>
    <row r="26" spans="1:6" ht="14.25">
      <c r="A26" s="64"/>
      <c r="B26" s="100" t="s">
        <v>98</v>
      </c>
      <c r="C26" s="125" t="s">
        <v>99</v>
      </c>
      <c r="D26" s="97">
        <f t="shared" si="1"/>
        <v>2</v>
      </c>
      <c r="E26" s="29"/>
      <c r="F26" s="33">
        <v>2</v>
      </c>
    </row>
    <row r="27" spans="1:6" ht="14.25">
      <c r="A27" s="64"/>
      <c r="B27" s="100" t="s">
        <v>100</v>
      </c>
      <c r="C27" s="125" t="s">
        <v>101</v>
      </c>
      <c r="D27" s="97">
        <f t="shared" si="1"/>
        <v>0</v>
      </c>
      <c r="E27" s="29"/>
      <c r="F27" s="33"/>
    </row>
    <row r="28" spans="1:6" ht="14.25">
      <c r="A28" s="64"/>
      <c r="B28" s="100" t="s">
        <v>102</v>
      </c>
      <c r="C28" s="125" t="s">
        <v>103</v>
      </c>
      <c r="D28" s="97">
        <f t="shared" si="1"/>
        <v>0</v>
      </c>
      <c r="E28" s="29"/>
      <c r="F28" s="33"/>
    </row>
    <row r="29" spans="1:6" ht="14.25">
      <c r="A29" s="64"/>
      <c r="B29" s="100" t="s">
        <v>104</v>
      </c>
      <c r="C29" s="125" t="s">
        <v>105</v>
      </c>
      <c r="D29" s="97">
        <f t="shared" si="1"/>
        <v>6</v>
      </c>
      <c r="E29" s="29"/>
      <c r="F29" s="33">
        <v>6</v>
      </c>
    </row>
    <row r="30" spans="1:6" ht="14.25">
      <c r="A30" s="64"/>
      <c r="B30" s="100" t="s">
        <v>106</v>
      </c>
      <c r="C30" s="125" t="s">
        <v>107</v>
      </c>
      <c r="D30" s="97">
        <f t="shared" si="1"/>
        <v>0</v>
      </c>
      <c r="E30" s="29"/>
      <c r="F30" s="33"/>
    </row>
    <row r="31" spans="1:6" ht="14.25">
      <c r="A31" s="64"/>
      <c r="B31" s="100" t="s">
        <v>108</v>
      </c>
      <c r="C31" s="125" t="s">
        <v>109</v>
      </c>
      <c r="D31" s="97">
        <f t="shared" si="1"/>
        <v>2</v>
      </c>
      <c r="E31" s="29"/>
      <c r="F31" s="33">
        <v>2</v>
      </c>
    </row>
    <row r="32" spans="1:6" ht="14.25">
      <c r="A32" s="64"/>
      <c r="B32" s="100" t="s">
        <v>110</v>
      </c>
      <c r="C32" s="125" t="s">
        <v>111</v>
      </c>
      <c r="D32" s="97">
        <f t="shared" si="1"/>
        <v>2</v>
      </c>
      <c r="E32" s="29"/>
      <c r="F32" s="33">
        <v>2</v>
      </c>
    </row>
    <row r="33" spans="1:6" ht="14.25">
      <c r="A33" s="64"/>
      <c r="B33" s="100" t="s">
        <v>112</v>
      </c>
      <c r="C33" s="125" t="s">
        <v>113</v>
      </c>
      <c r="D33" s="97">
        <f t="shared" si="1"/>
        <v>2</v>
      </c>
      <c r="E33" s="29"/>
      <c r="F33" s="33">
        <v>2</v>
      </c>
    </row>
    <row r="34" spans="1:6" ht="14.25">
      <c r="A34" s="64"/>
      <c r="B34" s="100" t="s">
        <v>114</v>
      </c>
      <c r="C34" s="125" t="s">
        <v>115</v>
      </c>
      <c r="D34" s="97">
        <f t="shared" si="1"/>
        <v>1</v>
      </c>
      <c r="E34" s="29"/>
      <c r="F34" s="33">
        <v>1</v>
      </c>
    </row>
    <row r="35" spans="1:6" ht="14.25">
      <c r="A35" s="64"/>
      <c r="B35" s="100" t="s">
        <v>116</v>
      </c>
      <c r="C35" s="125" t="s">
        <v>117</v>
      </c>
      <c r="D35" s="97">
        <f t="shared" si="1"/>
        <v>10</v>
      </c>
      <c r="E35" s="29"/>
      <c r="F35" s="33">
        <v>10</v>
      </c>
    </row>
    <row r="36" spans="1:6" ht="14.25">
      <c r="A36" s="64"/>
      <c r="B36" s="100" t="s">
        <v>118</v>
      </c>
      <c r="C36" s="125" t="s">
        <v>119</v>
      </c>
      <c r="D36" s="97">
        <f t="shared" si="1"/>
        <v>0</v>
      </c>
      <c r="E36" s="29"/>
      <c r="F36" s="33"/>
    </row>
    <row r="37" spans="1:6" ht="14.25">
      <c r="A37" s="64"/>
      <c r="B37" s="100" t="s">
        <v>120</v>
      </c>
      <c r="C37" s="125" t="s">
        <v>121</v>
      </c>
      <c r="D37" s="97">
        <f t="shared" si="1"/>
        <v>0</v>
      </c>
      <c r="E37" s="29"/>
      <c r="F37" s="33"/>
    </row>
    <row r="38" spans="1:6" ht="14.25">
      <c r="A38" s="64"/>
      <c r="B38" s="100" t="s">
        <v>122</v>
      </c>
      <c r="C38" s="125" t="s">
        <v>123</v>
      </c>
      <c r="D38" s="97">
        <f t="shared" si="1"/>
        <v>0</v>
      </c>
      <c r="E38" s="29"/>
      <c r="F38" s="33"/>
    </row>
    <row r="39" spans="1:6" ht="14.25">
      <c r="A39" s="64"/>
      <c r="B39" s="100" t="s">
        <v>124</v>
      </c>
      <c r="C39" s="125" t="s">
        <v>125</v>
      </c>
      <c r="D39" s="97">
        <f t="shared" si="1"/>
        <v>0</v>
      </c>
      <c r="E39" s="29"/>
      <c r="F39" s="33"/>
    </row>
    <row r="40" spans="1:6" ht="14.25">
      <c r="A40" s="64"/>
      <c r="B40" s="100" t="s">
        <v>126</v>
      </c>
      <c r="C40" s="125" t="s">
        <v>127</v>
      </c>
      <c r="D40" s="97">
        <f t="shared" si="1"/>
        <v>3</v>
      </c>
      <c r="E40" s="29"/>
      <c r="F40" s="33">
        <v>3</v>
      </c>
    </row>
    <row r="41" spans="1:6" ht="14.25">
      <c r="A41" s="64"/>
      <c r="B41" s="100" t="s">
        <v>128</v>
      </c>
      <c r="C41" s="125" t="s">
        <v>129</v>
      </c>
      <c r="D41" s="97">
        <v>0</v>
      </c>
      <c r="E41" s="29"/>
      <c r="F41" s="29"/>
    </row>
    <row r="42" spans="1:6" ht="14.25">
      <c r="A42" s="98"/>
      <c r="B42" s="100" t="s">
        <v>130</v>
      </c>
      <c r="C42" s="125" t="s">
        <v>131</v>
      </c>
      <c r="D42" s="97">
        <f t="shared" si="1"/>
        <v>5.16</v>
      </c>
      <c r="E42" s="29"/>
      <c r="F42" s="33">
        <v>5.16</v>
      </c>
    </row>
    <row r="43" spans="1:6" ht="14.25">
      <c r="A43" s="98"/>
      <c r="B43" s="100" t="s">
        <v>132</v>
      </c>
      <c r="C43" s="125" t="s">
        <v>133</v>
      </c>
      <c r="D43" s="97">
        <f t="shared" si="1"/>
        <v>4.23</v>
      </c>
      <c r="E43" s="29"/>
      <c r="F43" s="33">
        <v>4.23</v>
      </c>
    </row>
    <row r="44" spans="1:6" ht="14.25">
      <c r="A44" s="98"/>
      <c r="B44" s="100" t="s">
        <v>134</v>
      </c>
      <c r="C44" s="125" t="s">
        <v>135</v>
      </c>
      <c r="D44" s="97">
        <f t="shared" si="1"/>
        <v>38</v>
      </c>
      <c r="E44" s="29"/>
      <c r="F44" s="33">
        <v>38</v>
      </c>
    </row>
    <row r="45" spans="1:6" ht="14.25">
      <c r="A45" s="98"/>
      <c r="B45" s="100" t="s">
        <v>136</v>
      </c>
      <c r="C45" s="125" t="s">
        <v>137</v>
      </c>
      <c r="D45" s="97">
        <f t="shared" si="1"/>
        <v>24.9</v>
      </c>
      <c r="E45" s="29"/>
      <c r="F45" s="33">
        <v>24.9</v>
      </c>
    </row>
    <row r="46" spans="1:6" ht="14.25">
      <c r="A46" s="98"/>
      <c r="B46" s="100" t="s">
        <v>138</v>
      </c>
      <c r="C46" s="125" t="s">
        <v>139</v>
      </c>
      <c r="D46" s="97">
        <f t="shared" si="1"/>
        <v>0</v>
      </c>
      <c r="E46" s="29"/>
      <c r="F46" s="33"/>
    </row>
    <row r="47" spans="1:6" ht="14.25">
      <c r="A47" s="98"/>
      <c r="B47" s="100" t="s">
        <v>140</v>
      </c>
      <c r="C47" s="125" t="s">
        <v>141</v>
      </c>
      <c r="D47" s="97">
        <f t="shared" si="1"/>
        <v>4.23</v>
      </c>
      <c r="E47" s="29"/>
      <c r="F47" s="33">
        <v>4.23</v>
      </c>
    </row>
    <row r="48" spans="1:6" ht="14.25">
      <c r="A48" s="98">
        <v>303</v>
      </c>
      <c r="B48" s="100"/>
      <c r="C48" s="124" t="s">
        <v>142</v>
      </c>
      <c r="D48" s="97">
        <f>SUM(E48:F56)</f>
        <v>65.50999999999999</v>
      </c>
      <c r="E48" s="29"/>
      <c r="F48" s="33"/>
    </row>
    <row r="49" spans="1:6" ht="14.25">
      <c r="A49" s="98"/>
      <c r="B49" s="100" t="s">
        <v>316</v>
      </c>
      <c r="C49" s="124" t="s">
        <v>317</v>
      </c>
      <c r="D49" s="29">
        <v>3.92</v>
      </c>
      <c r="E49" s="29">
        <v>3.92</v>
      </c>
      <c r="F49" s="33"/>
    </row>
    <row r="50" spans="1:6" ht="14.25">
      <c r="A50" s="98"/>
      <c r="B50" s="100" t="s">
        <v>143</v>
      </c>
      <c r="C50" s="125" t="s">
        <v>144</v>
      </c>
      <c r="D50" s="97">
        <f t="shared" si="1"/>
        <v>2.47</v>
      </c>
      <c r="E50" s="29">
        <v>2.47</v>
      </c>
      <c r="F50" s="33"/>
    </row>
    <row r="51" spans="1:6" ht="21" customHeight="1">
      <c r="A51" s="126"/>
      <c r="B51" s="100" t="s">
        <v>145</v>
      </c>
      <c r="C51" s="125" t="s">
        <v>146</v>
      </c>
      <c r="D51" s="29"/>
      <c r="E51" s="29"/>
      <c r="F51" s="29"/>
    </row>
    <row r="52" spans="1:6" ht="14.25">
      <c r="A52" s="126"/>
      <c r="B52" s="100" t="s">
        <v>147</v>
      </c>
      <c r="C52" s="125" t="s">
        <v>83</v>
      </c>
      <c r="D52" s="29"/>
      <c r="E52" s="29"/>
      <c r="F52" s="29"/>
    </row>
    <row r="53" spans="1:6" ht="14.25">
      <c r="A53" s="29"/>
      <c r="B53" s="100" t="s">
        <v>148</v>
      </c>
      <c r="C53" s="125" t="s">
        <v>149</v>
      </c>
      <c r="D53" s="29"/>
      <c r="E53" s="29"/>
      <c r="F53" s="29"/>
    </row>
    <row r="54" spans="1:6" ht="14.25">
      <c r="A54" s="29"/>
      <c r="B54" s="100" t="s">
        <v>150</v>
      </c>
      <c r="C54" s="125" t="s">
        <v>151</v>
      </c>
      <c r="D54" s="29"/>
      <c r="E54" s="29"/>
      <c r="F54" s="29"/>
    </row>
    <row r="55" spans="1:6" ht="14.25">
      <c r="A55" s="29"/>
      <c r="B55" s="100" t="s">
        <v>152</v>
      </c>
      <c r="C55" s="125" t="s">
        <v>153</v>
      </c>
      <c r="D55" s="29"/>
      <c r="E55" s="29"/>
      <c r="F55" s="29"/>
    </row>
    <row r="56" spans="1:6" ht="14.25">
      <c r="A56" s="29"/>
      <c r="B56" s="100" t="s">
        <v>154</v>
      </c>
      <c r="C56" s="125" t="s">
        <v>155</v>
      </c>
      <c r="D56" s="29">
        <v>59.12</v>
      </c>
      <c r="E56" s="29">
        <v>59.12</v>
      </c>
      <c r="F56" s="29"/>
    </row>
    <row r="57" ht="11.25">
      <c r="A57" s="30" t="s">
        <v>156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P6" sqref="P6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81" customFormat="1" ht="24" customHeight="1">
      <c r="A1" s="149" t="s">
        <v>157</v>
      </c>
      <c r="B1" s="149"/>
    </row>
    <row r="2" spans="1:6" ht="69" customHeight="1">
      <c r="A2" s="150" t="s">
        <v>318</v>
      </c>
      <c r="B2" s="150"/>
      <c r="C2" s="150"/>
      <c r="D2" s="150"/>
      <c r="E2" s="150"/>
      <c r="F2" s="150"/>
    </row>
    <row r="3" spans="1:6" s="82" customFormat="1" ht="19.5" customHeight="1">
      <c r="A3" s="83"/>
      <c r="F3" s="84" t="s">
        <v>1</v>
      </c>
    </row>
    <row r="4" spans="1:7" ht="42" customHeight="1">
      <c r="A4" s="151" t="s">
        <v>295</v>
      </c>
      <c r="B4" s="151"/>
      <c r="C4" s="151"/>
      <c r="D4" s="151"/>
      <c r="E4" s="151"/>
      <c r="F4" s="151"/>
      <c r="G4" s="85"/>
    </row>
    <row r="5" spans="1:7" ht="42" customHeight="1">
      <c r="A5" s="154" t="s">
        <v>48</v>
      </c>
      <c r="B5" s="156" t="s">
        <v>158</v>
      </c>
      <c r="C5" s="152" t="s">
        <v>159</v>
      </c>
      <c r="D5" s="152"/>
      <c r="E5" s="153"/>
      <c r="F5" s="152" t="s">
        <v>160</v>
      </c>
      <c r="G5" s="85"/>
    </row>
    <row r="6" spans="1:7" ht="42" customHeight="1">
      <c r="A6" s="155"/>
      <c r="B6" s="157"/>
      <c r="C6" s="86" t="s">
        <v>7</v>
      </c>
      <c r="D6" s="87" t="s">
        <v>161</v>
      </c>
      <c r="E6" s="88" t="s">
        <v>162</v>
      </c>
      <c r="F6" s="158"/>
      <c r="G6" s="85"/>
    </row>
    <row r="7" spans="1:7" ht="42" customHeight="1">
      <c r="A7" s="89">
        <v>68</v>
      </c>
      <c r="B7" s="90"/>
      <c r="C7" s="91"/>
      <c r="D7" s="92"/>
      <c r="E7" s="89">
        <v>48</v>
      </c>
      <c r="F7" s="90">
        <v>20</v>
      </c>
      <c r="G7" s="85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I9" sqref="I9"/>
    </sheetView>
  </sheetViews>
  <sheetFormatPr defaultColWidth="9.33203125" defaultRowHeight="11.25"/>
  <cols>
    <col min="1" max="1" width="21" style="57" customWidth="1"/>
    <col min="2" max="2" width="55.16015625" style="57" customWidth="1"/>
    <col min="3" max="3" width="21.16015625" style="58" customWidth="1"/>
    <col min="4" max="4" width="18.33203125" style="58" customWidth="1"/>
    <col min="5" max="5" width="19.16015625" style="58" customWidth="1"/>
    <col min="6" max="16384" width="9.33203125" style="57" customWidth="1"/>
  </cols>
  <sheetData>
    <row r="1" spans="1:7" ht="18.75">
      <c r="A1" s="159" t="s">
        <v>163</v>
      </c>
      <c r="B1" s="159"/>
      <c r="C1" s="159"/>
      <c r="D1" s="159"/>
      <c r="E1" s="159"/>
      <c r="F1" s="59"/>
      <c r="G1" s="59"/>
    </row>
    <row r="2" spans="1:5" ht="22.5">
      <c r="A2" s="160" t="s">
        <v>296</v>
      </c>
      <c r="B2" s="160"/>
      <c r="C2" s="160"/>
      <c r="D2" s="160"/>
      <c r="E2" s="160"/>
    </row>
    <row r="3" spans="2:5" ht="14.25">
      <c r="B3" s="60"/>
      <c r="D3" s="161" t="s">
        <v>1</v>
      </c>
      <c r="E3" s="161"/>
    </row>
    <row r="4" spans="1:5" ht="20.25" customHeight="1">
      <c r="A4" s="164" t="s">
        <v>46</v>
      </c>
      <c r="B4" s="162" t="s">
        <v>47</v>
      </c>
      <c r="C4" s="162" t="s">
        <v>300</v>
      </c>
      <c r="D4" s="162"/>
      <c r="E4" s="163"/>
    </row>
    <row r="5" spans="1:5" ht="20.25" customHeight="1">
      <c r="A5" s="165"/>
      <c r="B5" s="166"/>
      <c r="C5" s="61" t="s">
        <v>48</v>
      </c>
      <c r="D5" s="62" t="s">
        <v>49</v>
      </c>
      <c r="E5" s="63" t="s">
        <v>50</v>
      </c>
    </row>
    <row r="6" spans="1:5" ht="20.25" customHeight="1">
      <c r="A6" s="64"/>
      <c r="B6" s="65" t="s">
        <v>48</v>
      </c>
      <c r="C6" s="65">
        <f>D6+E6</f>
        <v>0</v>
      </c>
      <c r="D6" s="66"/>
      <c r="E6" s="67"/>
    </row>
    <row r="7" spans="1:5" ht="20.25" customHeight="1">
      <c r="A7" s="68">
        <v>208</v>
      </c>
      <c r="B7" s="69" t="s">
        <v>56</v>
      </c>
      <c r="C7" s="65">
        <f>D7+E7</f>
        <v>0</v>
      </c>
      <c r="D7" s="70"/>
      <c r="E7" s="71"/>
    </row>
    <row r="8" spans="1:5" ht="20.25" customHeight="1">
      <c r="A8" s="68">
        <v>20822</v>
      </c>
      <c r="B8" s="69" t="s">
        <v>164</v>
      </c>
      <c r="C8" s="65">
        <f aca="true" t="shared" si="0" ref="C8:C26">D8+E8</f>
        <v>0</v>
      </c>
      <c r="D8" s="70"/>
      <c r="E8" s="71"/>
    </row>
    <row r="9" spans="1:5" ht="20.25" customHeight="1">
      <c r="A9" s="72">
        <v>2082201</v>
      </c>
      <c r="B9" s="69" t="s">
        <v>165</v>
      </c>
      <c r="C9" s="65">
        <f t="shared" si="0"/>
        <v>0</v>
      </c>
      <c r="D9" s="70"/>
      <c r="E9" s="71"/>
    </row>
    <row r="10" spans="1:5" ht="20.25" customHeight="1">
      <c r="A10" s="73">
        <v>2082202</v>
      </c>
      <c r="B10" s="69" t="s">
        <v>166</v>
      </c>
      <c r="C10" s="65">
        <f t="shared" si="0"/>
        <v>0</v>
      </c>
      <c r="D10" s="70"/>
      <c r="E10" s="71"/>
    </row>
    <row r="11" spans="1:5" ht="20.25" customHeight="1">
      <c r="A11" s="68"/>
      <c r="B11" s="69" t="s">
        <v>55</v>
      </c>
      <c r="C11" s="65">
        <f t="shared" si="0"/>
        <v>0</v>
      </c>
      <c r="D11" s="70"/>
      <c r="E11" s="71"/>
    </row>
    <row r="12" spans="1:5" ht="20.25" customHeight="1">
      <c r="A12" s="68">
        <v>212</v>
      </c>
      <c r="B12" s="69" t="s">
        <v>167</v>
      </c>
      <c r="C12" s="65">
        <f t="shared" si="0"/>
        <v>0</v>
      </c>
      <c r="D12" s="70"/>
      <c r="E12" s="71"/>
    </row>
    <row r="13" spans="1:5" ht="20.25" customHeight="1">
      <c r="A13" s="68">
        <v>21208</v>
      </c>
      <c r="B13" s="69" t="s">
        <v>168</v>
      </c>
      <c r="C13" s="65">
        <f t="shared" si="0"/>
        <v>0</v>
      </c>
      <c r="D13" s="70"/>
      <c r="E13" s="71"/>
    </row>
    <row r="14" spans="1:5" ht="20.25" customHeight="1">
      <c r="A14" s="72">
        <v>2120801</v>
      </c>
      <c r="B14" s="69" t="s">
        <v>169</v>
      </c>
      <c r="C14" s="65">
        <f t="shared" si="0"/>
        <v>0</v>
      </c>
      <c r="D14" s="70"/>
      <c r="E14" s="71"/>
    </row>
    <row r="15" spans="1:5" ht="20.25" customHeight="1">
      <c r="A15" s="73">
        <v>2120802</v>
      </c>
      <c r="B15" s="69" t="s">
        <v>170</v>
      </c>
      <c r="C15" s="65">
        <f t="shared" si="0"/>
        <v>0</v>
      </c>
      <c r="D15" s="70"/>
      <c r="E15" s="71"/>
    </row>
    <row r="16" spans="1:5" ht="20.25" customHeight="1">
      <c r="A16" s="68"/>
      <c r="B16" s="69" t="s">
        <v>55</v>
      </c>
      <c r="C16" s="65">
        <f t="shared" si="0"/>
        <v>0</v>
      </c>
      <c r="D16" s="70"/>
      <c r="E16" s="71"/>
    </row>
    <row r="17" spans="1:5" ht="20.25" customHeight="1">
      <c r="A17" s="68">
        <v>213</v>
      </c>
      <c r="B17" s="69" t="s">
        <v>171</v>
      </c>
      <c r="C17" s="65">
        <f t="shared" si="0"/>
        <v>0</v>
      </c>
      <c r="D17" s="70"/>
      <c r="E17" s="71"/>
    </row>
    <row r="18" spans="1:5" ht="20.25" customHeight="1">
      <c r="A18" s="68">
        <v>21364</v>
      </c>
      <c r="B18" s="74" t="s">
        <v>172</v>
      </c>
      <c r="C18" s="65">
        <f t="shared" si="0"/>
        <v>0</v>
      </c>
      <c r="D18" s="70"/>
      <c r="E18" s="71"/>
    </row>
    <row r="19" spans="1:5" ht="20.25" customHeight="1">
      <c r="A19" s="72">
        <v>2136401</v>
      </c>
      <c r="B19" s="69" t="s">
        <v>173</v>
      </c>
      <c r="C19" s="65">
        <f t="shared" si="0"/>
        <v>0</v>
      </c>
      <c r="D19" s="70"/>
      <c r="E19" s="71"/>
    </row>
    <row r="20" spans="1:5" ht="20.25" customHeight="1">
      <c r="A20" s="73">
        <v>2136402</v>
      </c>
      <c r="B20" s="69" t="s">
        <v>174</v>
      </c>
      <c r="C20" s="65">
        <f t="shared" si="0"/>
        <v>0</v>
      </c>
      <c r="D20" s="70"/>
      <c r="E20" s="71"/>
    </row>
    <row r="21" spans="1:5" ht="20.25" customHeight="1">
      <c r="A21" s="68"/>
      <c r="B21" s="69" t="s">
        <v>55</v>
      </c>
      <c r="C21" s="65">
        <f t="shared" si="0"/>
        <v>0</v>
      </c>
      <c r="D21" s="70"/>
      <c r="E21" s="71"/>
    </row>
    <row r="22" spans="1:5" ht="20.25" customHeight="1">
      <c r="A22" s="68">
        <v>214</v>
      </c>
      <c r="B22" s="69" t="s">
        <v>175</v>
      </c>
      <c r="C22" s="65">
        <f t="shared" si="0"/>
        <v>0</v>
      </c>
      <c r="D22" s="70"/>
      <c r="E22" s="71"/>
    </row>
    <row r="23" spans="1:5" ht="20.25" customHeight="1">
      <c r="A23" s="68">
        <v>21462</v>
      </c>
      <c r="B23" s="69" t="s">
        <v>176</v>
      </c>
      <c r="C23" s="65">
        <f t="shared" si="0"/>
        <v>0</v>
      </c>
      <c r="D23" s="70"/>
      <c r="E23" s="71"/>
    </row>
    <row r="24" spans="1:5" ht="20.25" customHeight="1">
      <c r="A24" s="72">
        <v>2146201</v>
      </c>
      <c r="B24" s="69" t="s">
        <v>177</v>
      </c>
      <c r="C24" s="65">
        <f t="shared" si="0"/>
        <v>0</v>
      </c>
      <c r="D24" s="70"/>
      <c r="E24" s="71"/>
    </row>
    <row r="25" spans="1:5" ht="20.25" customHeight="1">
      <c r="A25" s="73">
        <v>2146202</v>
      </c>
      <c r="B25" s="69" t="s">
        <v>178</v>
      </c>
      <c r="C25" s="65">
        <f t="shared" si="0"/>
        <v>0</v>
      </c>
      <c r="D25" s="70"/>
      <c r="E25" s="71"/>
    </row>
    <row r="26" spans="1:5" ht="20.25" customHeight="1">
      <c r="A26" s="75"/>
      <c r="B26" s="76" t="s">
        <v>55</v>
      </c>
      <c r="C26" s="65">
        <f t="shared" si="0"/>
        <v>0</v>
      </c>
      <c r="D26" s="77"/>
      <c r="E26" s="78"/>
    </row>
    <row r="27" spans="1:4" ht="18.75">
      <c r="A27" s="57" t="s">
        <v>179</v>
      </c>
      <c r="B27" s="60"/>
      <c r="D27" s="79"/>
    </row>
    <row r="30" spans="2:5" s="56" customFormat="1" ht="14.25">
      <c r="B30" s="57"/>
      <c r="C30" s="58"/>
      <c r="D30" s="58"/>
      <c r="E30" s="80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">
      <selection activeCell="J7" sqref="J7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34" t="s">
        <v>180</v>
      </c>
    </row>
    <row r="2" spans="1:4" ht="26.25">
      <c r="A2" s="136" t="s">
        <v>319</v>
      </c>
      <c r="B2" s="136"/>
      <c r="C2" s="136"/>
      <c r="D2" s="136"/>
    </row>
    <row r="3" spans="1:4" ht="11.25">
      <c r="A3" s="35"/>
      <c r="B3" s="35"/>
      <c r="C3" s="35"/>
      <c r="D3" s="36" t="s">
        <v>1</v>
      </c>
    </row>
    <row r="4" spans="1:4" ht="15.75" customHeight="1">
      <c r="A4" s="128" t="s">
        <v>181</v>
      </c>
      <c r="B4" s="129"/>
      <c r="C4" s="167" t="s">
        <v>182</v>
      </c>
      <c r="D4" s="168"/>
    </row>
    <row r="5" spans="1:4" ht="15.75" customHeight="1">
      <c r="A5" s="37" t="s">
        <v>183</v>
      </c>
      <c r="B5" s="18" t="s">
        <v>295</v>
      </c>
      <c r="C5" s="18" t="s">
        <v>184</v>
      </c>
      <c r="D5" s="38" t="s">
        <v>295</v>
      </c>
    </row>
    <row r="6" spans="1:4" ht="15.75" customHeight="1">
      <c r="A6" s="39" t="s">
        <v>185</v>
      </c>
      <c r="B6" s="22">
        <v>1114.55</v>
      </c>
      <c r="C6" s="40" t="s">
        <v>186</v>
      </c>
      <c r="D6" s="22">
        <v>816.2</v>
      </c>
    </row>
    <row r="7" spans="1:4" ht="15.75" customHeight="1">
      <c r="A7" s="39" t="s">
        <v>187</v>
      </c>
      <c r="B7" s="22"/>
      <c r="C7" s="40" t="s">
        <v>188</v>
      </c>
      <c r="D7" s="22"/>
    </row>
    <row r="8" spans="1:4" ht="15.75" customHeight="1">
      <c r="A8" s="39" t="s">
        <v>189</v>
      </c>
      <c r="B8" s="22"/>
      <c r="C8" s="40" t="s">
        <v>190</v>
      </c>
      <c r="D8" s="22"/>
    </row>
    <row r="9" spans="1:4" ht="15.75" customHeight="1">
      <c r="A9" s="39" t="s">
        <v>191</v>
      </c>
      <c r="B9" s="22"/>
      <c r="C9" s="40" t="s">
        <v>192</v>
      </c>
      <c r="D9" s="22"/>
    </row>
    <row r="10" spans="1:4" ht="15.75" customHeight="1">
      <c r="A10" s="39" t="s">
        <v>194</v>
      </c>
      <c r="B10" s="22"/>
      <c r="C10" s="40" t="s">
        <v>195</v>
      </c>
      <c r="D10" s="22"/>
    </row>
    <row r="11" spans="1:4" ht="15.75" customHeight="1">
      <c r="A11" s="39" t="s">
        <v>196</v>
      </c>
      <c r="B11" s="22"/>
      <c r="C11" s="40" t="s">
        <v>197</v>
      </c>
      <c r="D11" s="22"/>
    </row>
    <row r="12" spans="1:4" ht="15.75" customHeight="1">
      <c r="A12" s="39"/>
      <c r="B12" s="22"/>
      <c r="C12" s="40" t="s">
        <v>198</v>
      </c>
      <c r="D12" s="22"/>
    </row>
    <row r="13" spans="1:4" ht="15.75" customHeight="1">
      <c r="A13" s="41"/>
      <c r="B13" s="42"/>
      <c r="C13" s="40" t="s">
        <v>199</v>
      </c>
      <c r="D13" s="22">
        <v>169.68</v>
      </c>
    </row>
    <row r="14" spans="1:4" ht="15.75" customHeight="1">
      <c r="A14" s="39"/>
      <c r="B14" s="42"/>
      <c r="C14" s="40" t="s">
        <v>200</v>
      </c>
      <c r="D14" s="22">
        <v>45.15</v>
      </c>
    </row>
    <row r="15" spans="1:4" ht="15.75" customHeight="1">
      <c r="A15" s="39"/>
      <c r="B15" s="42"/>
      <c r="C15" s="40" t="s">
        <v>201</v>
      </c>
      <c r="D15" s="22"/>
    </row>
    <row r="16" spans="1:4" ht="15.75" customHeight="1">
      <c r="A16" s="39"/>
      <c r="B16" s="42"/>
      <c r="C16" s="40" t="s">
        <v>202</v>
      </c>
      <c r="D16" s="22"/>
    </row>
    <row r="17" spans="1:4" ht="15.75" customHeight="1">
      <c r="A17" s="39"/>
      <c r="B17" s="42"/>
      <c r="C17" s="40" t="s">
        <v>203</v>
      </c>
      <c r="D17" s="22">
        <v>30</v>
      </c>
    </row>
    <row r="18" spans="1:4" ht="15.75" customHeight="1">
      <c r="A18" s="39"/>
      <c r="B18" s="42"/>
      <c r="C18" s="40" t="s">
        <v>204</v>
      </c>
      <c r="D18" s="22"/>
    </row>
    <row r="19" spans="1:4" ht="15.75" customHeight="1">
      <c r="A19" s="39"/>
      <c r="B19" s="42"/>
      <c r="C19" s="40" t="s">
        <v>205</v>
      </c>
      <c r="D19" s="22"/>
    </row>
    <row r="20" spans="1:4" ht="15.75" customHeight="1">
      <c r="A20" s="39"/>
      <c r="B20" s="42"/>
      <c r="C20" s="40" t="s">
        <v>206</v>
      </c>
      <c r="D20" s="22"/>
    </row>
    <row r="21" spans="1:4" ht="15.75" customHeight="1">
      <c r="A21" s="39"/>
      <c r="B21" s="42"/>
      <c r="C21" s="40" t="s">
        <v>207</v>
      </c>
      <c r="D21" s="22"/>
    </row>
    <row r="22" spans="1:4" ht="15.75" customHeight="1">
      <c r="A22" s="39"/>
      <c r="B22" s="42"/>
      <c r="C22" s="40" t="s">
        <v>208</v>
      </c>
      <c r="D22" s="22"/>
    </row>
    <row r="23" spans="1:4" ht="15.75" customHeight="1">
      <c r="A23" s="39"/>
      <c r="B23" s="42"/>
      <c r="C23" s="43" t="s">
        <v>209</v>
      </c>
      <c r="D23" s="22"/>
    </row>
    <row r="24" spans="1:4" ht="15.75" customHeight="1">
      <c r="A24" s="39"/>
      <c r="B24" s="42"/>
      <c r="C24" s="43" t="s">
        <v>210</v>
      </c>
      <c r="D24" s="22">
        <v>53.52</v>
      </c>
    </row>
    <row r="25" spans="1:4" ht="15.75" customHeight="1">
      <c r="A25" s="39"/>
      <c r="B25" s="42"/>
      <c r="C25" s="43" t="s">
        <v>211</v>
      </c>
      <c r="D25" s="22"/>
    </row>
    <row r="26" spans="1:4" ht="15.75" customHeight="1">
      <c r="A26" s="39"/>
      <c r="B26" s="42"/>
      <c r="C26" s="43" t="s">
        <v>212</v>
      </c>
      <c r="D26" s="22"/>
    </row>
    <row r="27" spans="1:4" ht="15.75" customHeight="1">
      <c r="A27" s="39"/>
      <c r="B27" s="42"/>
      <c r="C27" s="43" t="s">
        <v>213</v>
      </c>
      <c r="D27" s="22"/>
    </row>
    <row r="28" spans="1:4" ht="15.75" customHeight="1">
      <c r="A28" s="39"/>
      <c r="B28" s="42"/>
      <c r="C28" s="43" t="s">
        <v>214</v>
      </c>
      <c r="D28" s="22"/>
    </row>
    <row r="29" spans="1:4" ht="15.75" customHeight="1">
      <c r="A29" s="39"/>
      <c r="B29" s="42"/>
      <c r="C29" s="43" t="s">
        <v>215</v>
      </c>
      <c r="D29" s="22"/>
    </row>
    <row r="30" spans="1:4" ht="15.75" customHeight="1">
      <c r="A30" s="44"/>
      <c r="B30" s="42"/>
      <c r="C30" s="18"/>
      <c r="D30" s="23"/>
    </row>
    <row r="31" spans="1:4" ht="15.75" customHeight="1">
      <c r="A31" s="37" t="s">
        <v>216</v>
      </c>
      <c r="B31" s="22">
        <f>SUM(B6:B30)</f>
        <v>1114.55</v>
      </c>
      <c r="C31" s="37" t="s">
        <v>217</v>
      </c>
      <c r="D31" s="45">
        <v>1114.55</v>
      </c>
    </row>
    <row r="32" spans="1:4" ht="15.75" customHeight="1">
      <c r="A32" s="44" t="s">
        <v>218</v>
      </c>
      <c r="B32" s="42"/>
      <c r="C32" s="46" t="s">
        <v>219</v>
      </c>
      <c r="D32" s="47"/>
    </row>
    <row r="33" spans="1:4" ht="15.75" customHeight="1">
      <c r="A33" s="37" t="s">
        <v>220</v>
      </c>
      <c r="B33" s="48"/>
      <c r="C33" s="49"/>
      <c r="D33" s="50"/>
    </row>
    <row r="34" spans="1:4" ht="15.75" customHeight="1">
      <c r="A34" s="51" t="s">
        <v>41</v>
      </c>
      <c r="B34" s="25">
        <f>B31+B32+B33</f>
        <v>1114.55</v>
      </c>
      <c r="C34" s="51" t="s">
        <v>221</v>
      </c>
      <c r="D34" s="52">
        <f>D31+D33</f>
        <v>1114.55</v>
      </c>
    </row>
    <row r="35" ht="24" customHeight="1">
      <c r="A35" s="53" t="s">
        <v>222</v>
      </c>
    </row>
    <row r="36" spans="1:6" ht="24" customHeight="1">
      <c r="A36" s="169" t="s">
        <v>223</v>
      </c>
      <c r="B36" s="170"/>
      <c r="C36" s="170"/>
      <c r="D36" s="170"/>
      <c r="E36" s="170"/>
      <c r="F36" s="170"/>
    </row>
    <row r="37" ht="24" customHeight="1">
      <c r="A37" s="54" t="s">
        <v>224</v>
      </c>
    </row>
    <row r="38" spans="1:5" ht="24.75" customHeight="1">
      <c r="A38" s="171"/>
      <c r="B38" s="172"/>
      <c r="C38" s="172"/>
      <c r="D38" s="172"/>
      <c r="E38" s="172"/>
    </row>
    <row r="49" ht="11.25">
      <c r="F49" s="55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2022-02-08T07:06:21Z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