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125" windowHeight="12480" tabRatio="912" firstSheet="2" activeTab="2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3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本表可从部门预算系统里面取数后填列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反映预算拨款结余表的拨出和暂付数</t>
        </r>
      </text>
    </comment>
    <comment ref="E9" authorId="0">
      <text>
        <r>
          <rPr>
            <b/>
            <sz val="9"/>
            <rFont val="Tahoma"/>
            <family val="2"/>
          </rPr>
          <t>贾鹏程</t>
        </r>
        <r>
          <rPr>
            <sz val="9"/>
            <rFont val="Tahoma"/>
            <family val="2"/>
          </rPr>
          <t xml:space="preserve">：
</t>
        </r>
        <r>
          <rPr>
            <sz val="9"/>
            <rFont val="宋体"/>
            <family val="0"/>
          </rPr>
          <t>本列数据从部门预算管理系统里面直接取数，收舍到万元后填列。</t>
        </r>
      </text>
    </comment>
    <comment ref="B8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可直接从部门预算系统里面取数，收舍到万元后填列。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C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</commentList>
</comments>
</file>

<file path=xl/comments5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本表从部门预算管理系统里面直接取数，收舍到万元后填列。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  <comment ref="D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本列数据都可直接从部门预算系统里面提取数据，然后收舍到万元填列。</t>
        </r>
      </text>
    </comment>
  </commentList>
</comments>
</file>

<file path=xl/sharedStrings.xml><?xml version="1.0" encoding="utf-8"?>
<sst xmlns="http://schemas.openxmlformats.org/spreadsheetml/2006/main" count="426" uniqueCount="318">
  <si>
    <t>附件9-1</t>
  </si>
  <si>
    <t>单位：万元</t>
  </si>
  <si>
    <t>收     入</t>
  </si>
  <si>
    <t>支     出</t>
  </si>
  <si>
    <t>项    目</t>
  </si>
  <si>
    <t>项目（按功能分类）</t>
  </si>
  <si>
    <t>决算数</t>
  </si>
  <si>
    <t>小计</t>
  </si>
  <si>
    <t>一般公共预算财政拨款</t>
  </si>
  <si>
    <t>政府性基金预算财政拨款</t>
  </si>
  <si>
    <t>国有资本经营预算拨款</t>
  </si>
  <si>
    <r>
      <t xml:space="preserve">    </t>
    </r>
    <r>
      <rPr>
        <sz val="10"/>
        <rFont val="方正仿宋_GBK"/>
        <family val="4"/>
      </rPr>
      <t>一、本年收入</t>
    </r>
  </si>
  <si>
    <r>
      <t xml:space="preserve">   </t>
    </r>
    <r>
      <rPr>
        <sz val="10"/>
        <rFont val="方正仿宋_GBK"/>
        <family val="4"/>
      </rPr>
      <t>一、本年支出</t>
    </r>
  </si>
  <si>
    <r>
      <rPr>
        <sz val="10"/>
        <rFont val="方正仿宋_GBK"/>
        <family val="4"/>
      </rPr>
      <t>一般公共预算财政拨款</t>
    </r>
  </si>
  <si>
    <r>
      <t>1.</t>
    </r>
    <r>
      <rPr>
        <sz val="10"/>
        <rFont val="方正仿宋_GBK"/>
        <family val="4"/>
      </rPr>
      <t>一般公共服务支出</t>
    </r>
  </si>
  <si>
    <r>
      <rPr>
        <sz val="10"/>
        <rFont val="方正仿宋_GBK"/>
        <family val="4"/>
      </rPr>
      <t>政府性基金预算财政拨款</t>
    </r>
  </si>
  <si>
    <r>
      <t>2.</t>
    </r>
    <r>
      <rPr>
        <sz val="10"/>
        <rFont val="方正仿宋_GBK"/>
        <family val="4"/>
      </rPr>
      <t>外交支出</t>
    </r>
  </si>
  <si>
    <r>
      <rPr>
        <sz val="10"/>
        <rFont val="方正仿宋_GBK"/>
        <family val="4"/>
      </rPr>
      <t>国有资本经营预算拨款</t>
    </r>
  </si>
  <si>
    <r>
      <t>3.</t>
    </r>
    <r>
      <rPr>
        <sz val="10"/>
        <rFont val="方正仿宋_GBK"/>
        <family val="4"/>
      </rPr>
      <t>国防支出</t>
    </r>
  </si>
  <si>
    <r>
      <t>4.</t>
    </r>
    <r>
      <rPr>
        <sz val="10"/>
        <rFont val="方正仿宋_GBK"/>
        <family val="4"/>
      </rPr>
      <t>公共安全支出</t>
    </r>
  </si>
  <si>
    <r>
      <t>5.</t>
    </r>
    <r>
      <rPr>
        <sz val="10"/>
        <rFont val="方正仿宋_GBK"/>
        <family val="4"/>
      </rPr>
      <t>教育支出</t>
    </r>
  </si>
  <si>
    <r>
      <t>6.</t>
    </r>
    <r>
      <rPr>
        <sz val="10"/>
        <rFont val="方正仿宋_GBK"/>
        <family val="4"/>
      </rPr>
      <t>科学技术支出</t>
    </r>
  </si>
  <si>
    <r>
      <t>7.</t>
    </r>
    <r>
      <rPr>
        <sz val="10"/>
        <rFont val="方正仿宋_GBK"/>
        <family val="4"/>
      </rPr>
      <t>文化旅游体育与传媒支出</t>
    </r>
  </si>
  <si>
    <r>
      <t>8.</t>
    </r>
    <r>
      <rPr>
        <sz val="10"/>
        <rFont val="方正仿宋_GBK"/>
        <family val="4"/>
      </rPr>
      <t>社会保障和就业支出</t>
    </r>
  </si>
  <si>
    <r>
      <t>9.</t>
    </r>
    <r>
      <rPr>
        <sz val="10"/>
        <rFont val="方正仿宋_GBK"/>
        <family val="4"/>
      </rPr>
      <t>卫生健康支出</t>
    </r>
  </si>
  <si>
    <r>
      <t>10.</t>
    </r>
    <r>
      <rPr>
        <sz val="10"/>
        <rFont val="方正仿宋_GBK"/>
        <family val="4"/>
      </rPr>
      <t>节能环保支出</t>
    </r>
  </si>
  <si>
    <r>
      <t>11.</t>
    </r>
    <r>
      <rPr>
        <sz val="10"/>
        <rFont val="方正仿宋_GBK"/>
        <family val="4"/>
      </rPr>
      <t>城乡社区支出</t>
    </r>
  </si>
  <si>
    <r>
      <t>12.</t>
    </r>
    <r>
      <rPr>
        <sz val="10"/>
        <rFont val="方正仿宋_GBK"/>
        <family val="4"/>
      </rPr>
      <t>农林水支出</t>
    </r>
  </si>
  <si>
    <r>
      <t>13.</t>
    </r>
    <r>
      <rPr>
        <sz val="10"/>
        <rFont val="方正仿宋_GBK"/>
        <family val="4"/>
      </rPr>
      <t>交通运输支出</t>
    </r>
  </si>
  <si>
    <r>
      <t>14.</t>
    </r>
    <r>
      <rPr>
        <sz val="10"/>
        <rFont val="方正仿宋_GBK"/>
        <family val="4"/>
      </rPr>
      <t>资源勘探工业信息等支出</t>
    </r>
  </si>
  <si>
    <r>
      <t>15.</t>
    </r>
    <r>
      <rPr>
        <sz val="10"/>
        <rFont val="方正仿宋_GBK"/>
        <family val="4"/>
      </rPr>
      <t>商业服务业等支出</t>
    </r>
  </si>
  <si>
    <r>
      <t>16.</t>
    </r>
    <r>
      <rPr>
        <sz val="10"/>
        <rFont val="方正仿宋_GBK"/>
        <family val="4"/>
      </rPr>
      <t>金融支出</t>
    </r>
  </si>
  <si>
    <r>
      <t>17.</t>
    </r>
    <r>
      <rPr>
        <sz val="10"/>
        <rFont val="方正仿宋_GBK"/>
        <family val="4"/>
      </rPr>
      <t>援助其他地区支出</t>
    </r>
  </si>
  <si>
    <r>
      <t>18.</t>
    </r>
    <r>
      <rPr>
        <sz val="10"/>
        <rFont val="方正仿宋_GBK"/>
        <family val="4"/>
      </rPr>
      <t>自然资源海洋气象等支出</t>
    </r>
  </si>
  <si>
    <r>
      <t>19.</t>
    </r>
    <r>
      <rPr>
        <sz val="10"/>
        <rFont val="方正仿宋_GBK"/>
        <family val="4"/>
      </rPr>
      <t>住房保障支出</t>
    </r>
  </si>
  <si>
    <r>
      <t>20.</t>
    </r>
    <r>
      <rPr>
        <sz val="10"/>
        <rFont val="方正仿宋_GBK"/>
        <family val="4"/>
      </rPr>
      <t>粮油物资储备支出</t>
    </r>
  </si>
  <si>
    <r>
      <t>21.</t>
    </r>
    <r>
      <rPr>
        <sz val="10"/>
        <rFont val="方正仿宋_GBK"/>
        <family val="4"/>
      </rPr>
      <t>灾害防治及应急管理支出</t>
    </r>
  </si>
  <si>
    <r>
      <t>22.</t>
    </r>
    <r>
      <rPr>
        <sz val="10"/>
        <rFont val="方正仿宋_GBK"/>
        <family val="4"/>
      </rPr>
      <t>其他支出</t>
    </r>
  </si>
  <si>
    <r>
      <t xml:space="preserve">    </t>
    </r>
    <r>
      <rPr>
        <sz val="10"/>
        <rFont val="方正仿宋_GBK"/>
        <family val="4"/>
      </rPr>
      <t>二、上年结转</t>
    </r>
  </si>
  <si>
    <r>
      <t>23.</t>
    </r>
    <r>
      <rPr>
        <sz val="10"/>
        <rFont val="方正仿宋_GBK"/>
        <family val="4"/>
      </rPr>
      <t>债务还本支出</t>
    </r>
  </si>
  <si>
    <r>
      <rPr>
        <sz val="10"/>
        <rFont val="方正仿宋_GBK"/>
        <family val="4"/>
      </rPr>
      <t>一般公共预算拨款</t>
    </r>
  </si>
  <si>
    <r>
      <t>24.</t>
    </r>
    <r>
      <rPr>
        <sz val="10"/>
        <rFont val="方正仿宋_GBK"/>
        <family val="4"/>
      </rPr>
      <t>债务付息支出</t>
    </r>
  </si>
  <si>
    <r>
      <rPr>
        <sz val="10"/>
        <rFont val="方正仿宋_GBK"/>
        <family val="4"/>
      </rPr>
      <t>政府性基金预算拨款</t>
    </r>
  </si>
  <si>
    <r>
      <rPr>
        <b/>
        <sz val="10"/>
        <rFont val="方正仿宋_GBK"/>
        <family val="4"/>
      </rPr>
      <t>二、结转下年</t>
    </r>
  </si>
  <si>
    <r>
      <rPr>
        <b/>
        <sz val="10"/>
        <rFont val="方正仿宋_GBK"/>
        <family val="4"/>
      </rPr>
      <t>收入总计</t>
    </r>
  </si>
  <si>
    <r>
      <rPr>
        <b/>
        <sz val="10"/>
        <rFont val="方正仿宋_GBK"/>
        <family val="4"/>
      </rPr>
      <t>支出总计</t>
    </r>
    <r>
      <rPr>
        <b/>
        <sz val="10"/>
        <rFont val="Times New Roman"/>
        <family val="1"/>
      </rPr>
      <t xml:space="preserve"> </t>
    </r>
  </si>
  <si>
    <t>说明：  1.此表反映财政拨款收支情况。本年收入分一般公共预算、政府性基金和国有资本经营预算三项进行反映。
        2.“结转下年”是指单位的财政拨款收入未安排支出的部分，一般情况下应为“0”。</t>
  </si>
  <si>
    <t>附件9-2</t>
  </si>
  <si>
    <r>
      <rPr>
        <sz val="14"/>
        <rFont val="方正黑体_GBK"/>
        <family val="4"/>
      </rPr>
      <t>科目编码</t>
    </r>
  </si>
  <si>
    <r>
      <rPr>
        <sz val="14"/>
        <rFont val="方正黑体_GBK"/>
        <family val="4"/>
      </rPr>
      <t>功能科目名称</t>
    </r>
  </si>
  <si>
    <r>
      <rPr>
        <sz val="14"/>
        <rFont val="方正黑体_GBK"/>
        <family val="4"/>
      </rPr>
      <t>合计</t>
    </r>
  </si>
  <si>
    <r>
      <rPr>
        <sz val="14"/>
        <rFont val="方正黑体_GBK"/>
        <family val="4"/>
      </rPr>
      <t>基本支出</t>
    </r>
  </si>
  <si>
    <r>
      <rPr>
        <sz val="14"/>
        <rFont val="方正黑体_GBK"/>
        <family val="4"/>
      </rPr>
      <t>项目支出</t>
    </r>
  </si>
  <si>
    <r>
      <rPr>
        <sz val="12"/>
        <rFont val="方正仿宋_GBK"/>
        <family val="4"/>
      </rPr>
      <t>合计</t>
    </r>
  </si>
  <si>
    <t>一般公共服务支出</t>
  </si>
  <si>
    <t>政府办公厅（室）及相关机构事务</t>
  </si>
  <si>
    <t>事业运行</t>
  </si>
  <si>
    <t>文化旅游体育与传媒支出</t>
  </si>
  <si>
    <t>文化和旅游</t>
  </si>
  <si>
    <t>群众文化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</si>
  <si>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</si>
  <si>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</si>
  <si>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</si>
  <si>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</si>
  <si>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卫生健康支出</t>
  </si>
  <si>
    <t>住房保障支出</t>
  </si>
  <si>
    <t>住房改革支出</t>
  </si>
  <si>
    <t>住房公积金</t>
  </si>
  <si>
    <t>附件9-3</t>
  </si>
  <si>
    <r>
      <rPr>
        <sz val="14"/>
        <rFont val="方正黑体_GBK"/>
        <family val="4"/>
      </rPr>
      <t>经济分类科目名称</t>
    </r>
  </si>
  <si>
    <r>
      <rPr>
        <sz val="14"/>
        <rFont val="方正黑体_GBK"/>
        <family val="4"/>
      </rPr>
      <t>类</t>
    </r>
  </si>
  <si>
    <r>
      <rPr>
        <sz val="14"/>
        <rFont val="方正黑体_GBK"/>
        <family val="4"/>
      </rPr>
      <t>款</t>
    </r>
  </si>
  <si>
    <r>
      <rPr>
        <sz val="14"/>
        <rFont val="方正黑体_GBK"/>
        <family val="4"/>
      </rPr>
      <t>人员经费</t>
    </r>
  </si>
  <si>
    <r>
      <rPr>
        <sz val="14"/>
        <rFont val="方正黑体_GBK"/>
        <family val="4"/>
      </rPr>
      <t>公用经费</t>
    </r>
  </si>
  <si>
    <r>
      <rPr>
        <sz val="12"/>
        <rFont val="方正仿宋_GBK"/>
        <family val="4"/>
      </rPr>
      <t>工资福利支出</t>
    </r>
  </si>
  <si>
    <r>
      <t xml:space="preserve">  </t>
    </r>
    <r>
      <rPr>
        <sz val="12"/>
        <rFont val="方正仿宋_GBK"/>
        <family val="4"/>
      </rPr>
      <t>基本工资</t>
    </r>
  </si>
  <si>
    <r>
      <t xml:space="preserve">  </t>
    </r>
    <r>
      <rPr>
        <sz val="12"/>
        <rFont val="方正仿宋_GBK"/>
        <family val="4"/>
      </rPr>
      <t>津贴补贴</t>
    </r>
  </si>
  <si>
    <r>
      <t xml:space="preserve">  </t>
    </r>
    <r>
      <rPr>
        <sz val="12"/>
        <rFont val="方正仿宋_GBK"/>
        <family val="4"/>
      </rPr>
      <t>奖金</t>
    </r>
  </si>
  <si>
    <r>
      <t xml:space="preserve">  </t>
    </r>
    <r>
      <rPr>
        <sz val="12"/>
        <rFont val="方正仿宋_GBK"/>
        <family val="4"/>
      </rPr>
      <t>绩效工资</t>
    </r>
  </si>
  <si>
    <r>
      <t xml:space="preserve">  </t>
    </r>
    <r>
      <rPr>
        <sz val="12"/>
        <rFont val="方正仿宋_GBK"/>
        <family val="4"/>
      </rPr>
      <t>机关事业单位基本养老保险缴费</t>
    </r>
  </si>
  <si>
    <r>
      <t xml:space="preserve">  </t>
    </r>
    <r>
      <rPr>
        <sz val="12"/>
        <rFont val="方正仿宋_GBK"/>
        <family val="4"/>
      </rPr>
      <t>职业年金缴费</t>
    </r>
  </si>
  <si>
    <r>
      <t xml:space="preserve">  </t>
    </r>
    <r>
      <rPr>
        <sz val="12"/>
        <rFont val="方正仿宋_GBK"/>
        <family val="4"/>
      </rPr>
      <t>职工基本医疗保险缴费</t>
    </r>
  </si>
  <si>
    <r>
      <t xml:space="preserve">  </t>
    </r>
    <r>
      <rPr>
        <sz val="12"/>
        <rFont val="方正仿宋_GBK"/>
        <family val="4"/>
      </rPr>
      <t>公务员医疗补助缴费</t>
    </r>
  </si>
  <si>
    <r>
      <t xml:space="preserve">  </t>
    </r>
    <r>
      <rPr>
        <sz val="12"/>
        <rFont val="方正仿宋_GBK"/>
        <family val="4"/>
      </rPr>
      <t>其他社会保障缴费</t>
    </r>
  </si>
  <si>
    <r>
      <t xml:space="preserve">  </t>
    </r>
    <r>
      <rPr>
        <sz val="12"/>
        <rFont val="方正仿宋_GBK"/>
        <family val="4"/>
      </rPr>
      <t>住房公积金</t>
    </r>
  </si>
  <si>
    <r>
      <t xml:space="preserve">  </t>
    </r>
    <r>
      <rPr>
        <sz val="12"/>
        <rFont val="方正仿宋_GBK"/>
        <family val="4"/>
      </rPr>
      <t>医疗费</t>
    </r>
  </si>
  <si>
    <r>
      <t xml:space="preserve">  </t>
    </r>
    <r>
      <rPr>
        <sz val="12"/>
        <rFont val="方正仿宋_GBK"/>
        <family val="4"/>
      </rPr>
      <t>其他工资福利支出</t>
    </r>
  </si>
  <si>
    <r>
      <rPr>
        <sz val="12"/>
        <rFont val="方正仿宋_GBK"/>
        <family val="4"/>
      </rPr>
      <t>商品和服务支出</t>
    </r>
  </si>
  <si>
    <t xml:space="preserve">  30201</t>
  </si>
  <si>
    <r>
      <t xml:space="preserve">  </t>
    </r>
    <r>
      <rPr>
        <sz val="12"/>
        <rFont val="方正仿宋_GBK"/>
        <family val="4"/>
      </rPr>
      <t>办公费</t>
    </r>
  </si>
  <si>
    <t xml:space="preserve">  30202</t>
  </si>
  <si>
    <r>
      <t xml:space="preserve">  </t>
    </r>
    <r>
      <rPr>
        <sz val="12"/>
        <rFont val="方正仿宋_GBK"/>
        <family val="4"/>
      </rPr>
      <t>印刷费</t>
    </r>
  </si>
  <si>
    <t xml:space="preserve">  30203</t>
  </si>
  <si>
    <t xml:space="preserve">  30204</t>
  </si>
  <si>
    <r>
      <t xml:space="preserve">  </t>
    </r>
    <r>
      <rPr>
        <sz val="12"/>
        <rFont val="方正仿宋_GBK"/>
        <family val="4"/>
      </rPr>
      <t>手续费</t>
    </r>
  </si>
  <si>
    <t xml:space="preserve">  30205</t>
  </si>
  <si>
    <r>
      <t xml:space="preserve">  </t>
    </r>
    <r>
      <rPr>
        <sz val="12"/>
        <rFont val="方正仿宋_GBK"/>
        <family val="4"/>
      </rPr>
      <t>水费</t>
    </r>
  </si>
  <si>
    <t xml:space="preserve">  30206</t>
  </si>
  <si>
    <r>
      <t xml:space="preserve">  </t>
    </r>
    <r>
      <rPr>
        <sz val="12"/>
        <rFont val="方正仿宋_GBK"/>
        <family val="4"/>
      </rPr>
      <t>电费</t>
    </r>
  </si>
  <si>
    <t xml:space="preserve">  30207</t>
  </si>
  <si>
    <r>
      <t xml:space="preserve">  </t>
    </r>
    <r>
      <rPr>
        <sz val="12"/>
        <rFont val="方正仿宋_GBK"/>
        <family val="4"/>
      </rPr>
      <t>邮电费</t>
    </r>
  </si>
  <si>
    <t xml:space="preserve">  30208</t>
  </si>
  <si>
    <r>
      <t xml:space="preserve">  </t>
    </r>
    <r>
      <rPr>
        <sz val="12"/>
        <rFont val="方正仿宋_GBK"/>
        <family val="4"/>
      </rPr>
      <t>取暖费</t>
    </r>
  </si>
  <si>
    <t xml:space="preserve">  30209</t>
  </si>
  <si>
    <r>
      <t xml:space="preserve">  </t>
    </r>
    <r>
      <rPr>
        <sz val="12"/>
        <rFont val="方正仿宋_GBK"/>
        <family val="4"/>
      </rPr>
      <t>物业管理费</t>
    </r>
  </si>
  <si>
    <t xml:space="preserve">  30211</t>
  </si>
  <si>
    <r>
      <t xml:space="preserve">  </t>
    </r>
    <r>
      <rPr>
        <sz val="12"/>
        <rFont val="方正仿宋_GBK"/>
        <family val="4"/>
      </rPr>
      <t>国内差旅费</t>
    </r>
  </si>
  <si>
    <t xml:space="preserve">  30212</t>
  </si>
  <si>
    <r>
      <t xml:space="preserve">  </t>
    </r>
    <r>
      <rPr>
        <sz val="12"/>
        <rFont val="方正仿宋_GBK"/>
        <family val="4"/>
      </rPr>
      <t>因公出国（境）费用</t>
    </r>
  </si>
  <si>
    <t xml:space="preserve">  30213</t>
  </si>
  <si>
    <r>
      <t xml:space="preserve">  </t>
    </r>
    <r>
      <rPr>
        <sz val="12"/>
        <rFont val="方正仿宋_GBK"/>
        <family val="4"/>
      </rPr>
      <t>维修</t>
    </r>
    <r>
      <rPr>
        <sz val="12"/>
        <rFont val="Times New Roman"/>
        <family val="1"/>
      </rPr>
      <t>(</t>
    </r>
    <r>
      <rPr>
        <sz val="12"/>
        <rFont val="方正仿宋_GBK"/>
        <family val="4"/>
      </rPr>
      <t>护</t>
    </r>
    <r>
      <rPr>
        <sz val="12"/>
        <rFont val="Times New Roman"/>
        <family val="1"/>
      </rPr>
      <t>)</t>
    </r>
    <r>
      <rPr>
        <sz val="12"/>
        <rFont val="方正仿宋_GBK"/>
        <family val="4"/>
      </rPr>
      <t>费</t>
    </r>
  </si>
  <si>
    <t xml:space="preserve">  30214</t>
  </si>
  <si>
    <r>
      <t xml:space="preserve">  </t>
    </r>
    <r>
      <rPr>
        <sz val="12"/>
        <rFont val="方正仿宋_GBK"/>
        <family val="4"/>
      </rPr>
      <t>租赁费</t>
    </r>
  </si>
  <si>
    <t xml:space="preserve">  30215</t>
  </si>
  <si>
    <r>
      <t xml:space="preserve">  </t>
    </r>
    <r>
      <rPr>
        <sz val="12"/>
        <rFont val="方正仿宋_GBK"/>
        <family val="4"/>
      </rPr>
      <t>会议费</t>
    </r>
  </si>
  <si>
    <t xml:space="preserve">  30216</t>
  </si>
  <si>
    <r>
      <t xml:space="preserve">  </t>
    </r>
    <r>
      <rPr>
        <sz val="12"/>
        <rFont val="方正仿宋_GBK"/>
        <family val="4"/>
      </rPr>
      <t>培训费</t>
    </r>
  </si>
  <si>
    <t xml:space="preserve">  30217</t>
  </si>
  <si>
    <r>
      <t xml:space="preserve">  </t>
    </r>
    <r>
      <rPr>
        <sz val="12"/>
        <rFont val="方正仿宋_GBK"/>
        <family val="4"/>
      </rPr>
      <t>公务接待费</t>
    </r>
  </si>
  <si>
    <t xml:space="preserve">  30218</t>
  </si>
  <si>
    <r>
      <t xml:space="preserve">  </t>
    </r>
    <r>
      <rPr>
        <sz val="12"/>
        <rFont val="方正仿宋_GBK"/>
        <family val="4"/>
      </rPr>
      <t>专用材料费</t>
    </r>
  </si>
  <si>
    <t xml:space="preserve">  30223</t>
  </si>
  <si>
    <r>
      <t xml:space="preserve">  </t>
    </r>
    <r>
      <rPr>
        <sz val="12"/>
        <rFont val="方正仿宋_GBK"/>
        <family val="4"/>
      </rPr>
      <t>购买服务</t>
    </r>
  </si>
  <si>
    <t xml:space="preserve">  30224</t>
  </si>
  <si>
    <r>
      <t xml:space="preserve">  </t>
    </r>
    <r>
      <rPr>
        <sz val="12"/>
        <rFont val="方正仿宋_GBK"/>
        <family val="4"/>
      </rPr>
      <t>被装购置费</t>
    </r>
  </si>
  <si>
    <t xml:space="preserve">  30225</t>
  </si>
  <si>
    <r>
      <t xml:space="preserve">  </t>
    </r>
    <r>
      <rPr>
        <sz val="12"/>
        <rFont val="方正仿宋_GBK"/>
        <family val="4"/>
      </rPr>
      <t>专用燃料费</t>
    </r>
  </si>
  <si>
    <t xml:space="preserve">  30226</t>
  </si>
  <si>
    <r>
      <t xml:space="preserve">  </t>
    </r>
    <r>
      <rPr>
        <sz val="12"/>
        <rFont val="方正仿宋_GBK"/>
        <family val="4"/>
      </rPr>
      <t>劳务费</t>
    </r>
  </si>
  <si>
    <t xml:space="preserve">  30227</t>
  </si>
  <si>
    <r>
      <t xml:space="preserve">  </t>
    </r>
    <r>
      <rPr>
        <sz val="12"/>
        <rFont val="方正仿宋_GBK"/>
        <family val="4"/>
      </rPr>
      <t>委托业务费</t>
    </r>
  </si>
  <si>
    <t xml:space="preserve">  30228</t>
  </si>
  <si>
    <r>
      <t xml:space="preserve">  </t>
    </r>
    <r>
      <rPr>
        <sz val="12"/>
        <rFont val="方正仿宋_GBK"/>
        <family val="4"/>
      </rPr>
      <t>工会经费</t>
    </r>
  </si>
  <si>
    <t xml:space="preserve">  30229</t>
  </si>
  <si>
    <r>
      <t xml:space="preserve">  </t>
    </r>
    <r>
      <rPr>
        <sz val="12"/>
        <rFont val="方正仿宋_GBK"/>
        <family val="4"/>
      </rPr>
      <t>福利费</t>
    </r>
  </si>
  <si>
    <t xml:space="preserve">  30231</t>
  </si>
  <si>
    <r>
      <t xml:space="preserve">  </t>
    </r>
    <r>
      <rPr>
        <sz val="12"/>
        <rFont val="方正仿宋_GBK"/>
        <family val="4"/>
      </rPr>
      <t>公务用车运行维护费</t>
    </r>
  </si>
  <si>
    <t xml:space="preserve">  30239</t>
  </si>
  <si>
    <r>
      <t xml:space="preserve">  </t>
    </r>
    <r>
      <rPr>
        <sz val="12"/>
        <rFont val="方正仿宋_GBK"/>
        <family val="4"/>
      </rPr>
      <t>其他交通费用</t>
    </r>
  </si>
  <si>
    <t xml:space="preserve">  30240</t>
  </si>
  <si>
    <r>
      <t xml:space="preserve">  </t>
    </r>
    <r>
      <rPr>
        <sz val="12"/>
        <rFont val="方正仿宋_GBK"/>
        <family val="4"/>
      </rPr>
      <t>税金及附加费用</t>
    </r>
  </si>
  <si>
    <t xml:space="preserve">  30299</t>
  </si>
  <si>
    <r>
      <t xml:space="preserve">  </t>
    </r>
    <r>
      <rPr>
        <sz val="12"/>
        <rFont val="方正仿宋_GBK"/>
        <family val="4"/>
      </rPr>
      <t>其他商品和服务支出</t>
    </r>
  </si>
  <si>
    <r>
      <rPr>
        <sz val="12"/>
        <rFont val="方正仿宋_GBK"/>
        <family val="4"/>
      </rPr>
      <t>对个人和家庭的补助</t>
    </r>
  </si>
  <si>
    <t xml:space="preserve">  30305</t>
  </si>
  <si>
    <r>
      <t xml:space="preserve">  </t>
    </r>
    <r>
      <rPr>
        <sz val="12"/>
        <rFont val="方正仿宋_GBK"/>
        <family val="4"/>
      </rPr>
      <t>生活补助</t>
    </r>
  </si>
  <si>
    <t xml:space="preserve">  30306</t>
  </si>
  <si>
    <r>
      <t xml:space="preserve">  </t>
    </r>
    <r>
      <rPr>
        <sz val="12"/>
        <rFont val="方正仿宋_GBK"/>
        <family val="4"/>
      </rPr>
      <t>救济费</t>
    </r>
  </si>
  <si>
    <t xml:space="preserve">  30307</t>
  </si>
  <si>
    <t xml:space="preserve">  30308</t>
  </si>
  <si>
    <r>
      <t xml:space="preserve">  </t>
    </r>
    <r>
      <rPr>
        <sz val="12"/>
        <rFont val="方正仿宋_GBK"/>
        <family val="4"/>
      </rPr>
      <t>助学金</t>
    </r>
  </si>
  <si>
    <t xml:space="preserve">  30309</t>
  </si>
  <si>
    <r>
      <t xml:space="preserve">  </t>
    </r>
    <r>
      <rPr>
        <sz val="12"/>
        <rFont val="方正仿宋_GBK"/>
        <family val="4"/>
      </rPr>
      <t>奖励金</t>
    </r>
  </si>
  <si>
    <t xml:space="preserve">  30310</t>
  </si>
  <si>
    <r>
      <t xml:space="preserve">  </t>
    </r>
    <r>
      <rPr>
        <sz val="12"/>
        <rFont val="方正仿宋_GBK"/>
        <family val="4"/>
      </rPr>
      <t>生产补贴</t>
    </r>
  </si>
  <si>
    <t xml:space="preserve">  30399</t>
  </si>
  <si>
    <r>
      <t xml:space="preserve">  </t>
    </r>
    <r>
      <rPr>
        <sz val="12"/>
        <rFont val="方正仿宋_GBK"/>
        <family val="4"/>
      </rPr>
      <t>其他对个人和家庭的补助支出</t>
    </r>
  </si>
  <si>
    <t>说明：此表不得填报退休费支出。</t>
  </si>
  <si>
    <t>附件9-4</t>
  </si>
  <si>
    <r>
      <rPr>
        <sz val="12"/>
        <rFont val="方正黑体_GBK"/>
        <family val="4"/>
      </rPr>
      <t>合计</t>
    </r>
  </si>
  <si>
    <r>
      <rPr>
        <sz val="12"/>
        <rFont val="方正黑体_GBK"/>
        <family val="4"/>
      </rPr>
      <t>因公出国（境）费</t>
    </r>
  </si>
  <si>
    <r>
      <rPr>
        <sz val="12"/>
        <rFont val="方正黑体_GBK"/>
        <family val="4"/>
      </rPr>
      <t>公务用车购置及运行费</t>
    </r>
  </si>
  <si>
    <r>
      <rPr>
        <sz val="12"/>
        <rFont val="方正黑体_GBK"/>
        <family val="4"/>
      </rPr>
      <t>公务接待费</t>
    </r>
  </si>
  <si>
    <r>
      <rPr>
        <sz val="12"/>
        <rFont val="方正黑体_GBK"/>
        <family val="4"/>
      </rPr>
      <t>小计</t>
    </r>
  </si>
  <si>
    <r>
      <rPr>
        <sz val="12"/>
        <rFont val="方正黑体_GBK"/>
        <family val="4"/>
      </rPr>
      <t>公务用车购置费</t>
    </r>
  </si>
  <si>
    <r>
      <rPr>
        <sz val="12"/>
        <rFont val="方正黑体_GBK"/>
        <family val="4"/>
      </rPr>
      <t>公务用车运行费</t>
    </r>
  </si>
  <si>
    <t>附件9-5</t>
  </si>
  <si>
    <r>
      <rPr>
        <sz val="12"/>
        <rFont val="方正仿宋_GBK"/>
        <family val="4"/>
      </rPr>
      <t>社会保障和就业</t>
    </r>
  </si>
  <si>
    <r>
      <rPr>
        <sz val="12"/>
        <rFont val="方正仿宋_GBK"/>
        <family val="4"/>
      </rPr>
      <t>大中型水库移民后期扶持基金支出</t>
    </r>
  </si>
  <si>
    <r>
      <rPr>
        <sz val="12"/>
        <rFont val="方正仿宋_GBK"/>
        <family val="4"/>
      </rPr>
      <t>移民补助</t>
    </r>
  </si>
  <si>
    <r>
      <rPr>
        <sz val="12"/>
        <rFont val="方正仿宋_GBK"/>
        <family val="4"/>
      </rPr>
      <t>基础设施建设和经济发展</t>
    </r>
  </si>
  <si>
    <t>…………</t>
  </si>
  <si>
    <r>
      <rPr>
        <sz val="12"/>
        <rFont val="方正仿宋_GBK"/>
        <family val="4"/>
      </rPr>
      <t>城乡社区事务</t>
    </r>
  </si>
  <si>
    <r>
      <rPr>
        <sz val="12"/>
        <rFont val="方正仿宋_GBK"/>
        <family val="4"/>
      </rPr>
      <t>国有土地使用权出让收入安排的支出</t>
    </r>
  </si>
  <si>
    <r>
      <rPr>
        <sz val="12"/>
        <rFont val="方正仿宋_GBK"/>
        <family val="4"/>
      </rPr>
      <t>征地和拆迁补偿支出</t>
    </r>
  </si>
  <si>
    <t>其他国有土地使用权出让收入安排的支出</t>
  </si>
  <si>
    <r>
      <rPr>
        <sz val="12"/>
        <rFont val="方正仿宋_GBK"/>
        <family val="4"/>
      </rPr>
      <t>农林水事务</t>
    </r>
  </si>
  <si>
    <r>
      <rPr>
        <sz val="12"/>
        <rFont val="方正仿宋_GBK"/>
        <family val="4"/>
      </rPr>
      <t>地方水利建设基金支出</t>
    </r>
  </si>
  <si>
    <r>
      <rPr>
        <sz val="12"/>
        <rFont val="方正仿宋_GBK"/>
        <family val="4"/>
      </rPr>
      <t>水利工程建设</t>
    </r>
  </si>
  <si>
    <r>
      <rPr>
        <sz val="12"/>
        <rFont val="方正仿宋_GBK"/>
        <family val="4"/>
      </rPr>
      <t>水利工程维护</t>
    </r>
  </si>
  <si>
    <r>
      <rPr>
        <sz val="12"/>
        <rFont val="方正仿宋_GBK"/>
        <family val="4"/>
      </rPr>
      <t>交通运输</t>
    </r>
  </si>
  <si>
    <r>
      <rPr>
        <sz val="12"/>
        <rFont val="方正仿宋_GBK"/>
        <family val="4"/>
      </rPr>
      <t>车辆通行费安排的支出</t>
    </r>
  </si>
  <si>
    <r>
      <rPr>
        <sz val="12"/>
        <rFont val="方正仿宋_GBK"/>
        <family val="4"/>
      </rPr>
      <t>公路还贷</t>
    </r>
  </si>
  <si>
    <r>
      <rPr>
        <sz val="12"/>
        <rFont val="方正仿宋_GBK"/>
        <family val="4"/>
      </rPr>
      <t>政府还贷公路养护</t>
    </r>
  </si>
  <si>
    <t>附件9-6</t>
  </si>
  <si>
    <t>收入</t>
  </si>
  <si>
    <t>支出</t>
  </si>
  <si>
    <t>项目</t>
  </si>
  <si>
    <r>
      <t>项目</t>
    </r>
    <r>
      <rPr>
        <sz val="10"/>
        <rFont val="Times New Roman"/>
        <family val="1"/>
      </rPr>
      <t>(</t>
    </r>
    <r>
      <rPr>
        <sz val="10"/>
        <rFont val="方正黑体_GBK"/>
        <family val="4"/>
      </rPr>
      <t>按功能分类</t>
    </r>
    <r>
      <rPr>
        <sz val="10"/>
        <rFont val="Times New Roman"/>
        <family val="1"/>
      </rPr>
      <t>)</t>
    </r>
  </si>
  <si>
    <r>
      <rPr>
        <sz val="10"/>
        <rFont val="方正仿宋_GBK"/>
        <family val="4"/>
      </rPr>
      <t>一、一般公共预算拨款收入</t>
    </r>
  </si>
  <si>
    <r>
      <rPr>
        <sz val="10"/>
        <rFont val="方正仿宋_GBK"/>
        <family val="4"/>
      </rPr>
      <t>一、一般公共服务支出</t>
    </r>
  </si>
  <si>
    <r>
      <rPr>
        <sz val="10"/>
        <rFont val="方正仿宋_GBK"/>
        <family val="4"/>
      </rPr>
      <t>二、政府性基金预算拨款收入</t>
    </r>
  </si>
  <si>
    <r>
      <rPr>
        <sz val="10"/>
        <rFont val="方正仿宋_GBK"/>
        <family val="4"/>
      </rPr>
      <t>二、外交支出</t>
    </r>
  </si>
  <si>
    <r>
      <rPr>
        <sz val="10"/>
        <rFont val="方正仿宋_GBK"/>
        <family val="4"/>
      </rPr>
      <t>三、国有资本经营预算拨款收入</t>
    </r>
  </si>
  <si>
    <r>
      <rPr>
        <sz val="10"/>
        <rFont val="方正仿宋_GBK"/>
        <family val="4"/>
      </rPr>
      <t>三、国防支出</t>
    </r>
  </si>
  <si>
    <r>
      <rPr>
        <sz val="10"/>
        <rFont val="方正仿宋_GBK"/>
        <family val="4"/>
      </rPr>
      <t>四、事业收入预算</t>
    </r>
  </si>
  <si>
    <r>
      <rPr>
        <sz val="10"/>
        <rFont val="方正仿宋_GBK"/>
        <family val="4"/>
      </rPr>
      <t>四、公共安全支出</t>
    </r>
  </si>
  <si>
    <r>
      <rPr>
        <sz val="10"/>
        <rFont val="方正仿宋_GBK"/>
        <family val="4"/>
      </rPr>
      <t>五、事业单位经营收入预算</t>
    </r>
  </si>
  <si>
    <r>
      <rPr>
        <sz val="10"/>
        <rFont val="方正仿宋_GBK"/>
        <family val="4"/>
      </rPr>
      <t>五、教育支出</t>
    </r>
  </si>
  <si>
    <r>
      <rPr>
        <sz val="10"/>
        <rFont val="方正仿宋_GBK"/>
        <family val="4"/>
      </rPr>
      <t>六、其他收入预算</t>
    </r>
  </si>
  <si>
    <r>
      <rPr>
        <sz val="10"/>
        <rFont val="方正仿宋_GBK"/>
        <family val="4"/>
      </rPr>
      <t>六、科学技术支出</t>
    </r>
  </si>
  <si>
    <r>
      <rPr>
        <sz val="10"/>
        <rFont val="方正仿宋_GBK"/>
        <family val="4"/>
      </rPr>
      <t>七、文化旅游体育与传媒支出</t>
    </r>
  </si>
  <si>
    <r>
      <rPr>
        <sz val="10"/>
        <rFont val="方正仿宋_GBK"/>
        <family val="4"/>
      </rPr>
      <t>八、社会保障和就业支出</t>
    </r>
  </si>
  <si>
    <r>
      <rPr>
        <sz val="10"/>
        <rFont val="方正仿宋_GBK"/>
        <family val="4"/>
      </rPr>
      <t>九、卫生健康支出</t>
    </r>
  </si>
  <si>
    <r>
      <rPr>
        <sz val="10"/>
        <rFont val="方正仿宋_GBK"/>
        <family val="4"/>
      </rPr>
      <t>十、节能环保支出</t>
    </r>
  </si>
  <si>
    <r>
      <rPr>
        <sz val="10"/>
        <rFont val="方正仿宋_GBK"/>
        <family val="4"/>
      </rPr>
      <t>十一、城乡社区支出</t>
    </r>
  </si>
  <si>
    <r>
      <rPr>
        <sz val="10"/>
        <rFont val="方正仿宋_GBK"/>
        <family val="4"/>
      </rPr>
      <t>十二、农林水支出</t>
    </r>
  </si>
  <si>
    <r>
      <rPr>
        <sz val="10"/>
        <rFont val="方正仿宋_GBK"/>
        <family val="4"/>
      </rPr>
      <t>十三、交通运输支出</t>
    </r>
  </si>
  <si>
    <r>
      <rPr>
        <sz val="10"/>
        <rFont val="方正仿宋_GBK"/>
        <family val="4"/>
      </rPr>
      <t>十四、资源勘探工业信息等支出</t>
    </r>
  </si>
  <si>
    <r>
      <rPr>
        <sz val="10"/>
        <rFont val="方正仿宋_GBK"/>
        <family val="4"/>
      </rPr>
      <t>十五、商业服务业等支出</t>
    </r>
  </si>
  <si>
    <r>
      <rPr>
        <sz val="10"/>
        <rFont val="方正仿宋_GBK"/>
        <family val="4"/>
      </rPr>
      <t>十六、金融支出</t>
    </r>
  </si>
  <si>
    <r>
      <rPr>
        <sz val="10"/>
        <rFont val="方正仿宋_GBK"/>
        <family val="4"/>
      </rPr>
      <t>十七、援助其他地区支出</t>
    </r>
  </si>
  <si>
    <r>
      <rPr>
        <sz val="10"/>
        <rFont val="方正仿宋_GBK"/>
        <family val="4"/>
      </rPr>
      <t>十八、自然资源海洋气象等支出</t>
    </r>
  </si>
  <si>
    <r>
      <rPr>
        <sz val="10"/>
        <rFont val="方正仿宋_GBK"/>
        <family val="4"/>
      </rPr>
      <t>十九、住房保障支出</t>
    </r>
  </si>
  <si>
    <r>
      <rPr>
        <sz val="10"/>
        <rFont val="方正仿宋_GBK"/>
        <family val="4"/>
      </rPr>
      <t>二十、粮油物资储备支出</t>
    </r>
  </si>
  <si>
    <r>
      <rPr>
        <sz val="10"/>
        <rFont val="方正仿宋_GBK"/>
        <family val="4"/>
      </rPr>
      <t>二十一、灾害防治及应急管理支出</t>
    </r>
  </si>
  <si>
    <r>
      <rPr>
        <sz val="10"/>
        <rFont val="方正仿宋_GBK"/>
        <family val="4"/>
      </rPr>
      <t>二十二、其他支出</t>
    </r>
  </si>
  <si>
    <r>
      <rPr>
        <sz val="10"/>
        <rFont val="方正仿宋_GBK"/>
        <family val="4"/>
      </rPr>
      <t>二十三、债务还本支出</t>
    </r>
  </si>
  <si>
    <r>
      <rPr>
        <sz val="10"/>
        <rFont val="方正仿宋_GBK"/>
        <family val="4"/>
      </rPr>
      <t>二十四、债务付息支出</t>
    </r>
  </si>
  <si>
    <r>
      <rPr>
        <b/>
        <sz val="10"/>
        <rFont val="方正仿宋_GBK"/>
        <family val="4"/>
      </rPr>
      <t>本年收入合计</t>
    </r>
  </si>
  <si>
    <r>
      <rPr>
        <b/>
        <sz val="10"/>
        <rFont val="方正仿宋_GBK"/>
        <family val="4"/>
      </rPr>
      <t>本年支出合计</t>
    </r>
  </si>
  <si>
    <r>
      <rPr>
        <b/>
        <sz val="10"/>
        <rFont val="方正仿宋_GBK"/>
        <family val="4"/>
      </rPr>
      <t>用事业基金弥补收支差额</t>
    </r>
  </si>
  <si>
    <r>
      <rPr>
        <b/>
        <sz val="10"/>
        <rFont val="方正仿宋_GBK"/>
        <family val="4"/>
      </rPr>
      <t>结转下年</t>
    </r>
  </si>
  <si>
    <r>
      <rPr>
        <b/>
        <sz val="10"/>
        <rFont val="方正仿宋_GBK"/>
        <family val="4"/>
      </rPr>
      <t>上年结转</t>
    </r>
  </si>
  <si>
    <r>
      <rPr>
        <b/>
        <sz val="10"/>
        <rFont val="方正仿宋_GBK"/>
        <family val="4"/>
      </rPr>
      <t>支出总计</t>
    </r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</si>
  <si>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</si>
  <si>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</si>
  <si>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</si>
  <si>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附件9-7</t>
  </si>
  <si>
    <r>
      <t xml:space="preserve">   </t>
    </r>
    <r>
      <rPr>
        <sz val="10"/>
        <rFont val="方正黑体_GBK"/>
        <family val="4"/>
      </rPr>
      <t>项</t>
    </r>
    <r>
      <rPr>
        <sz val="10"/>
        <rFont val="Times New Roman"/>
        <family val="1"/>
      </rPr>
      <t xml:space="preserve">           </t>
    </r>
    <r>
      <rPr>
        <sz val="10"/>
        <rFont val="方正黑体_GBK"/>
        <family val="4"/>
      </rPr>
      <t>目</t>
    </r>
  </si>
  <si>
    <r>
      <rPr>
        <sz val="10"/>
        <rFont val="方正黑体_GBK"/>
        <family val="4"/>
      </rPr>
      <t>本年收入合计</t>
    </r>
  </si>
  <si>
    <r>
      <rPr>
        <sz val="10"/>
        <rFont val="方正黑体_GBK"/>
        <family val="4"/>
      </rPr>
      <t>上年结转</t>
    </r>
  </si>
  <si>
    <r>
      <rPr>
        <sz val="10"/>
        <rFont val="方正黑体_GBK"/>
        <family val="4"/>
      </rPr>
      <t>一般公共预算拨款收入</t>
    </r>
  </si>
  <si>
    <r>
      <rPr>
        <sz val="10"/>
        <rFont val="方正黑体_GBK"/>
        <family val="4"/>
      </rPr>
      <t>政府性基金预算拨款收入</t>
    </r>
  </si>
  <si>
    <r>
      <rPr>
        <sz val="10"/>
        <rFont val="方正黑体_GBK"/>
        <family val="4"/>
      </rPr>
      <t>国有资本经营预算拨款收入</t>
    </r>
  </si>
  <si>
    <r>
      <rPr>
        <sz val="10"/>
        <rFont val="方正黑体_GBK"/>
        <family val="4"/>
      </rPr>
      <t>事业收入</t>
    </r>
  </si>
  <si>
    <r>
      <rPr>
        <sz val="10"/>
        <rFont val="方正黑体_GBK"/>
        <family val="4"/>
      </rPr>
      <t>事业单位经营收入</t>
    </r>
  </si>
  <si>
    <r>
      <rPr>
        <sz val="10"/>
        <rFont val="方正黑体_GBK"/>
        <family val="4"/>
      </rPr>
      <t>其他收入</t>
    </r>
  </si>
  <si>
    <r>
      <rPr>
        <sz val="10"/>
        <rFont val="方正黑体_GBK"/>
        <family val="4"/>
      </rPr>
      <t>用事业基金弥补收支差额</t>
    </r>
  </si>
  <si>
    <r>
      <rPr>
        <sz val="10"/>
        <rFont val="方正黑体_GBK"/>
        <family val="4"/>
      </rPr>
      <t>支出功能分类科目编码</t>
    </r>
  </si>
  <si>
    <r>
      <rPr>
        <sz val="10"/>
        <rFont val="方正黑体_GBK"/>
        <family val="4"/>
      </rPr>
      <t>科目名称</t>
    </r>
  </si>
  <si>
    <t>本年收入合计</t>
  </si>
  <si>
    <t>财政拨款收入</t>
  </si>
  <si>
    <t>上级补助收入</t>
  </si>
  <si>
    <r>
      <rPr>
        <sz val="10"/>
        <rFont val="方正黑体_GBK"/>
        <family val="4"/>
      </rPr>
      <t>非教育收费收入</t>
    </r>
  </si>
  <si>
    <r>
      <rPr>
        <sz val="10"/>
        <rFont val="方正黑体_GBK"/>
        <family val="4"/>
      </rPr>
      <t>教育收费收入</t>
    </r>
  </si>
  <si>
    <t>经营收入</t>
  </si>
  <si>
    <t>其他收入</t>
  </si>
  <si>
    <t>支出功能分类科目编码</t>
  </si>
  <si>
    <t>科目名称</t>
  </si>
  <si>
    <r>
      <rPr>
        <sz val="10"/>
        <rFont val="方正仿宋_GBK"/>
        <family val="4"/>
      </rPr>
      <t>合计</t>
    </r>
  </si>
  <si>
    <t>附件9-8</t>
  </si>
  <si>
    <t>本年支出合计</t>
  </si>
  <si>
    <t>基本支出</t>
  </si>
  <si>
    <t>项目支出</t>
  </si>
  <si>
    <t>上缴上级支出</t>
  </si>
  <si>
    <t>事业单位经营支出</t>
  </si>
  <si>
    <t>对下级单位补助支出</t>
  </si>
  <si>
    <t>经营支出</t>
  </si>
  <si>
    <t>对附属单位补助支出</t>
  </si>
  <si>
    <t>附件9-9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</si>
  <si>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</si>
  <si>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</si>
  <si>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</si>
  <si>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</si>
  <si>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</si>
  <si>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</si>
  <si>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</si>
  <si>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</si>
  <si>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</si>
  <si>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</si>
  <si>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</si>
  <si>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r>
      <rPr>
        <sz val="14"/>
        <rFont val="方正仿宋_GBK"/>
        <family val="4"/>
      </rPr>
      <t>合计</t>
    </r>
  </si>
  <si>
    <r>
      <rPr>
        <sz val="14"/>
        <rFont val="方正仿宋_GBK"/>
        <family val="4"/>
      </rPr>
      <t>货物类</t>
    </r>
  </si>
  <si>
    <r>
      <rPr>
        <sz val="14"/>
        <rFont val="方正仿宋_GBK"/>
        <family val="4"/>
      </rPr>
      <t>服务类</t>
    </r>
  </si>
  <si>
    <r>
      <rPr>
        <sz val="14"/>
        <rFont val="方正仿宋_GBK"/>
        <family val="4"/>
      </rPr>
      <t>工程类</t>
    </r>
  </si>
  <si>
    <t xml:space="preserve"> </t>
  </si>
  <si>
    <r>
      <rPr>
        <sz val="14"/>
        <rFont val="方正黑体_GBK"/>
        <family val="4"/>
      </rPr>
      <t>附件</t>
    </r>
    <r>
      <rPr>
        <sz val="14"/>
        <rFont val="Times New Roman"/>
        <family val="1"/>
      </rPr>
      <t>9-10</t>
    </r>
  </si>
  <si>
    <r>
      <rPr>
        <sz val="11"/>
        <rFont val="宋体"/>
        <family val="0"/>
      </rPr>
      <t>单位：万元</t>
    </r>
  </si>
  <si>
    <r>
      <rPr>
        <sz val="12"/>
        <rFont val="方正仿宋_GBK"/>
        <family val="4"/>
      </rPr>
      <t>部门（单位）名称</t>
    </r>
  </si>
  <si>
    <r>
      <rPr>
        <sz val="12"/>
        <rFont val="方正仿宋_GBK"/>
        <family val="4"/>
      </rPr>
      <t>支出预算总量</t>
    </r>
  </si>
  <si>
    <r>
      <rPr>
        <sz val="12"/>
        <rFont val="方正仿宋_GBK"/>
        <family val="4"/>
      </rPr>
      <t>其中：部门预算支出</t>
    </r>
  </si>
  <si>
    <r>
      <rPr>
        <sz val="12"/>
        <rFont val="方正仿宋_GBK"/>
        <family val="4"/>
      </rPr>
      <t>当年整体绩效目标</t>
    </r>
  </si>
  <si>
    <r>
      <rPr>
        <sz val="12"/>
        <color indexed="8"/>
        <rFont val="方正仿宋_GBK"/>
        <family val="4"/>
      </rPr>
      <t>绩效指标</t>
    </r>
  </si>
  <si>
    <r>
      <rPr>
        <sz val="12"/>
        <rFont val="方正仿宋_GBK"/>
        <family val="4"/>
      </rPr>
      <t>指标名称</t>
    </r>
  </si>
  <si>
    <r>
      <rPr>
        <sz val="12"/>
        <rFont val="方正仿宋_GBK"/>
        <family val="4"/>
      </rPr>
      <t>指标权重</t>
    </r>
  </si>
  <si>
    <r>
      <rPr>
        <sz val="12"/>
        <rFont val="方正仿宋_GBK"/>
        <family val="4"/>
      </rPr>
      <t>计量单位</t>
    </r>
  </si>
  <si>
    <r>
      <rPr>
        <sz val="12"/>
        <rFont val="方正仿宋_GBK"/>
        <family val="4"/>
      </rPr>
      <t>指标性质</t>
    </r>
  </si>
  <si>
    <r>
      <rPr>
        <sz val="12"/>
        <rFont val="方正仿宋_GBK"/>
        <family val="4"/>
      </rPr>
      <t>指标值</t>
    </r>
  </si>
  <si>
    <t>%</t>
  </si>
  <si>
    <r>
      <t>2024</t>
    </r>
    <r>
      <rPr>
        <sz val="14"/>
        <rFont val="方正黑体_GBK"/>
        <family val="4"/>
      </rPr>
      <t>年预算数</t>
    </r>
  </si>
  <si>
    <t>2024年预算数</t>
  </si>
  <si>
    <t>2024年
预算数</t>
  </si>
  <si>
    <t>城口县双河乡文化服务中心2024年财政拨款收入支出总表</t>
  </si>
  <si>
    <r>
      <rPr>
        <sz val="20"/>
        <rFont val="方正小标宋_GBK"/>
        <family val="4"/>
      </rPr>
      <t>城口县</t>
    </r>
    <r>
      <rPr>
        <u val="single"/>
        <sz val="18"/>
        <rFont val="方正小标宋_GBK"/>
        <family val="4"/>
      </rPr>
      <t>双河乡文化服务中心</t>
    </r>
    <r>
      <rPr>
        <sz val="18"/>
        <rFont val="Times New Roman"/>
        <family val="1"/>
      </rPr>
      <t>2024</t>
    </r>
    <r>
      <rPr>
        <sz val="18"/>
        <rFont val="方正小标宋_GBK"/>
        <family val="4"/>
      </rPr>
      <t>年一般公共预算财政拨款支出预算表</t>
    </r>
    <r>
      <rPr>
        <sz val="18"/>
        <rFont val="Times New Roman"/>
        <family val="1"/>
      </rPr>
      <t xml:space="preserve">
</t>
    </r>
    <r>
      <rPr>
        <sz val="18"/>
        <rFont val="方正小标宋_GBK"/>
        <family val="4"/>
      </rPr>
      <t>（按功能科目分）</t>
    </r>
  </si>
  <si>
    <t>事业单位医疗</t>
  </si>
  <si>
    <t>行政事业单位医疗</t>
  </si>
  <si>
    <t>其他行政事业单位医疗支出</t>
  </si>
  <si>
    <r>
      <t>城口县</t>
    </r>
    <r>
      <rPr>
        <u val="single"/>
        <sz val="18"/>
        <rFont val="方正小标宋_GBK"/>
        <family val="4"/>
      </rPr>
      <t>双河乡文化服务中心</t>
    </r>
    <r>
      <rPr>
        <sz val="18"/>
        <rFont val="方正小标宋_GBK"/>
        <family val="4"/>
      </rPr>
      <t>2024年一般公共预算财政拨款基本支出预算表
（按支出经济分类分）</t>
    </r>
  </si>
  <si>
    <r>
      <t xml:space="preserve">  </t>
    </r>
    <r>
      <rPr>
        <sz val="12"/>
        <rFont val="方正仿宋_GBK"/>
        <family val="4"/>
      </rPr>
      <t>咨询费</t>
    </r>
  </si>
  <si>
    <r>
      <t>2024</t>
    </r>
    <r>
      <rPr>
        <sz val="14"/>
        <rFont val="方正黑体_GBK"/>
        <family val="4"/>
      </rPr>
      <t>年基本支出</t>
    </r>
  </si>
  <si>
    <t>城口县双河乡文化服务中心2024年一般公共预算“三公”经费支出表</t>
  </si>
  <si>
    <r>
      <t>2024</t>
    </r>
    <r>
      <rPr>
        <sz val="12"/>
        <rFont val="方正黑体_GBK"/>
        <family val="4"/>
      </rPr>
      <t>年预算数</t>
    </r>
  </si>
  <si>
    <r>
      <rPr>
        <sz val="18"/>
        <rFont val="方正小标宋_GBK"/>
        <family val="4"/>
      </rPr>
      <t>城口县</t>
    </r>
    <r>
      <rPr>
        <u val="single"/>
        <sz val="18"/>
        <rFont val="方正小标宋_GBK"/>
        <family val="4"/>
      </rPr>
      <t>双河乡文化服务中心</t>
    </r>
    <r>
      <rPr>
        <sz val="18"/>
        <rFont val="Times New Roman"/>
        <family val="1"/>
      </rPr>
      <t>2024</t>
    </r>
    <r>
      <rPr>
        <sz val="18"/>
        <rFont val="方正小标宋_GBK"/>
        <family val="4"/>
      </rPr>
      <t>年政府性基金预算支出表</t>
    </r>
  </si>
  <si>
    <r>
      <t>2024</t>
    </r>
    <r>
      <rPr>
        <sz val="14"/>
        <rFont val="方正黑体_GBK"/>
        <family val="4"/>
      </rPr>
      <t>年政府性基金预算财政拨款支出</t>
    </r>
  </si>
  <si>
    <r>
      <rPr>
        <sz val="20"/>
        <rFont val="方正小标宋_GBK"/>
        <family val="4"/>
      </rPr>
      <t>城口县</t>
    </r>
    <r>
      <rPr>
        <u val="single"/>
        <sz val="20"/>
        <rFont val="方正小标宋_GBK"/>
        <family val="4"/>
      </rPr>
      <t>双河乡文化服务中心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部门收支总表</t>
    </r>
  </si>
  <si>
    <r>
      <t>2024</t>
    </r>
    <r>
      <rPr>
        <sz val="10"/>
        <rFont val="方正黑体_GBK"/>
        <family val="4"/>
      </rPr>
      <t>年预算数</t>
    </r>
  </si>
  <si>
    <r>
      <rPr>
        <sz val="20"/>
        <rFont val="方正小标宋_GBK"/>
        <family val="4"/>
      </rPr>
      <t>城口县</t>
    </r>
    <r>
      <rPr>
        <u val="single"/>
        <sz val="20"/>
        <rFont val="方正小标宋_GBK"/>
        <family val="4"/>
      </rPr>
      <t>双河乡文化服务中心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年部门支出总表</t>
    </r>
  </si>
  <si>
    <t>城口县双河乡文化服务中心政府采购预算明细表</t>
  </si>
  <si>
    <r>
      <t>2024</t>
    </r>
    <r>
      <rPr>
        <sz val="22"/>
        <rFont val="方正小标宋_GBK"/>
        <family val="4"/>
      </rPr>
      <t>年部门（单位）预算整体绩效目标表</t>
    </r>
  </si>
  <si>
    <t>城口县双河乡文化服务中心</t>
  </si>
  <si>
    <r>
      <rPr>
        <sz val="20"/>
        <rFont val="方正小标宋_GBK"/>
        <family val="4"/>
      </rPr>
      <t>城口县</t>
    </r>
    <r>
      <rPr>
        <u val="single"/>
        <sz val="20"/>
        <rFont val="方正小标宋_GBK"/>
        <family val="4"/>
      </rPr>
      <t>双河乡文化服务中心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年收入总表</t>
    </r>
  </si>
  <si>
    <t>资金支付完成率</t>
  </si>
  <si>
    <t>≧</t>
  </si>
  <si>
    <t>资金使用合格率</t>
  </si>
  <si>
    <t>政策知晓率</t>
  </si>
  <si>
    <t>服务对象满意度</t>
  </si>
  <si>
    <t>保待遇、保运行、保民生、促发展，加强管理，保证资金安全和项目规范。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</si>
</sst>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.00_);[Red]\(0.00\)"/>
    <numFmt numFmtId="179" formatCode="000"/>
    <numFmt numFmtId="180" formatCode=";;"/>
    <numFmt numFmtId="181" formatCode="0.00;[Red]0.00"/>
    <numFmt numFmtId="182" formatCode="0.0_ "/>
    <numFmt numFmtId="183" formatCode="#,##0.00_ "/>
  </numFmts>
  <fonts count="72">
    <font>
      <sz val="9"/>
      <name val="宋体"/>
      <family val="0"/>
    </font>
    <font>
      <sz val="11"/>
      <name val="宋体"/>
      <family val="0"/>
    </font>
    <font>
      <sz val="14"/>
      <name val="方正黑体_GBK"/>
      <family val="4"/>
    </font>
    <font>
      <sz val="10"/>
      <name val="宋体"/>
      <family val="0"/>
    </font>
    <font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color indexed="8"/>
      <name val="SimSun"/>
      <family val="0"/>
    </font>
    <font>
      <sz val="16"/>
      <color indexed="8"/>
      <name val="方正小标宋_GBK"/>
      <family val="4"/>
    </font>
    <font>
      <sz val="16"/>
      <color indexed="8"/>
      <name val="Times New Roman"/>
      <family val="1"/>
    </font>
    <font>
      <sz val="14"/>
      <color indexed="8"/>
      <name val="方正黑体_GBK"/>
      <family val="4"/>
    </font>
    <font>
      <sz val="12"/>
      <name val="方正黑体_GBK"/>
      <family val="4"/>
    </font>
    <font>
      <sz val="11"/>
      <name val="方正仿宋_GBK"/>
      <family val="4"/>
    </font>
    <font>
      <sz val="20"/>
      <name val="Times New Roman"/>
      <family val="1"/>
    </font>
    <font>
      <sz val="10"/>
      <name val="方正黑体_GBK"/>
      <family val="4"/>
    </font>
    <font>
      <sz val="9"/>
      <name val="Times New Roman"/>
      <family val="1"/>
    </font>
    <font>
      <b/>
      <sz val="20"/>
      <name val="方正黑体_GBK"/>
      <family val="4"/>
    </font>
    <font>
      <sz val="9"/>
      <name val="方正仿宋_GBK"/>
      <family val="4"/>
    </font>
    <font>
      <b/>
      <sz val="10"/>
      <name val="Times New Roman"/>
      <family val="1"/>
    </font>
    <font>
      <b/>
      <sz val="12"/>
      <name val="宋体"/>
      <family val="0"/>
    </font>
    <font>
      <sz val="12"/>
      <name val="宋体"/>
      <family val="0"/>
    </font>
    <font>
      <sz val="14"/>
      <name val="仿宋_GB2312"/>
      <family val="3"/>
    </font>
    <font>
      <sz val="18"/>
      <name val="Times New Roman"/>
      <family val="1"/>
    </font>
    <font>
      <sz val="12"/>
      <name val="黑体"/>
      <family val="3"/>
    </font>
    <font>
      <sz val="12"/>
      <name val="方正仿宋_GBK"/>
      <family val="4"/>
    </font>
    <font>
      <sz val="9"/>
      <name val="方正黑体简体"/>
      <family val="4"/>
    </font>
    <font>
      <sz val="12"/>
      <name val="楷体_GB2312"/>
      <family val="3"/>
    </font>
    <font>
      <sz val="18"/>
      <name val="方正小标宋_GBK"/>
      <family val="4"/>
    </font>
    <font>
      <sz val="20"/>
      <name val="方正小标宋_GBK"/>
      <family val="4"/>
    </font>
    <font>
      <sz val="9"/>
      <name val="方正黑体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2"/>
      <name val="方正小标宋_GBK"/>
      <family val="4"/>
    </font>
    <font>
      <sz val="12"/>
      <color indexed="8"/>
      <name val="方正仿宋_GBK"/>
      <family val="4"/>
    </font>
    <font>
      <sz val="14"/>
      <name val="方正仿宋_GBK"/>
      <family val="4"/>
    </font>
    <font>
      <u val="single"/>
      <sz val="20"/>
      <name val="方正小标宋_GBK"/>
      <family val="4"/>
    </font>
    <font>
      <sz val="10"/>
      <name val="方正仿宋_GBK"/>
      <family val="4"/>
    </font>
    <font>
      <b/>
      <sz val="10"/>
      <name val="方正仿宋_GBK"/>
      <family val="4"/>
    </font>
    <font>
      <u val="single"/>
      <sz val="18"/>
      <name val="方正小标宋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方正仿宋_GBK"/>
      <family val="4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16" borderId="5" applyNumberFormat="0" applyAlignment="0" applyProtection="0"/>
    <xf numFmtId="0" fontId="46" fillId="17" borderId="6" applyNumberFormat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50" fillId="22" borderId="0" applyNumberFormat="0" applyBorder="0" applyAlignment="0" applyProtection="0"/>
    <xf numFmtId="0" fontId="44" fillId="16" borderId="8" applyNumberFormat="0" applyAlignment="0" applyProtection="0"/>
    <xf numFmtId="0" fontId="35" fillId="7" borderId="5" applyNumberFormat="0" applyAlignment="0" applyProtection="0"/>
    <xf numFmtId="0" fontId="6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8">
    <xf numFmtId="0" fontId="0" fillId="0" borderId="0" xfId="0" applyAlignment="1">
      <alignment/>
    </xf>
    <xf numFmtId="0" fontId="4" fillId="0" borderId="0" xfId="40">
      <alignment/>
      <protection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6" fillId="0" borderId="0" xfId="40" applyFont="1">
      <alignment/>
      <protection/>
    </xf>
    <xf numFmtId="0" fontId="8" fillId="0" borderId="0" xfId="40" applyNumberFormat="1" applyFont="1" applyFill="1" applyAlignment="1">
      <alignment horizontal="center" vertical="center" wrapText="1"/>
      <protection/>
    </xf>
    <xf numFmtId="0" fontId="9" fillId="0" borderId="0" xfId="40" applyNumberFormat="1" applyFont="1" applyFill="1" applyBorder="1" applyAlignment="1" applyProtection="1">
      <alignment horizontal="right" vertical="center" wrapText="1"/>
      <protection/>
    </xf>
    <xf numFmtId="0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4" fillId="0" borderId="0" xfId="40" applyFont="1">
      <alignment/>
      <protection/>
    </xf>
    <xf numFmtId="0" fontId="4" fillId="0" borderId="0" xfId="40" applyFont="1" applyAlignment="1">
      <alignment vertical="center"/>
      <protection/>
    </xf>
    <xf numFmtId="0" fontId="4" fillId="0" borderId="0" xfId="40" applyFont="1" applyAlignment="1">
      <alignment horizontal="center" vertical="center"/>
      <protection/>
    </xf>
    <xf numFmtId="0" fontId="4" fillId="0" borderId="0" xfId="40" applyAlignment="1">
      <alignment vertical="center"/>
      <protection/>
    </xf>
    <xf numFmtId="0" fontId="4" fillId="0" borderId="0" xfId="40" applyAlignment="1">
      <alignment horizontal="center" vertical="center"/>
      <protection/>
    </xf>
    <xf numFmtId="0" fontId="11" fillId="0" borderId="0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/>
    </xf>
    <xf numFmtId="0" fontId="15" fillId="0" borderId="10" xfId="43" applyNumberFormat="1" applyFont="1" applyFill="1" applyBorder="1" applyAlignment="1" applyProtection="1">
      <alignment horizontal="center" vertical="center" wrapText="1"/>
      <protection/>
    </xf>
    <xf numFmtId="0" fontId="5" fillId="0" borderId="10" xfId="42" applyFont="1" applyFill="1" applyBorder="1" applyAlignment="1">
      <alignment horizontal="left" vertical="center"/>
      <protection/>
    </xf>
    <xf numFmtId="176" fontId="68" fillId="0" borderId="10" xfId="0" applyNumberFormat="1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/>
    </xf>
    <xf numFmtId="0" fontId="5" fillId="0" borderId="10" xfId="42" applyFont="1" applyFill="1" applyBorder="1" applyAlignment="1">
      <alignment horizontal="left" vertical="center" indent="2"/>
      <protection/>
    </xf>
    <xf numFmtId="0" fontId="2" fillId="0" borderId="0" xfId="0" applyFont="1" applyAlignment="1">
      <alignment horizontal="left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4" fontId="6" fillId="0" borderId="10" xfId="0" applyNumberFormat="1" applyFont="1" applyFill="1" applyBorder="1" applyAlignment="1">
      <alignment horizontal="right" vertical="center" shrinkToFit="1"/>
    </xf>
    <xf numFmtId="4" fontId="6" fillId="0" borderId="11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/>
    </xf>
    <xf numFmtId="4" fontId="6" fillId="0" borderId="14" xfId="0" applyNumberFormat="1" applyFont="1" applyFill="1" applyBorder="1" applyAlignment="1">
      <alignment horizontal="right" vertical="center" shrinkToFit="1"/>
    </xf>
    <xf numFmtId="0" fontId="20" fillId="0" borderId="0" xfId="0" applyFont="1" applyAlignment="1">
      <alignment/>
    </xf>
    <xf numFmtId="4" fontId="6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4" fontId="6" fillId="0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right"/>
    </xf>
    <xf numFmtId="0" fontId="18" fillId="0" borderId="13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left" vertical="center" shrinkToFit="1"/>
    </xf>
    <xf numFmtId="4" fontId="6" fillId="0" borderId="10" xfId="0" applyNumberFormat="1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4" fontId="22" fillId="0" borderId="10" xfId="0" applyNumberFormat="1" applyFont="1" applyFill="1" applyBorder="1" applyAlignment="1">
      <alignment horizontal="center" vertical="center" shrinkToFit="1"/>
    </xf>
    <xf numFmtId="4" fontId="22" fillId="0" borderId="11" xfId="0" applyNumberFormat="1" applyFont="1" applyFill="1" applyBorder="1" applyAlignment="1">
      <alignment horizontal="center" vertical="center" shrinkToFit="1"/>
    </xf>
    <xf numFmtId="4" fontId="6" fillId="0" borderId="11" xfId="0" applyNumberFormat="1" applyFont="1" applyFill="1" applyBorder="1" applyAlignment="1">
      <alignment vertical="center" shrinkToFit="1"/>
    </xf>
    <xf numFmtId="0" fontId="22" fillId="0" borderId="15" xfId="0" applyFont="1" applyFill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 shrinkToFit="1"/>
    </xf>
    <xf numFmtId="4" fontId="6" fillId="0" borderId="16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Alignment="1">
      <alignment/>
    </xf>
    <xf numFmtId="0" fontId="2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/>
    </xf>
    <xf numFmtId="176" fontId="10" fillId="0" borderId="11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176" fontId="10" fillId="0" borderId="10" xfId="0" applyNumberFormat="1" applyFont="1" applyBorder="1" applyAlignment="1">
      <alignment horizontal="left" vertical="center" wrapText="1"/>
    </xf>
    <xf numFmtId="177" fontId="10" fillId="0" borderId="13" xfId="0" applyNumberFormat="1" applyFont="1" applyBorder="1" applyAlignment="1">
      <alignment horizontal="center" vertical="center" wrapText="1"/>
    </xf>
    <xf numFmtId="177" fontId="10" fillId="0" borderId="13" xfId="0" applyNumberFormat="1" applyFont="1" applyFill="1" applyBorder="1" applyAlignment="1">
      <alignment horizontal="center" vertical="center"/>
    </xf>
    <xf numFmtId="176" fontId="28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0" xfId="0" applyFont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/>
    </xf>
    <xf numFmtId="176" fontId="10" fillId="0" borderId="14" xfId="0" applyNumberFormat="1" applyFont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0" fillId="0" borderId="10" xfId="43" applyNumberFormat="1" applyFont="1" applyFill="1" applyBorder="1" applyAlignment="1" applyProtection="1">
      <alignment horizontal="center" vertical="center"/>
      <protection/>
    </xf>
    <xf numFmtId="0" fontId="0" fillId="0" borderId="0" xfId="43" applyFont="1" applyFill="1" applyBorder="1" applyAlignment="1">
      <alignment/>
      <protection/>
    </xf>
    <xf numFmtId="0" fontId="10" fillId="0" borderId="10" xfId="43" applyNumberFormat="1" applyFont="1" applyFill="1" applyBorder="1" applyAlignment="1" applyProtection="1">
      <alignment horizontal="center" vertical="center" wrapText="1"/>
      <protection/>
    </xf>
    <xf numFmtId="4" fontId="24" fillId="0" borderId="10" xfId="43" applyNumberFormat="1" applyFont="1" applyFill="1" applyBorder="1" applyAlignment="1" applyProtection="1">
      <alignment horizontal="center" vertical="center" wrapText="1"/>
      <protection/>
    </xf>
    <xf numFmtId="4" fontId="24" fillId="0" borderId="10" xfId="43" applyNumberFormat="1" applyFont="1" applyFill="1" applyBorder="1" applyAlignment="1" applyProtection="1">
      <alignment horizontal="right" vertical="center" wrapText="1"/>
      <protection/>
    </xf>
    <xf numFmtId="0" fontId="2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178" fontId="9" fillId="0" borderId="10" xfId="0" applyNumberFormat="1" applyFont="1" applyFill="1" applyBorder="1" applyAlignment="1" applyProtection="1">
      <alignment horizontal="center" vertical="center" wrapText="1"/>
      <protection/>
    </xf>
    <xf numFmtId="178" fontId="9" fillId="0" borderId="10" xfId="0" applyNumberFormat="1" applyFont="1" applyBorder="1" applyAlignment="1">
      <alignment horizontal="center" vertical="center"/>
    </xf>
    <xf numFmtId="178" fontId="9" fillId="0" borderId="11" xfId="0" applyNumberFormat="1" applyFont="1" applyBorder="1" applyAlignment="1">
      <alignment horizontal="center" vertical="center"/>
    </xf>
    <xf numFmtId="179" fontId="10" fillId="0" borderId="13" xfId="0" applyNumberFormat="1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left" vertical="center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left" vertical="center" wrapText="1"/>
    </xf>
    <xf numFmtId="178" fontId="9" fillId="0" borderId="10" xfId="0" applyNumberFormat="1" applyFont="1" applyFill="1" applyBorder="1" applyAlignment="1">
      <alignment horizontal="center" vertical="center"/>
    </xf>
    <xf numFmtId="178" fontId="9" fillId="0" borderId="11" xfId="0" applyNumberFormat="1" applyFont="1" applyFill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49" fontId="10" fillId="0" borderId="10" xfId="43" applyNumberFormat="1" applyFont="1" applyFill="1" applyBorder="1" applyAlignment="1" applyProtection="1">
      <alignment horizontal="center" vertical="center"/>
      <protection/>
    </xf>
    <xf numFmtId="180" fontId="10" fillId="0" borderId="10" xfId="43" applyNumberFormat="1" applyFont="1" applyFill="1" applyBorder="1" applyAlignment="1" applyProtection="1">
      <alignment vertical="center"/>
      <protection/>
    </xf>
    <xf numFmtId="0" fontId="10" fillId="0" borderId="10" xfId="43" applyFont="1" applyFill="1" applyBorder="1" applyAlignment="1">
      <alignment vertical="center"/>
      <protection/>
    </xf>
    <xf numFmtId="176" fontId="9" fillId="0" borderId="17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15" xfId="0" applyFont="1" applyBorder="1" applyAlignment="1">
      <alignment/>
    </xf>
    <xf numFmtId="49" fontId="10" fillId="0" borderId="14" xfId="43" applyNumberFormat="1" applyFont="1" applyFill="1" applyBorder="1" applyAlignment="1" applyProtection="1">
      <alignment horizontal="center" vertical="center"/>
      <protection/>
    </xf>
    <xf numFmtId="0" fontId="10" fillId="0" borderId="14" xfId="43" applyFont="1" applyFill="1" applyBorder="1" applyAlignment="1">
      <alignment vertical="center"/>
      <protection/>
    </xf>
    <xf numFmtId="178" fontId="9" fillId="0" borderId="14" xfId="0" applyNumberFormat="1" applyFont="1" applyBorder="1" applyAlignment="1">
      <alignment horizontal="center" vertical="center"/>
    </xf>
    <xf numFmtId="178" fontId="9" fillId="0" borderId="16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33" fillId="0" borderId="0" xfId="0" applyFont="1" applyAlignment="1">
      <alignment/>
    </xf>
    <xf numFmtId="176" fontId="10" fillId="0" borderId="10" xfId="0" applyNumberFormat="1" applyFont="1" applyFill="1" applyBorder="1" applyAlignment="1" applyProtection="1">
      <alignment horizontal="center" vertical="center" wrapText="1"/>
      <protection/>
    </xf>
    <xf numFmtId="181" fontId="10" fillId="0" borderId="10" xfId="0" applyNumberFormat="1" applyFont="1" applyFill="1" applyBorder="1" applyAlignment="1" applyProtection="1">
      <alignment horizontal="center" vertical="center" wrapText="1"/>
      <protection/>
    </xf>
    <xf numFmtId="181" fontId="10" fillId="0" borderId="11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left" vertical="center" wrapText="1"/>
      <protection/>
    </xf>
    <xf numFmtId="0" fontId="24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181" fontId="10" fillId="0" borderId="10" xfId="0" applyNumberFormat="1" applyFont="1" applyFill="1" applyBorder="1" applyAlignment="1">
      <alignment horizontal="center" vertical="center"/>
    </xf>
    <xf numFmtId="179" fontId="10" fillId="0" borderId="13" xfId="0" applyNumberFormat="1" applyFont="1" applyBorder="1" applyAlignment="1">
      <alignment horizontal="left" vertical="center" wrapText="1"/>
    </xf>
    <xf numFmtId="182" fontId="10" fillId="0" borderId="10" xfId="0" applyNumberFormat="1" applyFont="1" applyBorder="1" applyAlignment="1">
      <alignment horizontal="left" vertical="center" wrapText="1"/>
    </xf>
    <xf numFmtId="182" fontId="24" fillId="0" borderId="10" xfId="0" applyNumberFormat="1" applyFont="1" applyBorder="1" applyAlignment="1">
      <alignment horizontal="left" vertical="center" wrapText="1"/>
    </xf>
    <xf numFmtId="179" fontId="10" fillId="0" borderId="13" xfId="0" applyNumberFormat="1" applyFont="1" applyFill="1" applyBorder="1" applyAlignment="1">
      <alignment horizontal="left" vertical="center"/>
    </xf>
    <xf numFmtId="182" fontId="10" fillId="0" borderId="10" xfId="0" applyNumberFormat="1" applyFont="1" applyFill="1" applyBorder="1" applyAlignment="1">
      <alignment horizontal="left" vertical="center"/>
    </xf>
    <xf numFmtId="182" fontId="24" fillId="0" borderId="10" xfId="0" applyNumberFormat="1" applyFont="1" applyFill="1" applyBorder="1" applyAlignment="1">
      <alignment horizontal="left" vertical="center"/>
    </xf>
    <xf numFmtId="176" fontId="24" fillId="0" borderId="10" xfId="0" applyNumberFormat="1" applyFont="1" applyBorder="1" applyAlignment="1">
      <alignment horizontal="left" vertical="center" wrapText="1"/>
    </xf>
    <xf numFmtId="181" fontId="10" fillId="0" borderId="11" xfId="0" applyNumberFormat="1" applyFont="1" applyBorder="1" applyAlignment="1">
      <alignment horizontal="center" vertical="center" wrapText="1"/>
    </xf>
    <xf numFmtId="179" fontId="10" fillId="0" borderId="13" xfId="0" applyNumberFormat="1" applyFont="1" applyBorder="1" applyAlignment="1">
      <alignment horizontal="left" vertical="center"/>
    </xf>
    <xf numFmtId="179" fontId="10" fillId="0" borderId="18" xfId="0" applyNumberFormat="1" applyFont="1" applyBorder="1" applyAlignment="1">
      <alignment horizontal="left" vertical="center"/>
    </xf>
    <xf numFmtId="182" fontId="24" fillId="0" borderId="19" xfId="0" applyNumberFormat="1" applyFont="1" applyBorder="1" applyAlignment="1">
      <alignment horizontal="left" vertical="center"/>
    </xf>
    <xf numFmtId="181" fontId="10" fillId="0" borderId="20" xfId="0" applyNumberFormat="1" applyFont="1" applyBorder="1" applyAlignment="1">
      <alignment horizontal="center" vertical="center" wrapText="1"/>
    </xf>
    <xf numFmtId="179" fontId="10" fillId="0" borderId="15" xfId="0" applyNumberFormat="1" applyFont="1" applyBorder="1" applyAlignment="1">
      <alignment horizontal="left" vertical="center"/>
    </xf>
    <xf numFmtId="182" fontId="10" fillId="0" borderId="14" xfId="0" applyNumberFormat="1" applyFont="1" applyBorder="1" applyAlignment="1">
      <alignment horizontal="left" vertical="center"/>
    </xf>
    <xf numFmtId="176" fontId="10" fillId="0" borderId="14" xfId="0" applyNumberFormat="1" applyFont="1" applyBorder="1" applyAlignment="1">
      <alignment horizontal="center" vertical="center"/>
    </xf>
    <xf numFmtId="181" fontId="10" fillId="0" borderId="14" xfId="0" applyNumberFormat="1" applyFont="1" applyFill="1" applyBorder="1" applyAlignment="1">
      <alignment horizontal="center" vertical="center"/>
    </xf>
    <xf numFmtId="181" fontId="10" fillId="0" borderId="16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4" fontId="22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22" fillId="0" borderId="15" xfId="0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 shrinkToFit="1"/>
    </xf>
    <xf numFmtId="0" fontId="69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4" fontId="6" fillId="0" borderId="16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justify" vertical="center" wrapText="1"/>
    </xf>
    <xf numFmtId="0" fontId="32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righ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0" fillId="0" borderId="10" xfId="43" applyNumberFormat="1" applyFont="1" applyFill="1" applyBorder="1" applyAlignment="1" applyProtection="1">
      <alignment horizontal="center" vertical="center"/>
      <protection/>
    </xf>
    <xf numFmtId="0" fontId="10" fillId="0" borderId="10" xfId="43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6" fillId="0" borderId="0" xfId="0" applyFont="1" applyFill="1" applyAlignment="1">
      <alignment horizontal="center"/>
    </xf>
    <xf numFmtId="0" fontId="1" fillId="0" borderId="0" xfId="0" applyFont="1" applyBorder="1" applyAlignment="1">
      <alignment horizontal="right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10" xfId="0" applyFont="1" applyFill="1" applyBorder="1" applyAlignment="1">
      <alignment horizontal="center" vertical="center" shrinkToFit="1"/>
    </xf>
    <xf numFmtId="0" fontId="15" fillId="0" borderId="10" xfId="43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0" xfId="42" applyFont="1" applyFill="1" applyBorder="1" applyAlignment="1">
      <alignment horizontal="right" vertical="center"/>
      <protection/>
    </xf>
    <xf numFmtId="0" fontId="16" fillId="0" borderId="0" xfId="42" applyFont="1" applyFill="1" applyBorder="1" applyAlignment="1">
      <alignment horizontal="right" vertical="center" indent="2"/>
      <protection/>
    </xf>
    <xf numFmtId="0" fontId="14" fillId="0" borderId="10" xfId="0" applyFont="1" applyFill="1" applyBorder="1" applyAlignment="1">
      <alignment horizontal="center" vertical="center" wrapText="1"/>
    </xf>
    <xf numFmtId="0" fontId="7" fillId="0" borderId="0" xfId="40" applyNumberFormat="1" applyFont="1" applyFill="1" applyAlignment="1">
      <alignment horizontal="center" vertical="center" wrapText="1"/>
      <protection/>
    </xf>
    <xf numFmtId="0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0" fillId="0" borderId="24" xfId="40" applyNumberFormat="1" applyFont="1" applyFill="1" applyBorder="1" applyAlignment="1" applyProtection="1">
      <alignment horizontal="left" vertical="top" wrapText="1"/>
      <protection/>
    </xf>
    <xf numFmtId="0" fontId="10" fillId="0" borderId="25" xfId="40" applyNumberFormat="1" applyFont="1" applyFill="1" applyBorder="1" applyAlignment="1" applyProtection="1">
      <alignment horizontal="left" vertical="top" wrapText="1"/>
      <protection/>
    </xf>
    <xf numFmtId="0" fontId="69" fillId="0" borderId="10" xfId="0" applyFont="1" applyFill="1" applyBorder="1" applyAlignment="1">
      <alignment horizontal="center" vertical="center"/>
    </xf>
    <xf numFmtId="0" fontId="28" fillId="0" borderId="10" xfId="40" applyNumberFormat="1" applyFont="1" applyFill="1" applyBorder="1" applyAlignment="1" applyProtection="1">
      <alignment horizontal="center" vertical="center" wrapText="1"/>
      <protection/>
    </xf>
    <xf numFmtId="0" fontId="70" fillId="0" borderId="10" xfId="0" applyFont="1" applyFill="1" applyBorder="1" applyAlignment="1">
      <alignment vertical="center" wrapText="1"/>
    </xf>
    <xf numFmtId="0" fontId="10" fillId="0" borderId="10" xfId="40" applyFont="1" applyFill="1" applyBorder="1" applyAlignment="1">
      <alignment horizontal="center" vertical="center"/>
      <protection/>
    </xf>
    <xf numFmtId="0" fontId="28" fillId="0" borderId="26" xfId="40" applyNumberFormat="1" applyFont="1" applyFill="1" applyBorder="1" applyAlignment="1" applyProtection="1">
      <alignment horizontal="left" vertical="top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2">
    <dxf>
      <fill>
        <patternFill patternType="solid">
          <fgColor indexed="65"/>
          <bgColor indexed="9"/>
        </patternFill>
      </fill>
    </dxf>
    <dxf>
      <fill>
        <patternFill patternType="solid">
          <fgColor indexed="65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 topLeftCell="A1">
      <selection activeCell="G12" sqref="G12"/>
    </sheetView>
  </sheetViews>
  <sheetFormatPr defaultColWidth="9.33203125" defaultRowHeight="11.25"/>
  <cols>
    <col min="1" max="1" width="18" style="0" customWidth="1"/>
    <col min="2" max="2" width="29.5" style="0" customWidth="1"/>
    <col min="3" max="12" width="14.16015625" style="0" customWidth="1"/>
  </cols>
  <sheetData>
    <row r="1" ht="18">
      <c r="A1" s="19" t="s">
        <v>228</v>
      </c>
    </row>
    <row r="2" spans="1:12" ht="41.25" customHeight="1">
      <c r="A2" s="175" t="s">
        <v>311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4" ht="12" thickBot="1">
      <c r="L4" s="32" t="s">
        <v>1</v>
      </c>
    </row>
    <row r="5" spans="1:12" ht="17.25" customHeight="1">
      <c r="A5" s="204" t="s">
        <v>229</v>
      </c>
      <c r="B5" s="194" t="s">
        <v>187</v>
      </c>
      <c r="C5" s="200" t="s">
        <v>230</v>
      </c>
      <c r="D5" s="200" t="s">
        <v>231</v>
      </c>
      <c r="E5" s="200" t="s">
        <v>232</v>
      </c>
      <c r="F5" s="200" t="s">
        <v>233</v>
      </c>
      <c r="G5" s="200" t="s">
        <v>234</v>
      </c>
      <c r="H5" s="200" t="s">
        <v>235</v>
      </c>
      <c r="I5" s="200"/>
      <c r="J5" s="200" t="s">
        <v>236</v>
      </c>
      <c r="K5" s="200" t="s">
        <v>237</v>
      </c>
      <c r="L5" s="202" t="s">
        <v>238</v>
      </c>
    </row>
    <row r="6" spans="1:12" ht="12" customHeight="1">
      <c r="A6" s="205" t="s">
        <v>239</v>
      </c>
      <c r="B6" s="206" t="s">
        <v>240</v>
      </c>
      <c r="C6" s="201" t="s">
        <v>241</v>
      </c>
      <c r="D6" s="201"/>
      <c r="E6" s="201" t="s">
        <v>242</v>
      </c>
      <c r="F6" s="201"/>
      <c r="G6" s="201" t="s">
        <v>243</v>
      </c>
      <c r="H6" s="201" t="s">
        <v>244</v>
      </c>
      <c r="I6" s="201" t="s">
        <v>245</v>
      </c>
      <c r="J6" s="201" t="s">
        <v>246</v>
      </c>
      <c r="K6" s="201" t="s">
        <v>247</v>
      </c>
      <c r="L6" s="203" t="s">
        <v>247</v>
      </c>
    </row>
    <row r="7" spans="1:12" ht="12" customHeight="1">
      <c r="A7" s="205" t="s">
        <v>248</v>
      </c>
      <c r="B7" s="206" t="s">
        <v>249</v>
      </c>
      <c r="C7" s="201" t="s">
        <v>241</v>
      </c>
      <c r="D7" s="201"/>
      <c r="E7" s="201" t="s">
        <v>242</v>
      </c>
      <c r="F7" s="201"/>
      <c r="G7" s="201" t="s">
        <v>243</v>
      </c>
      <c r="H7" s="201"/>
      <c r="I7" s="201"/>
      <c r="J7" s="201" t="s">
        <v>246</v>
      </c>
      <c r="K7" s="201" t="s">
        <v>247</v>
      </c>
      <c r="L7" s="203" t="s">
        <v>247</v>
      </c>
    </row>
    <row r="8" spans="1:12" ht="6.75" customHeight="1">
      <c r="A8" s="205" t="s">
        <v>248</v>
      </c>
      <c r="B8" s="206" t="s">
        <v>249</v>
      </c>
      <c r="C8" s="201" t="s">
        <v>241</v>
      </c>
      <c r="D8" s="201"/>
      <c r="E8" s="201" t="s">
        <v>242</v>
      </c>
      <c r="F8" s="201"/>
      <c r="G8" s="201" t="s">
        <v>243</v>
      </c>
      <c r="H8" s="201"/>
      <c r="I8" s="201"/>
      <c r="J8" s="201" t="s">
        <v>246</v>
      </c>
      <c r="K8" s="201" t="s">
        <v>247</v>
      </c>
      <c r="L8" s="203" t="s">
        <v>247</v>
      </c>
    </row>
    <row r="9" spans="1:12" ht="14.25" customHeight="1">
      <c r="A9" s="27"/>
      <c r="B9" s="24" t="s">
        <v>250</v>
      </c>
      <c r="C9" s="25">
        <f>SUM(D9:H9)</f>
        <v>16.660672</v>
      </c>
      <c r="D9" s="31"/>
      <c r="E9" s="25">
        <f>E10+E13+E16+E20+E24</f>
        <v>16.660672</v>
      </c>
      <c r="F9" s="31"/>
      <c r="G9" s="31"/>
      <c r="H9" s="31"/>
      <c r="I9" s="31"/>
      <c r="J9" s="31"/>
      <c r="K9" s="31"/>
      <c r="L9" s="33"/>
    </row>
    <row r="10" spans="1:12" ht="14.25" customHeight="1">
      <c r="A10" s="27">
        <v>201</v>
      </c>
      <c r="B10" s="24" t="s">
        <v>54</v>
      </c>
      <c r="C10" s="25">
        <f>SUM(D10:H10)</f>
        <v>2.5</v>
      </c>
      <c r="D10" s="25"/>
      <c r="E10" s="25">
        <f>E11</f>
        <v>2.5</v>
      </c>
      <c r="F10" s="31"/>
      <c r="G10" s="31"/>
      <c r="H10" s="31"/>
      <c r="I10" s="31"/>
      <c r="J10" s="31"/>
      <c r="K10" s="31"/>
      <c r="L10" s="33"/>
    </row>
    <row r="11" spans="1:12" ht="14.25" customHeight="1">
      <c r="A11" s="27">
        <v>20103</v>
      </c>
      <c r="B11" s="24" t="s">
        <v>55</v>
      </c>
      <c r="C11" s="25">
        <f aca="true" t="shared" si="0" ref="C11:C26">SUM(D11:H11)</f>
        <v>2.5</v>
      </c>
      <c r="D11" s="25"/>
      <c r="E11" s="25">
        <f>SUM(E12:E12)</f>
        <v>2.5</v>
      </c>
      <c r="F11" s="31"/>
      <c r="G11" s="31"/>
      <c r="H11" s="31"/>
      <c r="I11" s="31"/>
      <c r="J11" s="31"/>
      <c r="K11" s="31"/>
      <c r="L11" s="33"/>
    </row>
    <row r="12" spans="1:12" ht="14.25" customHeight="1">
      <c r="A12" s="27">
        <v>2010350</v>
      </c>
      <c r="B12" s="24" t="s">
        <v>56</v>
      </c>
      <c r="C12" s="25">
        <f t="shared" si="0"/>
        <v>2.5</v>
      </c>
      <c r="D12" s="25"/>
      <c r="E12" s="25">
        <v>2.5</v>
      </c>
      <c r="F12" s="31"/>
      <c r="G12" s="31"/>
      <c r="H12" s="31"/>
      <c r="I12" s="31"/>
      <c r="J12" s="31"/>
      <c r="K12" s="31"/>
      <c r="L12" s="33"/>
    </row>
    <row r="13" spans="1:12" ht="14.25" customHeight="1">
      <c r="A13" s="27">
        <v>207</v>
      </c>
      <c r="B13" s="24" t="s">
        <v>57</v>
      </c>
      <c r="C13" s="25">
        <f t="shared" si="0"/>
        <v>7.9824</v>
      </c>
      <c r="D13" s="25"/>
      <c r="E13" s="25">
        <v>7.9824</v>
      </c>
      <c r="F13" s="31"/>
      <c r="G13" s="31"/>
      <c r="H13" s="31"/>
      <c r="I13" s="31"/>
      <c r="J13" s="31"/>
      <c r="K13" s="31"/>
      <c r="L13" s="33"/>
    </row>
    <row r="14" spans="1:12" ht="14.25" customHeight="1">
      <c r="A14" s="27">
        <v>20701</v>
      </c>
      <c r="B14" s="24" t="s">
        <v>58</v>
      </c>
      <c r="C14" s="25">
        <f t="shared" si="0"/>
        <v>7.9824</v>
      </c>
      <c r="D14" s="25"/>
      <c r="E14" s="25">
        <v>7.9824</v>
      </c>
      <c r="F14" s="31"/>
      <c r="G14" s="31"/>
      <c r="H14" s="31"/>
      <c r="I14" s="31"/>
      <c r="J14" s="31"/>
      <c r="K14" s="31"/>
      <c r="L14" s="33"/>
    </row>
    <row r="15" spans="1:12" ht="14.25" customHeight="1">
      <c r="A15" s="27">
        <v>2070109</v>
      </c>
      <c r="B15" s="24" t="s">
        <v>59</v>
      </c>
      <c r="C15" s="25">
        <f t="shared" si="0"/>
        <v>7.9824</v>
      </c>
      <c r="D15" s="25"/>
      <c r="E15" s="25">
        <v>7.9824</v>
      </c>
      <c r="F15" s="31"/>
      <c r="G15" s="31"/>
      <c r="H15" s="31"/>
      <c r="I15" s="31"/>
      <c r="J15" s="31"/>
      <c r="K15" s="31"/>
      <c r="L15" s="33"/>
    </row>
    <row r="16" spans="1:12" ht="14.25" customHeight="1">
      <c r="A16" s="27">
        <v>208</v>
      </c>
      <c r="B16" s="24" t="s">
        <v>60</v>
      </c>
      <c r="C16" s="25">
        <f t="shared" si="0"/>
        <v>3.20256</v>
      </c>
      <c r="D16" s="25"/>
      <c r="E16" s="25">
        <f>E17</f>
        <v>3.20256</v>
      </c>
      <c r="F16" s="31"/>
      <c r="G16" s="31"/>
      <c r="H16" s="31"/>
      <c r="I16" s="31"/>
      <c r="J16" s="31"/>
      <c r="K16" s="31"/>
      <c r="L16" s="33"/>
    </row>
    <row r="17" spans="1:12" ht="14.25" customHeight="1">
      <c r="A17" s="27">
        <v>20805</v>
      </c>
      <c r="B17" s="24" t="s">
        <v>61</v>
      </c>
      <c r="C17" s="25">
        <f t="shared" si="0"/>
        <v>3.20256</v>
      </c>
      <c r="D17" s="25"/>
      <c r="E17" s="25">
        <f>SUM(E18:E19)</f>
        <v>3.20256</v>
      </c>
      <c r="F17" s="31"/>
      <c r="G17" s="31"/>
      <c r="H17" s="31"/>
      <c r="I17" s="31"/>
      <c r="J17" s="31"/>
      <c r="K17" s="31"/>
      <c r="L17" s="33"/>
    </row>
    <row r="18" spans="1:12" ht="14.25" customHeight="1">
      <c r="A18" s="27">
        <v>2080505</v>
      </c>
      <c r="B18" s="24" t="s">
        <v>62</v>
      </c>
      <c r="C18" s="25">
        <f t="shared" si="0"/>
        <v>2.13504</v>
      </c>
      <c r="D18" s="25"/>
      <c r="E18" s="25">
        <v>2.13504</v>
      </c>
      <c r="F18" s="31"/>
      <c r="G18" s="31"/>
      <c r="H18" s="31"/>
      <c r="I18" s="31"/>
      <c r="J18" s="31"/>
      <c r="K18" s="31"/>
      <c r="L18" s="33"/>
    </row>
    <row r="19" spans="1:12" ht="14.25" customHeight="1">
      <c r="A19" s="27">
        <v>2080506</v>
      </c>
      <c r="B19" s="24" t="s">
        <v>63</v>
      </c>
      <c r="C19" s="25">
        <f t="shared" si="0"/>
        <v>1.06752</v>
      </c>
      <c r="D19" s="25"/>
      <c r="E19" s="25">
        <v>1.06752</v>
      </c>
      <c r="F19" s="31"/>
      <c r="G19" s="31"/>
      <c r="H19" s="31"/>
      <c r="I19" s="31"/>
      <c r="J19" s="31"/>
      <c r="K19" s="31"/>
      <c r="L19" s="33"/>
    </row>
    <row r="20" spans="1:12" ht="14.25" customHeight="1">
      <c r="A20" s="27">
        <v>210</v>
      </c>
      <c r="B20" s="24" t="s">
        <v>64</v>
      </c>
      <c r="C20" s="25">
        <f t="shared" si="0"/>
        <v>1.3744319999999999</v>
      </c>
      <c r="D20" s="25"/>
      <c r="E20" s="25">
        <f>E21</f>
        <v>1.3744319999999999</v>
      </c>
      <c r="F20" s="31"/>
      <c r="G20" s="31"/>
      <c r="H20" s="31"/>
      <c r="I20" s="31"/>
      <c r="J20" s="31"/>
      <c r="K20" s="31"/>
      <c r="L20" s="33"/>
    </row>
    <row r="21" spans="1:12" ht="14.25" customHeight="1">
      <c r="A21" s="27">
        <v>21011</v>
      </c>
      <c r="B21" s="24" t="s">
        <v>296</v>
      </c>
      <c r="C21" s="25">
        <f t="shared" si="0"/>
        <v>1.3744319999999999</v>
      </c>
      <c r="D21" s="25"/>
      <c r="E21" s="25">
        <f>SUM(E22:E23)</f>
        <v>1.3744319999999999</v>
      </c>
      <c r="F21" s="31"/>
      <c r="G21" s="31"/>
      <c r="H21" s="31"/>
      <c r="I21" s="31"/>
      <c r="J21" s="31"/>
      <c r="K21" s="31"/>
      <c r="L21" s="33"/>
    </row>
    <row r="22" spans="1:12" ht="14.25" customHeight="1">
      <c r="A22" s="27">
        <v>2101102</v>
      </c>
      <c r="B22" s="24" t="s">
        <v>295</v>
      </c>
      <c r="C22" s="25">
        <f t="shared" si="0"/>
        <v>1.13424</v>
      </c>
      <c r="D22" s="25"/>
      <c r="E22" s="25">
        <v>1.13424</v>
      </c>
      <c r="F22" s="31"/>
      <c r="G22" s="31"/>
      <c r="H22" s="31"/>
      <c r="I22" s="31"/>
      <c r="J22" s="31"/>
      <c r="K22" s="31"/>
      <c r="L22" s="33"/>
    </row>
    <row r="23" spans="1:12" ht="14.25" customHeight="1">
      <c r="A23" s="27">
        <v>2101199</v>
      </c>
      <c r="B23" s="24" t="s">
        <v>297</v>
      </c>
      <c r="C23" s="25">
        <f t="shared" si="0"/>
        <v>0.240192</v>
      </c>
      <c r="D23" s="25"/>
      <c r="E23" s="25">
        <v>0.240192</v>
      </c>
      <c r="F23" s="31"/>
      <c r="G23" s="31"/>
      <c r="H23" s="31"/>
      <c r="I23" s="31"/>
      <c r="J23" s="31"/>
      <c r="K23" s="31"/>
      <c r="L23" s="33"/>
    </row>
    <row r="24" spans="1:12" ht="14.25" customHeight="1">
      <c r="A24" s="27">
        <v>221</v>
      </c>
      <c r="B24" s="24" t="s">
        <v>65</v>
      </c>
      <c r="C24" s="25">
        <f t="shared" si="0"/>
        <v>1.60128</v>
      </c>
      <c r="D24" s="25"/>
      <c r="E24" s="25">
        <v>1.60128</v>
      </c>
      <c r="F24" s="31"/>
      <c r="G24" s="31"/>
      <c r="H24" s="31"/>
      <c r="I24" s="31"/>
      <c r="J24" s="31"/>
      <c r="K24" s="31"/>
      <c r="L24" s="33"/>
    </row>
    <row r="25" spans="1:12" ht="14.25" customHeight="1">
      <c r="A25" s="27">
        <v>22102</v>
      </c>
      <c r="B25" s="24" t="s">
        <v>66</v>
      </c>
      <c r="C25" s="25">
        <f t="shared" si="0"/>
        <v>1.60128</v>
      </c>
      <c r="D25" s="25"/>
      <c r="E25" s="25">
        <v>1.60128</v>
      </c>
      <c r="F25" s="31"/>
      <c r="G25" s="31"/>
      <c r="H25" s="31"/>
      <c r="I25" s="31"/>
      <c r="J25" s="31"/>
      <c r="K25" s="31"/>
      <c r="L25" s="33"/>
    </row>
    <row r="26" spans="1:12" ht="14.25" customHeight="1" thickBot="1">
      <c r="A26" s="159">
        <v>2210201</v>
      </c>
      <c r="B26" s="160" t="s">
        <v>67</v>
      </c>
      <c r="C26" s="29">
        <f t="shared" si="0"/>
        <v>1.60128</v>
      </c>
      <c r="D26" s="29"/>
      <c r="E26" s="29">
        <v>1.60128</v>
      </c>
      <c r="F26" s="155"/>
      <c r="G26" s="155"/>
      <c r="H26" s="155"/>
      <c r="I26" s="155"/>
      <c r="J26" s="155"/>
      <c r="K26" s="155"/>
      <c r="L26" s="157"/>
    </row>
  </sheetData>
  <sheetProtection/>
  <mergeCells count="15">
    <mergeCell ref="I6:I8"/>
    <mergeCell ref="J5:J8"/>
    <mergeCell ref="K5:K8"/>
    <mergeCell ref="L5:L8"/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</mergeCells>
  <printOptions/>
  <pageMargins left="0.71" right="0.71" top="0.75" bottom="0.75" header="0.31" footer="0.31"/>
  <pageSetup fitToHeight="1" fitToWidth="1" horizontalDpi="600" verticalDpi="600" orientation="landscape" paperSize="9" scale="8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zoomScale="115" zoomScaleNormal="115" workbookViewId="0" topLeftCell="A1">
      <selection activeCell="F20" sqref="F20"/>
    </sheetView>
  </sheetViews>
  <sheetFormatPr defaultColWidth="9.33203125" defaultRowHeight="11.25"/>
  <cols>
    <col min="1" max="1" width="18.5" style="0" customWidth="1"/>
    <col min="2" max="2" width="22.66015625" style="0" customWidth="1"/>
    <col min="3" max="3" width="15.16015625" style="0" customWidth="1"/>
    <col min="4" max="8" width="16" style="0" customWidth="1"/>
  </cols>
  <sheetData>
    <row r="1" ht="18">
      <c r="A1" s="19" t="s">
        <v>251</v>
      </c>
    </row>
    <row r="2" spans="1:9" ht="32.25" customHeight="1">
      <c r="A2" s="175" t="s">
        <v>307</v>
      </c>
      <c r="B2" s="175"/>
      <c r="C2" s="175"/>
      <c r="D2" s="175"/>
      <c r="E2" s="175"/>
      <c r="F2" s="175"/>
      <c r="G2" s="175"/>
      <c r="H2" s="175"/>
      <c r="I2" s="30"/>
    </row>
    <row r="4" spans="7:8" ht="12" thickBot="1">
      <c r="G4" s="210" t="s">
        <v>1</v>
      </c>
      <c r="H4" s="211"/>
    </row>
    <row r="5" spans="1:8" ht="18" customHeight="1">
      <c r="A5" s="165" t="s">
        <v>187</v>
      </c>
      <c r="B5" s="166" t="s">
        <v>187</v>
      </c>
      <c r="C5" s="207" t="s">
        <v>252</v>
      </c>
      <c r="D5" s="207" t="s">
        <v>253</v>
      </c>
      <c r="E5" s="207" t="s">
        <v>254</v>
      </c>
      <c r="F5" s="207" t="s">
        <v>255</v>
      </c>
      <c r="G5" s="207" t="s">
        <v>256</v>
      </c>
      <c r="H5" s="208" t="s">
        <v>257</v>
      </c>
    </row>
    <row r="6" spans="1:8" ht="11.25">
      <c r="A6" s="170" t="s">
        <v>248</v>
      </c>
      <c r="B6" s="212" t="s">
        <v>249</v>
      </c>
      <c r="C6" s="171" t="s">
        <v>252</v>
      </c>
      <c r="D6" s="171" t="s">
        <v>253</v>
      </c>
      <c r="E6" s="171" t="s">
        <v>254</v>
      </c>
      <c r="F6" s="171" t="s">
        <v>255</v>
      </c>
      <c r="G6" s="171" t="s">
        <v>258</v>
      </c>
      <c r="H6" s="209" t="s">
        <v>259</v>
      </c>
    </row>
    <row r="7" spans="1:8" ht="11.25">
      <c r="A7" s="170" t="s">
        <v>248</v>
      </c>
      <c r="B7" s="212" t="s">
        <v>249</v>
      </c>
      <c r="C7" s="171" t="s">
        <v>252</v>
      </c>
      <c r="D7" s="171" t="s">
        <v>253</v>
      </c>
      <c r="E7" s="171" t="s">
        <v>254</v>
      </c>
      <c r="F7" s="171" t="s">
        <v>255</v>
      </c>
      <c r="G7" s="171" t="s">
        <v>258</v>
      </c>
      <c r="H7" s="209" t="s">
        <v>259</v>
      </c>
    </row>
    <row r="8" spans="1:8" ht="1.5" customHeight="1">
      <c r="A8" s="170" t="s">
        <v>248</v>
      </c>
      <c r="B8" s="212" t="s">
        <v>249</v>
      </c>
      <c r="C8" s="171" t="s">
        <v>252</v>
      </c>
      <c r="D8" s="171" t="s">
        <v>253</v>
      </c>
      <c r="E8" s="171" t="s">
        <v>254</v>
      </c>
      <c r="F8" s="171" t="s">
        <v>255</v>
      </c>
      <c r="G8" s="171" t="s">
        <v>258</v>
      </c>
      <c r="H8" s="209" t="s">
        <v>259</v>
      </c>
    </row>
    <row r="9" spans="1:8" ht="18" customHeight="1">
      <c r="A9" s="23"/>
      <c r="B9" s="24" t="s">
        <v>250</v>
      </c>
      <c r="C9" s="25">
        <f>SUM(D9:H9)</f>
        <v>16.660672</v>
      </c>
      <c r="D9" s="25">
        <f>D10+D20+D13+D16+D24</f>
        <v>16.660672</v>
      </c>
      <c r="E9" s="25"/>
      <c r="F9" s="25"/>
      <c r="G9" s="25"/>
      <c r="H9" s="26"/>
    </row>
    <row r="10" spans="1:8" ht="18" customHeight="1">
      <c r="A10" s="27">
        <v>201</v>
      </c>
      <c r="B10" s="24" t="s">
        <v>54</v>
      </c>
      <c r="C10" s="25">
        <f>SUM(D10:H10)</f>
        <v>2.5</v>
      </c>
      <c r="D10" s="25">
        <f>D11</f>
        <v>2.5</v>
      </c>
      <c r="E10" s="25"/>
      <c r="F10" s="25"/>
      <c r="G10" s="25"/>
      <c r="H10" s="26"/>
    </row>
    <row r="11" spans="1:8" ht="18" customHeight="1">
      <c r="A11" s="27">
        <v>20103</v>
      </c>
      <c r="B11" s="24" t="s">
        <v>55</v>
      </c>
      <c r="C11" s="25">
        <f aca="true" t="shared" si="0" ref="C11:C26">SUM(D11:H11)</f>
        <v>2.5</v>
      </c>
      <c r="D11" s="25">
        <f>SUM(D12:D12)</f>
        <v>2.5</v>
      </c>
      <c r="E11" s="25"/>
      <c r="F11" s="25"/>
      <c r="G11" s="25"/>
      <c r="H11" s="26"/>
    </row>
    <row r="12" spans="1:8" ht="18" customHeight="1">
      <c r="A12" s="27">
        <v>2010350</v>
      </c>
      <c r="B12" s="24" t="s">
        <v>56</v>
      </c>
      <c r="C12" s="25">
        <f t="shared" si="0"/>
        <v>2.5</v>
      </c>
      <c r="D12" s="25">
        <v>2.5</v>
      </c>
      <c r="E12" s="25"/>
      <c r="F12" s="25"/>
      <c r="G12" s="25"/>
      <c r="H12" s="26"/>
    </row>
    <row r="13" spans="1:8" ht="18" customHeight="1">
      <c r="A13" s="27">
        <v>207</v>
      </c>
      <c r="B13" s="24" t="s">
        <v>57</v>
      </c>
      <c r="C13" s="25">
        <f t="shared" si="0"/>
        <v>7.9824</v>
      </c>
      <c r="D13" s="25">
        <v>7.9824</v>
      </c>
      <c r="E13" s="25"/>
      <c r="F13" s="25"/>
      <c r="G13" s="25"/>
      <c r="H13" s="26"/>
    </row>
    <row r="14" spans="1:8" ht="18" customHeight="1">
      <c r="A14" s="27">
        <v>20701</v>
      </c>
      <c r="B14" s="24" t="s">
        <v>58</v>
      </c>
      <c r="C14" s="25">
        <f t="shared" si="0"/>
        <v>7.9824</v>
      </c>
      <c r="D14" s="25">
        <v>7.9824</v>
      </c>
      <c r="E14" s="25"/>
      <c r="F14" s="25"/>
      <c r="G14" s="25"/>
      <c r="H14" s="26"/>
    </row>
    <row r="15" spans="1:8" ht="18" customHeight="1">
      <c r="A15" s="27">
        <v>2070109</v>
      </c>
      <c r="B15" s="24" t="s">
        <v>59</v>
      </c>
      <c r="C15" s="25">
        <f t="shared" si="0"/>
        <v>7.9824</v>
      </c>
      <c r="D15" s="25">
        <v>7.9824</v>
      </c>
      <c r="E15" s="25"/>
      <c r="F15" s="25"/>
      <c r="G15" s="25"/>
      <c r="H15" s="26"/>
    </row>
    <row r="16" spans="1:8" ht="18" customHeight="1">
      <c r="A16" s="27">
        <v>208</v>
      </c>
      <c r="B16" s="24" t="s">
        <v>60</v>
      </c>
      <c r="C16" s="25">
        <f t="shared" si="0"/>
        <v>3.20256</v>
      </c>
      <c r="D16" s="25">
        <f>D17</f>
        <v>3.20256</v>
      </c>
      <c r="E16" s="25"/>
      <c r="F16" s="25"/>
      <c r="G16" s="25"/>
      <c r="H16" s="26"/>
    </row>
    <row r="17" spans="1:8" ht="18" customHeight="1">
      <c r="A17" s="27">
        <v>20805</v>
      </c>
      <c r="B17" s="24" t="s">
        <v>61</v>
      </c>
      <c r="C17" s="25">
        <f t="shared" si="0"/>
        <v>3.20256</v>
      </c>
      <c r="D17" s="25">
        <f>SUM(D18:D19)</f>
        <v>3.20256</v>
      </c>
      <c r="E17" s="25"/>
      <c r="F17" s="25"/>
      <c r="G17" s="25"/>
      <c r="H17" s="26"/>
    </row>
    <row r="18" spans="1:8" ht="18" customHeight="1">
      <c r="A18" s="27">
        <v>2080505</v>
      </c>
      <c r="B18" s="24" t="s">
        <v>62</v>
      </c>
      <c r="C18" s="25">
        <f t="shared" si="0"/>
        <v>2.13504</v>
      </c>
      <c r="D18" s="25">
        <v>2.13504</v>
      </c>
      <c r="E18" s="25"/>
      <c r="F18" s="25"/>
      <c r="G18" s="25"/>
      <c r="H18" s="26"/>
    </row>
    <row r="19" spans="1:8" ht="18" customHeight="1">
      <c r="A19" s="27">
        <v>2080506</v>
      </c>
      <c r="B19" s="24" t="s">
        <v>63</v>
      </c>
      <c r="C19" s="25">
        <f t="shared" si="0"/>
        <v>1.06752</v>
      </c>
      <c r="D19" s="25">
        <v>1.06752</v>
      </c>
      <c r="E19" s="25"/>
      <c r="F19" s="25"/>
      <c r="G19" s="25"/>
      <c r="H19" s="26"/>
    </row>
    <row r="20" spans="1:8" ht="18" customHeight="1">
      <c r="A20" s="27">
        <v>210</v>
      </c>
      <c r="B20" s="24" t="s">
        <v>64</v>
      </c>
      <c r="C20" s="25">
        <f t="shared" si="0"/>
        <v>1.3744319999999999</v>
      </c>
      <c r="D20" s="25">
        <f>D21</f>
        <v>1.3744319999999999</v>
      </c>
      <c r="E20" s="25"/>
      <c r="F20" s="25"/>
      <c r="G20" s="25"/>
      <c r="H20" s="26"/>
    </row>
    <row r="21" spans="1:8" ht="18" customHeight="1">
      <c r="A21" s="27">
        <v>21011</v>
      </c>
      <c r="B21" s="24" t="s">
        <v>296</v>
      </c>
      <c r="C21" s="25">
        <f t="shared" si="0"/>
        <v>1.3744319999999999</v>
      </c>
      <c r="D21" s="25">
        <f>SUM(D22:D23)</f>
        <v>1.3744319999999999</v>
      </c>
      <c r="E21" s="25"/>
      <c r="F21" s="25"/>
      <c r="G21" s="25"/>
      <c r="H21" s="26"/>
    </row>
    <row r="22" spans="1:8" ht="18" customHeight="1">
      <c r="A22" s="27">
        <v>2101102</v>
      </c>
      <c r="B22" s="24" t="s">
        <v>295</v>
      </c>
      <c r="C22" s="25">
        <f t="shared" si="0"/>
        <v>1.13424</v>
      </c>
      <c r="D22" s="25">
        <v>1.13424</v>
      </c>
      <c r="E22" s="25"/>
      <c r="F22" s="25"/>
      <c r="G22" s="25"/>
      <c r="H22" s="26"/>
    </row>
    <row r="23" spans="1:8" ht="18" customHeight="1">
      <c r="A23" s="27">
        <v>2101199</v>
      </c>
      <c r="B23" s="24" t="s">
        <v>297</v>
      </c>
      <c r="C23" s="25">
        <f t="shared" si="0"/>
        <v>0.240192</v>
      </c>
      <c r="D23" s="25">
        <v>0.240192</v>
      </c>
      <c r="E23" s="25"/>
      <c r="F23" s="25"/>
      <c r="G23" s="25"/>
      <c r="H23" s="26"/>
    </row>
    <row r="24" spans="1:8" ht="18" customHeight="1">
      <c r="A24" s="27">
        <v>221</v>
      </c>
      <c r="B24" s="24" t="s">
        <v>65</v>
      </c>
      <c r="C24" s="25">
        <f t="shared" si="0"/>
        <v>1.60128</v>
      </c>
      <c r="D24" s="25">
        <v>1.60128</v>
      </c>
      <c r="E24" s="25"/>
      <c r="F24" s="25"/>
      <c r="G24" s="25"/>
      <c r="H24" s="26"/>
    </row>
    <row r="25" spans="1:8" ht="18" customHeight="1">
      <c r="A25" s="27">
        <v>22102</v>
      </c>
      <c r="B25" s="24" t="s">
        <v>66</v>
      </c>
      <c r="C25" s="25">
        <f t="shared" si="0"/>
        <v>1.60128</v>
      </c>
      <c r="D25" s="25">
        <v>1.60128</v>
      </c>
      <c r="E25" s="25"/>
      <c r="F25" s="25"/>
      <c r="G25" s="25"/>
      <c r="H25" s="26"/>
    </row>
    <row r="26" spans="1:8" ht="18" customHeight="1" thickBot="1">
      <c r="A26" s="159">
        <v>2210201</v>
      </c>
      <c r="B26" s="160" t="s">
        <v>67</v>
      </c>
      <c r="C26" s="29">
        <f t="shared" si="0"/>
        <v>1.60128</v>
      </c>
      <c r="D26" s="29">
        <v>1.60128</v>
      </c>
      <c r="E26" s="29"/>
      <c r="F26" s="29"/>
      <c r="G26" s="29"/>
      <c r="H26" s="161"/>
    </row>
  </sheetData>
  <sheetProtection/>
  <mergeCells count="11">
    <mergeCell ref="F5:F8"/>
    <mergeCell ref="G5:G8"/>
    <mergeCell ref="H5:H8"/>
    <mergeCell ref="A2:H2"/>
    <mergeCell ref="G4:H4"/>
    <mergeCell ref="A5:B5"/>
    <mergeCell ref="A6:A8"/>
    <mergeCell ref="B6:B8"/>
    <mergeCell ref="C5:C8"/>
    <mergeCell ref="D5:D8"/>
    <mergeCell ref="E5:E8"/>
  </mergeCells>
  <printOptions/>
  <pageMargins left="1.2986111111111112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SheetLayoutView="100" workbookViewId="0" topLeftCell="A1">
      <selection activeCell="G17" sqref="G17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8">
      <c r="A1" s="172" t="s">
        <v>260</v>
      </c>
      <c r="B1" s="172"/>
      <c r="C1" s="12"/>
      <c r="D1" s="12"/>
      <c r="E1" s="12"/>
      <c r="F1" s="12"/>
      <c r="G1" s="13"/>
      <c r="H1" s="13"/>
      <c r="I1" s="13"/>
      <c r="J1" s="13"/>
      <c r="K1" s="13"/>
    </row>
    <row r="2" spans="1:11" ht="39" customHeight="1">
      <c r="A2" s="214" t="s">
        <v>308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15">
      <c r="A3" s="12"/>
      <c r="B3" s="12"/>
      <c r="C3" s="12"/>
      <c r="D3" s="12"/>
      <c r="E3" s="12"/>
      <c r="F3" s="12"/>
      <c r="G3" s="13"/>
      <c r="H3" s="13"/>
      <c r="I3" s="13"/>
      <c r="J3" s="216" t="s">
        <v>1</v>
      </c>
      <c r="K3" s="217"/>
    </row>
    <row r="4" spans="1:11" ht="15.75">
      <c r="A4" s="218" t="s">
        <v>187</v>
      </c>
      <c r="B4" s="213" t="s">
        <v>261</v>
      </c>
      <c r="C4" s="213" t="s">
        <v>262</v>
      </c>
      <c r="D4" s="213" t="s">
        <v>263</v>
      </c>
      <c r="E4" s="213" t="s">
        <v>264</v>
      </c>
      <c r="F4" s="213" t="s">
        <v>265</v>
      </c>
      <c r="G4" s="213" t="s">
        <v>266</v>
      </c>
      <c r="H4" s="213"/>
      <c r="I4" s="213" t="s">
        <v>267</v>
      </c>
      <c r="J4" s="213" t="s">
        <v>268</v>
      </c>
      <c r="K4" s="213" t="s">
        <v>269</v>
      </c>
    </row>
    <row r="5" spans="1:11" ht="47.25">
      <c r="A5" s="218"/>
      <c r="B5" s="213"/>
      <c r="C5" s="213"/>
      <c r="D5" s="213"/>
      <c r="E5" s="213"/>
      <c r="F5" s="213"/>
      <c r="G5" s="14" t="s">
        <v>270</v>
      </c>
      <c r="H5" s="14" t="s">
        <v>271</v>
      </c>
      <c r="I5" s="213"/>
      <c r="J5" s="213"/>
      <c r="K5" s="213"/>
    </row>
    <row r="6" spans="1:11" ht="18.75">
      <c r="A6" s="15" t="s">
        <v>272</v>
      </c>
      <c r="B6" s="16">
        <v>0</v>
      </c>
      <c r="C6" s="17"/>
      <c r="D6" s="16"/>
      <c r="E6" s="16"/>
      <c r="F6" s="17"/>
      <c r="G6" s="17"/>
      <c r="H6" s="17"/>
      <c r="I6" s="17"/>
      <c r="J6" s="17"/>
      <c r="K6" s="17"/>
    </row>
    <row r="7" spans="1:11" ht="18.75">
      <c r="A7" s="18" t="s">
        <v>273</v>
      </c>
      <c r="B7" s="16"/>
      <c r="C7" s="17"/>
      <c r="D7" s="16"/>
      <c r="E7" s="16"/>
      <c r="F7" s="17"/>
      <c r="G7" s="17"/>
      <c r="H7" s="17"/>
      <c r="I7" s="17"/>
      <c r="J7" s="17"/>
      <c r="K7" s="17"/>
    </row>
    <row r="8" spans="1:11" ht="18.75">
      <c r="A8" s="18" t="s">
        <v>274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8.75">
      <c r="A9" s="18" t="s">
        <v>275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27" ht="11.25">
      <c r="M27" t="s">
        <v>276</v>
      </c>
    </row>
  </sheetData>
  <sheetProtection/>
  <mergeCells count="13">
    <mergeCell ref="A1:B1"/>
    <mergeCell ref="A2:K2"/>
    <mergeCell ref="J3:K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1.45625" right="0.75" top="1" bottom="1" header="0.51" footer="0.51"/>
  <pageSetup fitToHeight="1" fitToWidth="1" orientation="landscape" paperSize="9" scale="8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SheetLayoutView="100" workbookViewId="0" topLeftCell="A1">
      <selection activeCell="J7" sqref="J7"/>
    </sheetView>
  </sheetViews>
  <sheetFormatPr defaultColWidth="1.5" defaultRowHeight="11.25"/>
  <cols>
    <col min="1" max="1" width="25.33203125" style="1" customWidth="1"/>
    <col min="2" max="2" width="43.83203125" style="1" customWidth="1"/>
    <col min="3" max="6" width="26" style="1" customWidth="1"/>
    <col min="7" max="32" width="12" style="1" customWidth="1"/>
    <col min="33" max="224" width="1.5" style="1" customWidth="1"/>
    <col min="225" max="255" width="12" style="1" customWidth="1"/>
    <col min="256" max="16384" width="1.5" style="1" customWidth="1"/>
  </cols>
  <sheetData>
    <row r="1" spans="1:6" ht="21" customHeight="1">
      <c r="A1" s="2" t="s">
        <v>277</v>
      </c>
      <c r="B1" s="3"/>
      <c r="C1" s="3"/>
      <c r="D1" s="3"/>
      <c r="E1" s="3"/>
      <c r="F1" s="3"/>
    </row>
    <row r="2" spans="1:6" ht="47.25" customHeight="1">
      <c r="A2" s="219" t="s">
        <v>309</v>
      </c>
      <c r="B2" s="219"/>
      <c r="C2" s="219"/>
      <c r="D2" s="219"/>
      <c r="E2" s="219"/>
      <c r="F2" s="219"/>
    </row>
    <row r="3" spans="1:6" ht="19.5" customHeight="1">
      <c r="A3" s="4"/>
      <c r="B3" s="4"/>
      <c r="C3" s="4"/>
      <c r="D3" s="4"/>
      <c r="E3" s="4"/>
      <c r="F3" s="5" t="s">
        <v>278</v>
      </c>
    </row>
    <row r="4" spans="1:6" ht="36" customHeight="1">
      <c r="A4" s="220" t="s">
        <v>279</v>
      </c>
      <c r="B4" s="224" t="s">
        <v>310</v>
      </c>
      <c r="C4" s="220"/>
      <c r="D4" s="6" t="s">
        <v>280</v>
      </c>
      <c r="E4" s="220">
        <v>16.66</v>
      </c>
      <c r="F4" s="220"/>
    </row>
    <row r="5" spans="1:6" ht="36" customHeight="1">
      <c r="A5" s="220"/>
      <c r="B5" s="220"/>
      <c r="C5" s="220"/>
      <c r="D5" s="6" t="s">
        <v>281</v>
      </c>
      <c r="E5" s="220">
        <v>16.66</v>
      </c>
      <c r="F5" s="220"/>
    </row>
    <row r="6" spans="1:6" ht="96" customHeight="1">
      <c r="A6" s="6" t="s">
        <v>282</v>
      </c>
      <c r="B6" s="227" t="s">
        <v>317</v>
      </c>
      <c r="C6" s="221"/>
      <c r="D6" s="221"/>
      <c r="E6" s="221"/>
      <c r="F6" s="222"/>
    </row>
    <row r="7" spans="1:6" ht="26.25" customHeight="1">
      <c r="A7" s="223" t="s">
        <v>283</v>
      </c>
      <c r="B7" s="6" t="s">
        <v>284</v>
      </c>
      <c r="C7" s="6" t="s">
        <v>285</v>
      </c>
      <c r="D7" s="6" t="s">
        <v>286</v>
      </c>
      <c r="E7" s="6" t="s">
        <v>287</v>
      </c>
      <c r="F7" s="6" t="s">
        <v>288</v>
      </c>
    </row>
    <row r="8" spans="1:6" ht="26.25" customHeight="1">
      <c r="A8" s="223"/>
      <c r="B8" s="225" t="s">
        <v>312</v>
      </c>
      <c r="C8" s="158">
        <v>55</v>
      </c>
      <c r="D8" s="158" t="s">
        <v>289</v>
      </c>
      <c r="E8" s="226" t="s">
        <v>313</v>
      </c>
      <c r="F8" s="158">
        <v>100</v>
      </c>
    </row>
    <row r="9" spans="1:6" ht="26.25" customHeight="1">
      <c r="A9" s="223"/>
      <c r="B9" s="225" t="s">
        <v>314</v>
      </c>
      <c r="C9" s="158">
        <v>20</v>
      </c>
      <c r="D9" s="158" t="s">
        <v>289</v>
      </c>
      <c r="E9" s="226" t="s">
        <v>313</v>
      </c>
      <c r="F9" s="158">
        <v>100</v>
      </c>
    </row>
    <row r="10" spans="1:6" ht="26.25" customHeight="1">
      <c r="A10" s="223"/>
      <c r="B10" s="225" t="s">
        <v>315</v>
      </c>
      <c r="C10" s="158">
        <v>10</v>
      </c>
      <c r="D10" s="158" t="s">
        <v>289</v>
      </c>
      <c r="E10" s="226" t="s">
        <v>313</v>
      </c>
      <c r="F10" s="158">
        <v>100</v>
      </c>
    </row>
    <row r="11" spans="1:6" ht="26.25" customHeight="1">
      <c r="A11" s="223"/>
      <c r="B11" s="225" t="s">
        <v>316</v>
      </c>
      <c r="C11" s="158">
        <v>5</v>
      </c>
      <c r="D11" s="158" t="s">
        <v>289</v>
      </c>
      <c r="E11" s="226" t="s">
        <v>313</v>
      </c>
      <c r="F11" s="158">
        <v>100</v>
      </c>
    </row>
    <row r="12" spans="1:6" ht="12.75">
      <c r="A12" s="7"/>
      <c r="B12" s="8"/>
      <c r="C12" s="9"/>
      <c r="D12" s="9"/>
      <c r="E12" s="9"/>
      <c r="F12" s="8"/>
    </row>
    <row r="13" spans="1:6" ht="12.75">
      <c r="A13" s="7"/>
      <c r="B13" s="8"/>
      <c r="C13" s="9"/>
      <c r="D13" s="9"/>
      <c r="E13" s="9"/>
      <c r="F13" s="8"/>
    </row>
    <row r="14" spans="1:6" ht="12.75">
      <c r="A14" s="7"/>
      <c r="B14" s="8"/>
      <c r="C14" s="9"/>
      <c r="D14" s="9"/>
      <c r="E14" s="9"/>
      <c r="F14" s="8"/>
    </row>
    <row r="15" spans="1:6" ht="12.75">
      <c r="A15" s="7"/>
      <c r="B15" s="8"/>
      <c r="C15" s="9"/>
      <c r="D15" s="9"/>
      <c r="E15" s="9"/>
      <c r="F15" s="8"/>
    </row>
    <row r="16" spans="1:6" ht="12.75">
      <c r="A16" s="7"/>
      <c r="B16" s="8"/>
      <c r="C16" s="9"/>
      <c r="D16" s="9"/>
      <c r="E16" s="9"/>
      <c r="F16" s="8"/>
    </row>
    <row r="17" spans="1:6" ht="12.75">
      <c r="A17" s="7"/>
      <c r="B17" s="8"/>
      <c r="C17" s="9"/>
      <c r="D17" s="9"/>
      <c r="E17" s="9"/>
      <c r="F17" s="8"/>
    </row>
    <row r="18" spans="1:6" ht="12.75">
      <c r="A18" s="7"/>
      <c r="B18" s="8"/>
      <c r="C18" s="9"/>
      <c r="D18" s="9"/>
      <c r="E18" s="9"/>
      <c r="F18" s="8"/>
    </row>
    <row r="19" spans="1:6" ht="409.5">
      <c r="A19" s="7"/>
      <c r="B19" s="8"/>
      <c r="C19" s="9"/>
      <c r="D19" s="9"/>
      <c r="E19" s="9"/>
      <c r="F19" s="8"/>
    </row>
    <row r="20" spans="1:6" ht="409.5">
      <c r="A20" s="7"/>
      <c r="B20" s="8"/>
      <c r="C20" s="9"/>
      <c r="D20" s="9"/>
      <c r="E20" s="9"/>
      <c r="F20" s="8"/>
    </row>
    <row r="21" spans="1:6" ht="409.5">
      <c r="A21" s="7"/>
      <c r="B21" s="8"/>
      <c r="C21" s="9"/>
      <c r="D21" s="9"/>
      <c r="E21" s="9"/>
      <c r="F21" s="8"/>
    </row>
    <row r="22" spans="1:6" ht="409.5">
      <c r="A22" s="7"/>
      <c r="B22" s="8"/>
      <c r="C22" s="9"/>
      <c r="D22" s="9"/>
      <c r="E22" s="9"/>
      <c r="F22" s="8"/>
    </row>
    <row r="23" spans="1:6" ht="409.5">
      <c r="A23" s="7"/>
      <c r="B23" s="8"/>
      <c r="C23" s="9"/>
      <c r="D23" s="9"/>
      <c r="E23" s="9"/>
      <c r="F23" s="8"/>
    </row>
    <row r="24" spans="1:6" ht="12.75">
      <c r="A24" s="7"/>
      <c r="B24" s="8"/>
      <c r="C24" s="9"/>
      <c r="D24" s="9"/>
      <c r="E24" s="9"/>
      <c r="F24" s="8"/>
    </row>
    <row r="25" spans="1:6" ht="12.75">
      <c r="A25" s="7"/>
      <c r="B25" s="8"/>
      <c r="C25" s="9"/>
      <c r="D25" s="9"/>
      <c r="E25" s="9"/>
      <c r="F25" s="8"/>
    </row>
    <row r="26" spans="1:6" ht="12.75">
      <c r="A26" s="7"/>
      <c r="B26" s="8"/>
      <c r="C26" s="9"/>
      <c r="D26" s="9"/>
      <c r="E26" s="9"/>
      <c r="F26" s="8"/>
    </row>
    <row r="27" spans="1:6" ht="12.75">
      <c r="A27" s="7"/>
      <c r="B27" s="8"/>
      <c r="C27" s="9"/>
      <c r="D27" s="9"/>
      <c r="E27" s="9"/>
      <c r="F27" s="8"/>
    </row>
    <row r="28" spans="1:6" ht="12.75">
      <c r="A28" s="7"/>
      <c r="B28" s="8"/>
      <c r="C28" s="9"/>
      <c r="D28" s="9"/>
      <c r="E28" s="9"/>
      <c r="F28" s="8"/>
    </row>
    <row r="29" spans="1:6" ht="12.75">
      <c r="A29" s="7"/>
      <c r="B29" s="8"/>
      <c r="C29" s="9"/>
      <c r="D29" s="9"/>
      <c r="E29" s="9"/>
      <c r="F29" s="8"/>
    </row>
    <row r="30" spans="1:6" ht="12.75">
      <c r="A30" s="7"/>
      <c r="B30" s="8"/>
      <c r="C30" s="9"/>
      <c r="D30" s="9"/>
      <c r="E30" s="9"/>
      <c r="F30" s="8"/>
    </row>
    <row r="31" spans="2:6" ht="12.75">
      <c r="B31" s="10"/>
      <c r="C31" s="11"/>
      <c r="D31" s="11"/>
      <c r="E31" s="11"/>
      <c r="F31" s="10"/>
    </row>
    <row r="32" spans="2:6" ht="12.75">
      <c r="B32" s="10"/>
      <c r="C32" s="11"/>
      <c r="D32" s="11"/>
      <c r="E32" s="11"/>
      <c r="F32" s="10"/>
    </row>
    <row r="33" spans="2:6" ht="12.75">
      <c r="B33" s="10"/>
      <c r="C33" s="10"/>
      <c r="D33" s="10"/>
      <c r="E33" s="10"/>
      <c r="F33" s="10"/>
    </row>
    <row r="34" spans="2:6" ht="12.75">
      <c r="B34" s="10"/>
      <c r="C34" s="10"/>
      <c r="D34" s="10"/>
      <c r="E34" s="10"/>
      <c r="F34" s="10"/>
    </row>
    <row r="35" spans="2:6" ht="12.75">
      <c r="B35" s="10"/>
      <c r="C35" s="10"/>
      <c r="D35" s="10"/>
      <c r="E35" s="10"/>
      <c r="F35" s="10"/>
    </row>
    <row r="36" spans="2:6" ht="12.75">
      <c r="B36" s="10"/>
      <c r="C36" s="10"/>
      <c r="D36" s="10"/>
      <c r="E36" s="10"/>
      <c r="F36" s="10"/>
    </row>
    <row r="37" spans="2:6" ht="12.75">
      <c r="B37" s="10"/>
      <c r="C37" s="10"/>
      <c r="D37" s="10"/>
      <c r="E37" s="10"/>
      <c r="F37" s="10"/>
    </row>
    <row r="38" spans="2:6" ht="12.75">
      <c r="B38" s="10"/>
      <c r="C38" s="10"/>
      <c r="D38" s="10"/>
      <c r="E38" s="10"/>
      <c r="F38" s="10"/>
    </row>
    <row r="39" spans="2:6" ht="12.75">
      <c r="B39" s="10"/>
      <c r="C39" s="10"/>
      <c r="D39" s="10"/>
      <c r="E39" s="10"/>
      <c r="F39" s="10"/>
    </row>
    <row r="40" spans="2:6" ht="12.75">
      <c r="B40" s="10"/>
      <c r="C40" s="10"/>
      <c r="D40" s="10"/>
      <c r="E40" s="10"/>
      <c r="F40" s="10"/>
    </row>
    <row r="41" spans="2:6" ht="12.75">
      <c r="B41" s="10"/>
      <c r="C41" s="10"/>
      <c r="D41" s="10"/>
      <c r="E41" s="10"/>
      <c r="F41" s="10"/>
    </row>
    <row r="42" spans="2:6" ht="12.75">
      <c r="B42" s="10"/>
      <c r="C42" s="10"/>
      <c r="D42" s="10"/>
      <c r="E42" s="10"/>
      <c r="F42" s="10"/>
    </row>
    <row r="43" spans="2:6" ht="12.75">
      <c r="B43" s="10"/>
      <c r="C43" s="10"/>
      <c r="D43" s="10"/>
      <c r="E43" s="10"/>
      <c r="F43" s="10"/>
    </row>
    <row r="44" spans="2:6" ht="12.75">
      <c r="B44" s="10"/>
      <c r="C44" s="10"/>
      <c r="D44" s="10"/>
      <c r="E44" s="10"/>
      <c r="F44" s="10"/>
    </row>
    <row r="45" spans="2:6" ht="12.75">
      <c r="B45" s="10"/>
      <c r="C45" s="10"/>
      <c r="D45" s="10"/>
      <c r="E45" s="10"/>
      <c r="F45" s="10"/>
    </row>
    <row r="46" spans="2:6" ht="12.75">
      <c r="B46" s="10"/>
      <c r="C46" s="10"/>
      <c r="D46" s="10"/>
      <c r="E46" s="10"/>
      <c r="F46" s="10"/>
    </row>
    <row r="47" spans="2:6" ht="12.75">
      <c r="B47" s="10"/>
      <c r="C47" s="10"/>
      <c r="D47" s="10"/>
      <c r="E47" s="10"/>
      <c r="F47" s="10"/>
    </row>
    <row r="48" spans="2:6" ht="12.75">
      <c r="B48" s="10"/>
      <c r="C48" s="10"/>
      <c r="D48" s="10"/>
      <c r="E48" s="10"/>
      <c r="F48" s="10"/>
    </row>
    <row r="49" spans="2:6" ht="12.75">
      <c r="B49" s="10"/>
      <c r="C49" s="10"/>
      <c r="D49" s="10"/>
      <c r="E49" s="10"/>
      <c r="F49" s="10"/>
    </row>
    <row r="50" spans="2:6" ht="12.75">
      <c r="B50" s="10"/>
      <c r="C50" s="10"/>
      <c r="D50" s="10"/>
      <c r="E50" s="10"/>
      <c r="F50" s="10"/>
    </row>
    <row r="51" spans="2:6" ht="12.75">
      <c r="B51" s="10"/>
      <c r="C51" s="10"/>
      <c r="D51" s="10"/>
      <c r="E51" s="10"/>
      <c r="F51" s="10"/>
    </row>
  </sheetData>
  <sheetProtection/>
  <mergeCells count="7">
    <mergeCell ref="A2:F2"/>
    <mergeCell ref="E4:F4"/>
    <mergeCell ref="E5:F5"/>
    <mergeCell ref="B6:F6"/>
    <mergeCell ref="A4:A5"/>
    <mergeCell ref="A7:A11"/>
    <mergeCell ref="B4:C5"/>
  </mergeCells>
  <printOptions/>
  <pageMargins left="0.75" right="0.75" top="1" bottom="1" header="0.5" footer="0.5"/>
  <pageSetup fitToHeight="1" fitToWidth="1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="115" zoomScaleNormal="115" workbookViewId="0" topLeftCell="A1">
      <selection activeCell="F14" sqref="F14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8">
      <c r="A1" s="19" t="s">
        <v>0</v>
      </c>
    </row>
    <row r="2" spans="1:9" ht="30" customHeight="1">
      <c r="A2" s="163" t="s">
        <v>293</v>
      </c>
      <c r="B2" s="163"/>
      <c r="C2" s="163"/>
      <c r="D2" s="163"/>
      <c r="E2" s="163"/>
      <c r="F2" s="163"/>
      <c r="G2" s="163"/>
      <c r="H2" s="30"/>
      <c r="I2" s="30"/>
    </row>
    <row r="4" spans="5:7" ht="12">
      <c r="E4" s="164" t="s">
        <v>1</v>
      </c>
      <c r="F4" s="164"/>
      <c r="G4" s="164"/>
    </row>
    <row r="5" spans="1:7" ht="23.25" customHeight="1">
      <c r="A5" s="165" t="s">
        <v>2</v>
      </c>
      <c r="B5" s="166" t="s">
        <v>2</v>
      </c>
      <c r="C5" s="166" t="s">
        <v>3</v>
      </c>
      <c r="D5" s="166"/>
      <c r="E5" s="166"/>
      <c r="F5" s="166"/>
      <c r="G5" s="167"/>
    </row>
    <row r="6" spans="1:7" ht="12" customHeight="1">
      <c r="A6" s="170" t="s">
        <v>4</v>
      </c>
      <c r="B6" s="171" t="s">
        <v>292</v>
      </c>
      <c r="C6" s="171" t="s">
        <v>5</v>
      </c>
      <c r="D6" s="168" t="s">
        <v>291</v>
      </c>
      <c r="E6" s="168"/>
      <c r="F6" s="168"/>
      <c r="G6" s="169"/>
    </row>
    <row r="7" spans="1:7" ht="12.75">
      <c r="A7" s="170" t="s">
        <v>4</v>
      </c>
      <c r="B7" s="171" t="s">
        <v>6</v>
      </c>
      <c r="C7" s="171" t="s">
        <v>5</v>
      </c>
      <c r="D7" s="145" t="s">
        <v>7</v>
      </c>
      <c r="E7" s="21" t="s">
        <v>8</v>
      </c>
      <c r="F7" s="21" t="s">
        <v>9</v>
      </c>
      <c r="G7" s="22" t="s">
        <v>10</v>
      </c>
    </row>
    <row r="8" spans="1:7" ht="12.75">
      <c r="A8" s="41" t="s">
        <v>11</v>
      </c>
      <c r="B8" s="31">
        <f>SUM(B9:B11)</f>
        <v>16.66</v>
      </c>
      <c r="C8" s="146" t="s">
        <v>12</v>
      </c>
      <c r="D8" s="147">
        <f>SUM(E8:F8)</f>
        <v>16.660672</v>
      </c>
      <c r="E8" s="148">
        <f>SUM(E9:E32)</f>
        <v>16.660672</v>
      </c>
      <c r="F8" s="148">
        <v>0</v>
      </c>
      <c r="G8" s="149"/>
    </row>
    <row r="9" spans="1:7" ht="13.5" customHeight="1">
      <c r="A9" s="41" t="s">
        <v>13</v>
      </c>
      <c r="B9" s="31">
        <v>16.66</v>
      </c>
      <c r="C9" s="40" t="s">
        <v>14</v>
      </c>
      <c r="D9" s="31">
        <f aca="true" t="shared" si="0" ref="D9:D32">SUM(E9:G9)</f>
        <v>2.5</v>
      </c>
      <c r="E9" s="31">
        <v>2.5</v>
      </c>
      <c r="F9" s="31"/>
      <c r="G9" s="150"/>
    </row>
    <row r="10" spans="1:7" ht="13.5" customHeight="1">
      <c r="A10" s="41" t="s">
        <v>15</v>
      </c>
      <c r="B10" s="31"/>
      <c r="C10" s="40" t="s">
        <v>16</v>
      </c>
      <c r="D10" s="31">
        <f t="shared" si="0"/>
        <v>0</v>
      </c>
      <c r="E10" s="31"/>
      <c r="F10" s="31"/>
      <c r="G10" s="150"/>
    </row>
    <row r="11" spans="1:7" ht="13.5" customHeight="1">
      <c r="A11" s="41" t="s">
        <v>17</v>
      </c>
      <c r="B11" s="31"/>
      <c r="C11" s="40" t="s">
        <v>18</v>
      </c>
      <c r="D11" s="31">
        <f t="shared" si="0"/>
        <v>0</v>
      </c>
      <c r="E11" s="31"/>
      <c r="F11" s="31"/>
      <c r="G11" s="150"/>
    </row>
    <row r="12" spans="1:7" ht="13.5" customHeight="1">
      <c r="A12" s="41"/>
      <c r="B12" s="31"/>
      <c r="C12" s="40" t="s">
        <v>19</v>
      </c>
      <c r="D12" s="31">
        <f t="shared" si="0"/>
        <v>0</v>
      </c>
      <c r="E12" s="31"/>
      <c r="F12" s="31"/>
      <c r="G12" s="150"/>
    </row>
    <row r="13" spans="1:7" ht="13.5" customHeight="1">
      <c r="A13" s="41"/>
      <c r="B13" s="31"/>
      <c r="C13" s="40" t="s">
        <v>20</v>
      </c>
      <c r="D13" s="31">
        <f t="shared" si="0"/>
        <v>0</v>
      </c>
      <c r="E13" s="31"/>
      <c r="F13" s="31"/>
      <c r="G13" s="150"/>
    </row>
    <row r="14" spans="1:7" ht="13.5" customHeight="1">
      <c r="A14" s="41"/>
      <c r="B14" s="31"/>
      <c r="C14" s="40" t="s">
        <v>21</v>
      </c>
      <c r="D14" s="31">
        <f t="shared" si="0"/>
        <v>0</v>
      </c>
      <c r="E14" s="31"/>
      <c r="F14" s="31"/>
      <c r="G14" s="150"/>
    </row>
    <row r="15" spans="1:7" ht="13.5" customHeight="1">
      <c r="A15" s="41"/>
      <c r="B15" s="31"/>
      <c r="C15" s="40" t="s">
        <v>22</v>
      </c>
      <c r="D15" s="31">
        <f t="shared" si="0"/>
        <v>7.9824</v>
      </c>
      <c r="E15" s="31">
        <v>7.9824</v>
      </c>
      <c r="F15" s="31"/>
      <c r="G15" s="150"/>
    </row>
    <row r="16" spans="1:7" ht="13.5" customHeight="1">
      <c r="A16" s="41"/>
      <c r="B16" s="31"/>
      <c r="C16" s="40" t="s">
        <v>23</v>
      </c>
      <c r="D16" s="31">
        <f t="shared" si="0"/>
        <v>3.20256</v>
      </c>
      <c r="E16" s="31">
        <v>3.20256</v>
      </c>
      <c r="F16" s="31"/>
      <c r="G16" s="150"/>
    </row>
    <row r="17" spans="1:7" ht="13.5" customHeight="1">
      <c r="A17" s="41"/>
      <c r="B17" s="31"/>
      <c r="C17" s="40" t="s">
        <v>24</v>
      </c>
      <c r="D17" s="31">
        <f t="shared" si="0"/>
        <v>1.374432</v>
      </c>
      <c r="E17" s="31">
        <v>1.374432</v>
      </c>
      <c r="F17" s="31"/>
      <c r="G17" s="150"/>
    </row>
    <row r="18" spans="1:7" ht="13.5" customHeight="1">
      <c r="A18" s="41"/>
      <c r="B18" s="31"/>
      <c r="C18" s="40" t="s">
        <v>25</v>
      </c>
      <c r="D18" s="31">
        <f t="shared" si="0"/>
        <v>0</v>
      </c>
      <c r="E18" s="31"/>
      <c r="F18" s="31"/>
      <c r="G18" s="150"/>
    </row>
    <row r="19" spans="1:7" ht="13.5" customHeight="1">
      <c r="A19" s="41"/>
      <c r="B19" s="31"/>
      <c r="C19" s="40" t="s">
        <v>26</v>
      </c>
      <c r="D19" s="31">
        <f t="shared" si="0"/>
        <v>0</v>
      </c>
      <c r="E19" s="31"/>
      <c r="F19" s="31"/>
      <c r="G19" s="150"/>
    </row>
    <row r="20" spans="1:7" ht="13.5" customHeight="1">
      <c r="A20" s="41"/>
      <c r="B20" s="31"/>
      <c r="C20" s="40" t="s">
        <v>27</v>
      </c>
      <c r="D20" s="31">
        <f t="shared" si="0"/>
        <v>0</v>
      </c>
      <c r="E20" s="31"/>
      <c r="F20" s="31"/>
      <c r="G20" s="150"/>
    </row>
    <row r="21" spans="1:7" ht="13.5" customHeight="1">
      <c r="A21" s="41"/>
      <c r="B21" s="31"/>
      <c r="C21" s="40" t="s">
        <v>28</v>
      </c>
      <c r="D21" s="31">
        <f t="shared" si="0"/>
        <v>0</v>
      </c>
      <c r="E21" s="31"/>
      <c r="F21" s="31"/>
      <c r="G21" s="150"/>
    </row>
    <row r="22" spans="1:7" ht="13.5" customHeight="1">
      <c r="A22" s="41"/>
      <c r="B22" s="31"/>
      <c r="C22" s="40" t="s">
        <v>29</v>
      </c>
      <c r="D22" s="31">
        <f t="shared" si="0"/>
        <v>0</v>
      </c>
      <c r="E22" s="31"/>
      <c r="F22" s="31"/>
      <c r="G22" s="150"/>
    </row>
    <row r="23" spans="1:7" ht="13.5" customHeight="1">
      <c r="A23" s="41"/>
      <c r="B23" s="24"/>
      <c r="C23" s="40" t="s">
        <v>30</v>
      </c>
      <c r="D23" s="31">
        <f t="shared" si="0"/>
        <v>0</v>
      </c>
      <c r="E23" s="31"/>
      <c r="F23" s="31"/>
      <c r="G23" s="150"/>
    </row>
    <row r="24" spans="1:7" ht="13.5" customHeight="1">
      <c r="A24" s="41"/>
      <c r="B24" s="24"/>
      <c r="C24" s="40" t="s">
        <v>31</v>
      </c>
      <c r="D24" s="31">
        <f t="shared" si="0"/>
        <v>0</v>
      </c>
      <c r="E24" s="31"/>
      <c r="F24" s="31"/>
      <c r="G24" s="150"/>
    </row>
    <row r="25" spans="1:7" ht="13.5" customHeight="1">
      <c r="A25" s="41"/>
      <c r="B25" s="24"/>
      <c r="C25" s="40" t="s">
        <v>32</v>
      </c>
      <c r="D25" s="31">
        <f t="shared" si="0"/>
        <v>0</v>
      </c>
      <c r="E25" s="31"/>
      <c r="F25" s="31"/>
      <c r="G25" s="150"/>
    </row>
    <row r="26" spans="1:7" ht="13.5" customHeight="1">
      <c r="A26" s="41"/>
      <c r="B26" s="24"/>
      <c r="C26" s="43" t="s">
        <v>33</v>
      </c>
      <c r="D26" s="31">
        <f t="shared" si="0"/>
        <v>0</v>
      </c>
      <c r="E26" s="31"/>
      <c r="F26" s="31"/>
      <c r="G26" s="150"/>
    </row>
    <row r="27" spans="1:7" ht="13.5" customHeight="1">
      <c r="A27" s="41"/>
      <c r="B27" s="24"/>
      <c r="C27" s="43" t="s">
        <v>34</v>
      </c>
      <c r="D27" s="31">
        <f t="shared" si="0"/>
        <v>1.60128</v>
      </c>
      <c r="E27" s="31">
        <v>1.60128</v>
      </c>
      <c r="F27" s="31"/>
      <c r="G27" s="150"/>
    </row>
    <row r="28" spans="1:7" ht="13.5" customHeight="1">
      <c r="A28" s="151"/>
      <c r="B28" s="31"/>
      <c r="C28" s="43" t="s">
        <v>35</v>
      </c>
      <c r="D28" s="31">
        <f t="shared" si="0"/>
        <v>0</v>
      </c>
      <c r="E28" s="31"/>
      <c r="F28" s="31"/>
      <c r="G28" s="150"/>
    </row>
    <row r="29" spans="1:7" ht="13.5" customHeight="1">
      <c r="A29" s="151"/>
      <c r="B29" s="31"/>
      <c r="C29" s="43" t="s">
        <v>36</v>
      </c>
      <c r="D29" s="31">
        <f t="shared" si="0"/>
        <v>0</v>
      </c>
      <c r="E29" s="31"/>
      <c r="F29" s="31"/>
      <c r="G29" s="150"/>
    </row>
    <row r="30" spans="1:7" ht="13.5" customHeight="1">
      <c r="A30" s="41"/>
      <c r="B30" s="24"/>
      <c r="C30" s="43" t="s">
        <v>37</v>
      </c>
      <c r="D30" s="31">
        <f t="shared" si="0"/>
        <v>0</v>
      </c>
      <c r="E30" s="31"/>
      <c r="F30" s="31"/>
      <c r="G30" s="150"/>
    </row>
    <row r="31" spans="1:7" ht="13.5" customHeight="1">
      <c r="A31" s="41" t="s">
        <v>38</v>
      </c>
      <c r="B31" s="31">
        <f>SUM(B32:B34)</f>
        <v>0</v>
      </c>
      <c r="C31" s="43" t="s">
        <v>39</v>
      </c>
      <c r="D31" s="31">
        <f t="shared" si="0"/>
        <v>0</v>
      </c>
      <c r="E31" s="31"/>
      <c r="F31" s="31"/>
      <c r="G31" s="150"/>
    </row>
    <row r="32" spans="1:7" ht="13.5" customHeight="1">
      <c r="A32" s="41" t="s">
        <v>40</v>
      </c>
      <c r="B32" s="31"/>
      <c r="C32" s="43" t="s">
        <v>41</v>
      </c>
      <c r="D32" s="31">
        <f t="shared" si="0"/>
        <v>0</v>
      </c>
      <c r="E32" s="31"/>
      <c r="F32" s="31"/>
      <c r="G32" s="150"/>
    </row>
    <row r="33" spans="1:7" ht="13.5" customHeight="1">
      <c r="A33" s="41" t="s">
        <v>42</v>
      </c>
      <c r="B33" s="31"/>
      <c r="C33" s="152" t="s">
        <v>43</v>
      </c>
      <c r="D33" s="31">
        <f>SUM(E34:F34)</f>
        <v>0</v>
      </c>
      <c r="E33" s="31">
        <f>SUM(E9:E32)</f>
        <v>16.660672</v>
      </c>
      <c r="F33" s="31">
        <f>SUM(F9:F32)</f>
        <v>0</v>
      </c>
      <c r="G33" s="33">
        <f>SUM(G9:G32)</f>
        <v>0</v>
      </c>
    </row>
    <row r="34" spans="1:7" ht="13.5" customHeight="1">
      <c r="A34" s="41" t="s">
        <v>17</v>
      </c>
      <c r="B34" s="31"/>
      <c r="C34" s="28"/>
      <c r="D34" s="153"/>
      <c r="E34" s="31"/>
      <c r="F34" s="31"/>
      <c r="G34" s="150"/>
    </row>
    <row r="35" spans="1:7" ht="13.5" customHeight="1">
      <c r="A35" s="154" t="s">
        <v>44</v>
      </c>
      <c r="B35" s="155">
        <f>B8+B31</f>
        <v>16.66</v>
      </c>
      <c r="C35" s="156" t="s">
        <v>45</v>
      </c>
      <c r="D35" s="155">
        <f>SUM(E35:G35)</f>
        <v>16.660672</v>
      </c>
      <c r="E35" s="155">
        <f>E33</f>
        <v>16.660672</v>
      </c>
      <c r="F35" s="155">
        <f>F33</f>
        <v>0</v>
      </c>
      <c r="G35" s="157">
        <f>G33</f>
        <v>0</v>
      </c>
    </row>
    <row r="36" spans="1:7" ht="30" customHeight="1">
      <c r="A36" s="162" t="s">
        <v>46</v>
      </c>
      <c r="B36" s="162"/>
      <c r="C36" s="162"/>
      <c r="D36" s="162"/>
      <c r="E36" s="162"/>
      <c r="F36" s="162"/>
      <c r="G36" s="162"/>
    </row>
    <row r="37" spans="1:7" ht="16.5" customHeight="1">
      <c r="A37" s="162"/>
      <c r="B37" s="162"/>
      <c r="C37" s="162"/>
      <c r="D37" s="162"/>
      <c r="E37" s="162"/>
      <c r="F37" s="162"/>
      <c r="G37" s="162"/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9">
    <mergeCell ref="A36:G37"/>
    <mergeCell ref="A2:G2"/>
    <mergeCell ref="E4:G4"/>
    <mergeCell ref="A5:B5"/>
    <mergeCell ref="C5:G5"/>
    <mergeCell ref="D6:G6"/>
    <mergeCell ref="A6:A7"/>
    <mergeCell ref="B6:B7"/>
    <mergeCell ref="C6:C7"/>
  </mergeCells>
  <printOptions/>
  <pageMargins left="1.613888888888889" right="0.7" top="0.75" bottom="0.75" header="0.3" footer="0.3"/>
  <pageSetup fitToHeight="1" fitToWidth="1" horizontalDpi="600" verticalDpi="600" orientation="landscape" paperSize="9" scale="85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E20" sqref="E20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24" customHeight="1">
      <c r="A1" s="172" t="s">
        <v>47</v>
      </c>
      <c r="B1" s="173"/>
      <c r="C1" s="173"/>
      <c r="D1" s="173"/>
      <c r="E1" s="173"/>
    </row>
    <row r="2" spans="1:6" ht="54" customHeight="1">
      <c r="A2" s="174" t="s">
        <v>294</v>
      </c>
      <c r="B2" s="175"/>
      <c r="C2" s="175"/>
      <c r="D2" s="175"/>
      <c r="E2" s="175"/>
      <c r="F2" s="120"/>
    </row>
    <row r="3" spans="2:5" s="91" customFormat="1" ht="23.25" customHeight="1">
      <c r="B3" s="176" t="s">
        <v>1</v>
      </c>
      <c r="C3" s="176"/>
      <c r="D3" s="176"/>
      <c r="E3" s="176"/>
    </row>
    <row r="4" spans="1:5" s="119" customFormat="1" ht="20.25" customHeight="1">
      <c r="A4" s="179" t="s">
        <v>48</v>
      </c>
      <c r="B4" s="177" t="s">
        <v>49</v>
      </c>
      <c r="C4" s="177" t="s">
        <v>290</v>
      </c>
      <c r="D4" s="177"/>
      <c r="E4" s="178"/>
    </row>
    <row r="5" spans="1:5" s="119" customFormat="1" ht="20.25" customHeight="1">
      <c r="A5" s="180"/>
      <c r="B5" s="181"/>
      <c r="C5" s="93" t="s">
        <v>50</v>
      </c>
      <c r="D5" s="93" t="s">
        <v>51</v>
      </c>
      <c r="E5" s="95" t="s">
        <v>52</v>
      </c>
    </row>
    <row r="6" spans="1:5" s="119" customFormat="1" ht="20.25" customHeight="1">
      <c r="A6" s="62"/>
      <c r="B6" s="96" t="s">
        <v>53</v>
      </c>
      <c r="C6" s="121">
        <f>D6+E6</f>
        <v>16.660672</v>
      </c>
      <c r="D6" s="122">
        <f>D7+D10+D13+D17+D21</f>
        <v>16.660672</v>
      </c>
      <c r="E6" s="123"/>
    </row>
    <row r="7" spans="1:5" s="119" customFormat="1" ht="20.25" customHeight="1">
      <c r="A7" s="124">
        <v>201</v>
      </c>
      <c r="B7" s="125" t="s">
        <v>54</v>
      </c>
      <c r="C7" s="121">
        <f>SUM(D7:E7)</f>
        <v>2.5</v>
      </c>
      <c r="D7" s="122">
        <f>D8</f>
        <v>2.5</v>
      </c>
      <c r="E7" s="126"/>
    </row>
    <row r="8" spans="1:5" s="119" customFormat="1" ht="20.25" customHeight="1">
      <c r="A8" s="128">
        <v>20103</v>
      </c>
      <c r="B8" s="130" t="s">
        <v>55</v>
      </c>
      <c r="C8" s="127">
        <f>SUM(C9:C9)</f>
        <v>2.5</v>
      </c>
      <c r="D8" s="127">
        <f>SUM(D9:D9)</f>
        <v>2.5</v>
      </c>
      <c r="E8" s="123"/>
    </row>
    <row r="9" spans="1:5" s="119" customFormat="1" ht="20.25" customHeight="1">
      <c r="A9" s="128">
        <v>2010350</v>
      </c>
      <c r="B9" s="129" t="s">
        <v>56</v>
      </c>
      <c r="C9" s="121">
        <f aca="true" t="shared" si="0" ref="C9:C23">SUM(D9:E9)</f>
        <v>2.5</v>
      </c>
      <c r="D9" s="127">
        <v>2.5</v>
      </c>
      <c r="E9" s="123"/>
    </row>
    <row r="10" spans="1:5" s="119" customFormat="1" ht="20.25" customHeight="1">
      <c r="A10" s="131">
        <v>207</v>
      </c>
      <c r="B10" s="134" t="s">
        <v>57</v>
      </c>
      <c r="C10" s="121">
        <f t="shared" si="0"/>
        <v>7.9824</v>
      </c>
      <c r="D10" s="127">
        <v>7.9824</v>
      </c>
      <c r="E10" s="123"/>
    </row>
    <row r="11" spans="1:5" s="119" customFormat="1" ht="20.25" customHeight="1">
      <c r="A11" s="131">
        <v>20701</v>
      </c>
      <c r="B11" s="134" t="s">
        <v>58</v>
      </c>
      <c r="C11" s="121">
        <f t="shared" si="0"/>
        <v>7.9824</v>
      </c>
      <c r="D11" s="127">
        <v>7.9824</v>
      </c>
      <c r="E11" s="123"/>
    </row>
    <row r="12" spans="1:5" s="119" customFormat="1" ht="20.25" customHeight="1">
      <c r="A12" s="131">
        <v>2070109</v>
      </c>
      <c r="B12" s="68" t="s">
        <v>59</v>
      </c>
      <c r="C12" s="121">
        <f t="shared" si="0"/>
        <v>7.9824</v>
      </c>
      <c r="D12" s="127">
        <v>7.9824</v>
      </c>
      <c r="E12" s="123"/>
    </row>
    <row r="13" spans="1:5" s="119" customFormat="1" ht="20.25" customHeight="1">
      <c r="A13" s="131">
        <v>208</v>
      </c>
      <c r="B13" s="134" t="s">
        <v>60</v>
      </c>
      <c r="C13" s="121">
        <f t="shared" si="0"/>
        <v>3.20256</v>
      </c>
      <c r="D13" s="127">
        <f>D14</f>
        <v>3.20256</v>
      </c>
      <c r="E13" s="123"/>
    </row>
    <row r="14" spans="1:5" s="119" customFormat="1" ht="20.25" customHeight="1">
      <c r="A14" s="131">
        <v>20805</v>
      </c>
      <c r="B14" s="133" t="s">
        <v>61</v>
      </c>
      <c r="C14" s="121">
        <f t="shared" si="0"/>
        <v>3.20256</v>
      </c>
      <c r="D14" s="127">
        <f>SUM(D15:D16)</f>
        <v>3.20256</v>
      </c>
      <c r="E14" s="135"/>
    </row>
    <row r="15" spans="1:5" s="119" customFormat="1" ht="20.25" customHeight="1">
      <c r="A15" s="131">
        <v>2080505</v>
      </c>
      <c r="B15" s="132" t="s">
        <v>62</v>
      </c>
      <c r="C15" s="121">
        <f t="shared" si="0"/>
        <v>2.13504</v>
      </c>
      <c r="D15" s="127">
        <v>2.13504</v>
      </c>
      <c r="E15" s="135"/>
    </row>
    <row r="16" spans="1:5" s="119" customFormat="1" ht="20.25" customHeight="1">
      <c r="A16" s="131">
        <v>2080506</v>
      </c>
      <c r="B16" s="68" t="s">
        <v>63</v>
      </c>
      <c r="C16" s="121">
        <f t="shared" si="0"/>
        <v>1.06752</v>
      </c>
      <c r="D16" s="127">
        <v>1.06752</v>
      </c>
      <c r="E16" s="135"/>
    </row>
    <row r="17" spans="1:5" s="119" customFormat="1" ht="20.25" customHeight="1">
      <c r="A17" s="131">
        <v>210</v>
      </c>
      <c r="B17" s="134" t="s">
        <v>64</v>
      </c>
      <c r="C17" s="121">
        <f t="shared" si="0"/>
        <v>1.3744319999999999</v>
      </c>
      <c r="D17" s="127">
        <f>D18</f>
        <v>1.3744319999999999</v>
      </c>
      <c r="E17" s="135"/>
    </row>
    <row r="18" spans="1:5" s="119" customFormat="1" ht="20.25" customHeight="1">
      <c r="A18" s="131">
        <v>21011</v>
      </c>
      <c r="B18" s="134" t="s">
        <v>296</v>
      </c>
      <c r="C18" s="121">
        <f t="shared" si="0"/>
        <v>1.3744319999999999</v>
      </c>
      <c r="D18" s="127">
        <f>SUM(D19:D20)</f>
        <v>1.3744319999999999</v>
      </c>
      <c r="E18" s="135"/>
    </row>
    <row r="19" spans="1:5" s="119" customFormat="1" ht="20.25" customHeight="1">
      <c r="A19" s="131">
        <v>2101102</v>
      </c>
      <c r="B19" s="133" t="s">
        <v>295</v>
      </c>
      <c r="C19" s="121">
        <f t="shared" si="0"/>
        <v>1.13424</v>
      </c>
      <c r="D19" s="127">
        <v>1.13424</v>
      </c>
      <c r="E19" s="135"/>
    </row>
    <row r="20" spans="1:5" s="119" customFormat="1" ht="20.25" customHeight="1">
      <c r="A20" s="136">
        <v>2101199</v>
      </c>
      <c r="B20" s="133" t="s">
        <v>297</v>
      </c>
      <c r="C20" s="121">
        <f t="shared" si="0"/>
        <v>0.240192</v>
      </c>
      <c r="D20" s="127">
        <v>0.240192</v>
      </c>
      <c r="E20" s="135"/>
    </row>
    <row r="21" spans="1:5" s="119" customFormat="1" ht="20.25" customHeight="1">
      <c r="A21" s="137">
        <v>221</v>
      </c>
      <c r="B21" s="138" t="s">
        <v>65</v>
      </c>
      <c r="C21" s="121">
        <f t="shared" si="0"/>
        <v>1.60128</v>
      </c>
      <c r="D21" s="127">
        <v>1.60128</v>
      </c>
      <c r="E21" s="139"/>
    </row>
    <row r="22" spans="1:5" s="119" customFormat="1" ht="20.25" customHeight="1">
      <c r="A22" s="137">
        <v>22102</v>
      </c>
      <c r="B22" s="138" t="s">
        <v>66</v>
      </c>
      <c r="C22" s="121">
        <f t="shared" si="0"/>
        <v>1.60128</v>
      </c>
      <c r="D22" s="127">
        <v>1.60128</v>
      </c>
      <c r="E22" s="139"/>
    </row>
    <row r="23" spans="1:5" s="119" customFormat="1" ht="20.25" customHeight="1" thickBot="1">
      <c r="A23" s="140">
        <v>2210201</v>
      </c>
      <c r="B23" s="141" t="s">
        <v>67</v>
      </c>
      <c r="C23" s="142">
        <f t="shared" si="0"/>
        <v>1.60128</v>
      </c>
      <c r="D23" s="143">
        <v>1.60128</v>
      </c>
      <c r="E23" s="144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 scale="85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1">
      <selection activeCell="C31" sqref="C31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</cols>
  <sheetData>
    <row r="1" spans="1:4" ht="18">
      <c r="A1" s="172" t="s">
        <v>68</v>
      </c>
      <c r="B1" s="173"/>
      <c r="C1" s="173"/>
      <c r="D1" s="173"/>
    </row>
    <row r="2" spans="1:6" ht="72.75" customHeight="1">
      <c r="A2" s="182" t="s">
        <v>298</v>
      </c>
      <c r="B2" s="182"/>
      <c r="C2" s="182"/>
      <c r="D2" s="182"/>
      <c r="E2" s="182"/>
      <c r="F2" s="182"/>
    </row>
    <row r="3" spans="1:6" ht="18.75">
      <c r="A3" s="91"/>
      <c r="B3" s="91"/>
      <c r="C3" s="176" t="s">
        <v>1</v>
      </c>
      <c r="D3" s="176"/>
      <c r="E3" s="176"/>
      <c r="F3" s="176"/>
    </row>
    <row r="4" spans="1:6" ht="18.75" customHeight="1">
      <c r="A4" s="179" t="s">
        <v>48</v>
      </c>
      <c r="B4" s="177"/>
      <c r="C4" s="177" t="s">
        <v>69</v>
      </c>
      <c r="D4" s="177" t="s">
        <v>300</v>
      </c>
      <c r="E4" s="177"/>
      <c r="F4" s="178"/>
    </row>
    <row r="5" spans="1:6" ht="23.25" customHeight="1">
      <c r="A5" s="92" t="s">
        <v>70</v>
      </c>
      <c r="B5" s="93" t="s">
        <v>71</v>
      </c>
      <c r="C5" s="181"/>
      <c r="D5" s="94" t="s">
        <v>50</v>
      </c>
      <c r="E5" s="93" t="s">
        <v>72</v>
      </c>
      <c r="F5" s="95" t="s">
        <v>73</v>
      </c>
    </row>
    <row r="6" spans="1:6" ht="15.75">
      <c r="A6" s="62">
        <v>301</v>
      </c>
      <c r="B6" s="96"/>
      <c r="C6" s="97" t="s">
        <v>74</v>
      </c>
      <c r="D6" s="98">
        <f aca="true" t="shared" si="0" ref="D6:D16">SUM(E6:F6)</f>
        <v>16.660632</v>
      </c>
      <c r="E6" s="99">
        <f>SUM(E7:E18)</f>
        <v>16.660632</v>
      </c>
      <c r="F6" s="100">
        <f>SUM(F7:F18)</f>
        <v>0</v>
      </c>
    </row>
    <row r="7" spans="1:6" ht="15.75">
      <c r="A7" s="101"/>
      <c r="B7" s="102">
        <v>30101</v>
      </c>
      <c r="C7" s="103" t="s">
        <v>75</v>
      </c>
      <c r="D7" s="98">
        <f t="shared" si="0"/>
        <v>3.5556</v>
      </c>
      <c r="E7" s="99">
        <v>3.5556</v>
      </c>
      <c r="F7" s="100"/>
    </row>
    <row r="8" spans="1:6" ht="15.75">
      <c r="A8" s="101"/>
      <c r="B8" s="102">
        <v>30102</v>
      </c>
      <c r="C8" s="103" t="s">
        <v>76</v>
      </c>
      <c r="D8" s="98">
        <f t="shared" si="0"/>
        <v>1.1628</v>
      </c>
      <c r="E8" s="99">
        <v>1.1628</v>
      </c>
      <c r="F8" s="100"/>
    </row>
    <row r="9" spans="1:6" ht="15.75">
      <c r="A9" s="101"/>
      <c r="B9" s="102">
        <v>30103</v>
      </c>
      <c r="C9" s="103" t="s">
        <v>77</v>
      </c>
      <c r="D9" s="98"/>
      <c r="E9" s="99"/>
      <c r="F9" s="100"/>
    </row>
    <row r="10" spans="1:6" ht="15.75">
      <c r="A10" s="101"/>
      <c r="B10" s="102">
        <v>30107</v>
      </c>
      <c r="C10" s="103" t="s">
        <v>78</v>
      </c>
      <c r="D10" s="98">
        <f t="shared" si="0"/>
        <v>5.764</v>
      </c>
      <c r="E10" s="99">
        <v>5.764</v>
      </c>
      <c r="F10" s="100"/>
    </row>
    <row r="11" spans="1:6" ht="15.75">
      <c r="A11" s="101"/>
      <c r="B11" s="102">
        <v>30108</v>
      </c>
      <c r="C11" s="103" t="s">
        <v>79</v>
      </c>
      <c r="D11" s="98">
        <f t="shared" si="0"/>
        <v>2.13504</v>
      </c>
      <c r="E11" s="99">
        <v>2.13504</v>
      </c>
      <c r="F11" s="100"/>
    </row>
    <row r="12" spans="1:6" ht="15.75">
      <c r="A12" s="62"/>
      <c r="B12" s="102">
        <v>30109</v>
      </c>
      <c r="C12" s="103" t="s">
        <v>80</v>
      </c>
      <c r="D12" s="98">
        <f t="shared" si="0"/>
        <v>1.06752</v>
      </c>
      <c r="E12" s="99">
        <v>1.06752</v>
      </c>
      <c r="F12" s="100"/>
    </row>
    <row r="13" spans="1:6" ht="15.75">
      <c r="A13" s="62"/>
      <c r="B13" s="102">
        <v>30110</v>
      </c>
      <c r="C13" s="103" t="s">
        <v>81</v>
      </c>
      <c r="D13" s="98">
        <f t="shared" si="0"/>
        <v>1.1342</v>
      </c>
      <c r="E13" s="99">
        <v>1.1342</v>
      </c>
      <c r="F13" s="100"/>
    </row>
    <row r="14" spans="1:6" ht="15.75">
      <c r="A14" s="62"/>
      <c r="B14" s="104">
        <v>30111</v>
      </c>
      <c r="C14" s="105" t="s">
        <v>82</v>
      </c>
      <c r="D14" s="98"/>
      <c r="E14" s="106"/>
      <c r="F14" s="107"/>
    </row>
    <row r="15" spans="1:6" ht="15.75">
      <c r="A15" s="62"/>
      <c r="B15" s="102">
        <v>30112</v>
      </c>
      <c r="C15" s="103" t="s">
        <v>83</v>
      </c>
      <c r="D15" s="98">
        <f t="shared" si="0"/>
        <v>0.240192</v>
      </c>
      <c r="E15" s="108">
        <v>0.240192</v>
      </c>
      <c r="F15" s="100"/>
    </row>
    <row r="16" spans="1:6" ht="15.75">
      <c r="A16" s="62"/>
      <c r="B16" s="102">
        <v>30113</v>
      </c>
      <c r="C16" s="103" t="s">
        <v>84</v>
      </c>
      <c r="D16" s="98">
        <f t="shared" si="0"/>
        <v>1.60128</v>
      </c>
      <c r="E16" s="108">
        <v>1.60128</v>
      </c>
      <c r="F16" s="100"/>
    </row>
    <row r="17" spans="1:6" ht="15.75">
      <c r="A17" s="62"/>
      <c r="B17" s="102">
        <v>30114</v>
      </c>
      <c r="C17" s="103" t="s">
        <v>85</v>
      </c>
      <c r="D17" s="98"/>
      <c r="E17" s="99"/>
      <c r="F17" s="100"/>
    </row>
    <row r="18" spans="1:6" ht="15.75">
      <c r="A18" s="62"/>
      <c r="B18" s="102">
        <v>30199</v>
      </c>
      <c r="C18" s="103" t="s">
        <v>86</v>
      </c>
      <c r="D18" s="98"/>
      <c r="E18" s="99"/>
      <c r="F18" s="100"/>
    </row>
    <row r="19" spans="1:6" ht="15.75">
      <c r="A19" s="101">
        <v>302</v>
      </c>
      <c r="B19" s="109"/>
      <c r="C19" s="110" t="s">
        <v>87</v>
      </c>
      <c r="D19" s="98"/>
      <c r="E19" s="99"/>
      <c r="F19" s="100"/>
    </row>
    <row r="20" spans="1:6" ht="15.75">
      <c r="A20" s="62"/>
      <c r="B20" s="109" t="s">
        <v>88</v>
      </c>
      <c r="C20" s="111" t="s">
        <v>89</v>
      </c>
      <c r="D20" s="98"/>
      <c r="E20" s="99"/>
      <c r="F20" s="100"/>
    </row>
    <row r="21" spans="1:6" ht="15.75">
      <c r="A21" s="62"/>
      <c r="B21" s="109" t="s">
        <v>90</v>
      </c>
      <c r="C21" s="111" t="s">
        <v>91</v>
      </c>
      <c r="D21" s="98"/>
      <c r="E21" s="99"/>
      <c r="F21" s="100"/>
    </row>
    <row r="22" spans="1:6" ht="15.75">
      <c r="A22" s="62"/>
      <c r="B22" s="109" t="s">
        <v>92</v>
      </c>
      <c r="C22" s="111" t="s">
        <v>299</v>
      </c>
      <c r="D22" s="98"/>
      <c r="E22" s="99"/>
      <c r="F22" s="100"/>
    </row>
    <row r="23" spans="1:6" ht="15.75">
      <c r="A23" s="62"/>
      <c r="B23" s="109" t="s">
        <v>93</v>
      </c>
      <c r="C23" s="111" t="s">
        <v>94</v>
      </c>
      <c r="D23" s="98"/>
      <c r="E23" s="99"/>
      <c r="F23" s="100"/>
    </row>
    <row r="24" spans="1:6" ht="15.75">
      <c r="A24" s="62"/>
      <c r="B24" s="109" t="s">
        <v>95</v>
      </c>
      <c r="C24" s="111" t="s">
        <v>96</v>
      </c>
      <c r="D24" s="98"/>
      <c r="E24" s="99"/>
      <c r="F24" s="100"/>
    </row>
    <row r="25" spans="1:6" ht="15.75">
      <c r="A25" s="62"/>
      <c r="B25" s="109" t="s">
        <v>97</v>
      </c>
      <c r="C25" s="111" t="s">
        <v>98</v>
      </c>
      <c r="D25" s="98"/>
      <c r="E25" s="99"/>
      <c r="F25" s="100"/>
    </row>
    <row r="26" spans="1:6" ht="15.75">
      <c r="A26" s="62"/>
      <c r="B26" s="109" t="s">
        <v>99</v>
      </c>
      <c r="C26" s="111" t="s">
        <v>100</v>
      </c>
      <c r="D26" s="98"/>
      <c r="E26" s="99"/>
      <c r="F26" s="100"/>
    </row>
    <row r="27" spans="1:6" ht="15.75">
      <c r="A27" s="62"/>
      <c r="B27" s="109" t="s">
        <v>101</v>
      </c>
      <c r="C27" s="111" t="s">
        <v>102</v>
      </c>
      <c r="D27" s="98"/>
      <c r="E27" s="99"/>
      <c r="F27" s="100"/>
    </row>
    <row r="28" spans="1:6" ht="15.75">
      <c r="A28" s="62"/>
      <c r="B28" s="109" t="s">
        <v>103</v>
      </c>
      <c r="C28" s="111" t="s">
        <v>104</v>
      </c>
      <c r="D28" s="98"/>
      <c r="E28" s="99"/>
      <c r="F28" s="100"/>
    </row>
    <row r="29" spans="1:6" ht="15.75">
      <c r="A29" s="62"/>
      <c r="B29" s="109" t="s">
        <v>105</v>
      </c>
      <c r="C29" s="111" t="s">
        <v>106</v>
      </c>
      <c r="D29" s="98"/>
      <c r="E29" s="99"/>
      <c r="F29" s="100"/>
    </row>
    <row r="30" spans="1:6" ht="15.75">
      <c r="A30" s="62"/>
      <c r="B30" s="109" t="s">
        <v>107</v>
      </c>
      <c r="C30" s="111" t="s">
        <v>108</v>
      </c>
      <c r="D30" s="98"/>
      <c r="E30" s="99"/>
      <c r="F30" s="100"/>
    </row>
    <row r="31" spans="1:6" ht="15.75">
      <c r="A31" s="62"/>
      <c r="B31" s="109" t="s">
        <v>109</v>
      </c>
      <c r="C31" s="111" t="s">
        <v>110</v>
      </c>
      <c r="D31" s="98"/>
      <c r="E31" s="99"/>
      <c r="F31" s="100"/>
    </row>
    <row r="32" spans="1:6" ht="15.75">
      <c r="A32" s="62"/>
      <c r="B32" s="109" t="s">
        <v>111</v>
      </c>
      <c r="C32" s="111" t="s">
        <v>112</v>
      </c>
      <c r="D32" s="98"/>
      <c r="E32" s="99"/>
      <c r="F32" s="100"/>
    </row>
    <row r="33" spans="1:6" ht="15.75">
      <c r="A33" s="62"/>
      <c r="B33" s="109" t="s">
        <v>113</v>
      </c>
      <c r="C33" s="111" t="s">
        <v>114</v>
      </c>
      <c r="D33" s="98"/>
      <c r="E33" s="99"/>
      <c r="F33" s="100"/>
    </row>
    <row r="34" spans="1:6" ht="15.75">
      <c r="A34" s="62"/>
      <c r="B34" s="109" t="s">
        <v>115</v>
      </c>
      <c r="C34" s="111" t="s">
        <v>116</v>
      </c>
      <c r="D34" s="98"/>
      <c r="E34" s="99"/>
      <c r="F34" s="100"/>
    </row>
    <row r="35" spans="1:6" ht="15.75">
      <c r="A35" s="62"/>
      <c r="B35" s="109" t="s">
        <v>117</v>
      </c>
      <c r="C35" s="111" t="s">
        <v>118</v>
      </c>
      <c r="D35" s="98"/>
      <c r="E35" s="99"/>
      <c r="F35" s="100"/>
    </row>
    <row r="36" spans="1:6" ht="15.75">
      <c r="A36" s="62"/>
      <c r="B36" s="109" t="s">
        <v>119</v>
      </c>
      <c r="C36" s="111" t="s">
        <v>120</v>
      </c>
      <c r="D36" s="98"/>
      <c r="E36" s="99"/>
      <c r="F36" s="100"/>
    </row>
    <row r="37" spans="1:6" ht="15.75">
      <c r="A37" s="62"/>
      <c r="B37" s="109" t="s">
        <v>121</v>
      </c>
      <c r="C37" s="111" t="s">
        <v>122</v>
      </c>
      <c r="D37" s="98"/>
      <c r="E37" s="99"/>
      <c r="F37" s="100"/>
    </row>
    <row r="38" spans="1:6" ht="15.75">
      <c r="A38" s="62"/>
      <c r="B38" s="109" t="s">
        <v>123</v>
      </c>
      <c r="C38" s="111" t="s">
        <v>124</v>
      </c>
      <c r="D38" s="98"/>
      <c r="E38" s="99"/>
      <c r="F38" s="100"/>
    </row>
    <row r="39" spans="1:6" ht="15.75">
      <c r="A39" s="62"/>
      <c r="B39" s="109" t="s">
        <v>125</v>
      </c>
      <c r="C39" s="111" t="s">
        <v>126</v>
      </c>
      <c r="D39" s="98"/>
      <c r="E39" s="99"/>
      <c r="F39" s="100"/>
    </row>
    <row r="40" spans="1:6" ht="15.75">
      <c r="A40" s="62"/>
      <c r="B40" s="109" t="s">
        <v>127</v>
      </c>
      <c r="C40" s="111" t="s">
        <v>128</v>
      </c>
      <c r="D40" s="98"/>
      <c r="E40" s="99"/>
      <c r="F40" s="100"/>
    </row>
    <row r="41" spans="1:6" ht="15.75">
      <c r="A41" s="62"/>
      <c r="B41" s="109" t="s">
        <v>129</v>
      </c>
      <c r="C41" s="111" t="s">
        <v>130</v>
      </c>
      <c r="D41" s="98"/>
      <c r="E41" s="99"/>
      <c r="F41" s="100"/>
    </row>
    <row r="42" spans="1:6" ht="15.75">
      <c r="A42" s="101"/>
      <c r="B42" s="109" t="s">
        <v>131</v>
      </c>
      <c r="C42" s="111" t="s">
        <v>132</v>
      </c>
      <c r="D42" s="98"/>
      <c r="E42" s="99"/>
      <c r="F42" s="100"/>
    </row>
    <row r="43" spans="1:6" ht="15.75">
      <c r="A43" s="101"/>
      <c r="B43" s="109" t="s">
        <v>133</v>
      </c>
      <c r="C43" s="111" t="s">
        <v>134</v>
      </c>
      <c r="D43" s="98"/>
      <c r="E43" s="99"/>
      <c r="F43" s="100"/>
    </row>
    <row r="44" spans="1:6" ht="15.75">
      <c r="A44" s="101"/>
      <c r="B44" s="109" t="s">
        <v>135</v>
      </c>
      <c r="C44" s="111" t="s">
        <v>136</v>
      </c>
      <c r="D44" s="98"/>
      <c r="E44" s="99"/>
      <c r="F44" s="100"/>
    </row>
    <row r="45" spans="1:6" ht="15.75">
      <c r="A45" s="101"/>
      <c r="B45" s="109" t="s">
        <v>137</v>
      </c>
      <c r="C45" s="111" t="s">
        <v>138</v>
      </c>
      <c r="D45" s="98"/>
      <c r="E45" s="99"/>
      <c r="F45" s="100"/>
    </row>
    <row r="46" spans="1:6" ht="15.75">
      <c r="A46" s="101"/>
      <c r="B46" s="109" t="s">
        <v>139</v>
      </c>
      <c r="C46" s="111" t="s">
        <v>140</v>
      </c>
      <c r="D46" s="98"/>
      <c r="E46" s="99"/>
      <c r="F46" s="100"/>
    </row>
    <row r="47" spans="1:6" ht="15.75">
      <c r="A47" s="101"/>
      <c r="B47" s="109" t="s">
        <v>141</v>
      </c>
      <c r="C47" s="111" t="s">
        <v>142</v>
      </c>
      <c r="D47" s="98"/>
      <c r="E47" s="99"/>
      <c r="F47" s="100"/>
    </row>
    <row r="48" spans="1:6" ht="15.75">
      <c r="A48" s="101">
        <v>303</v>
      </c>
      <c r="B48" s="109"/>
      <c r="C48" s="110" t="s">
        <v>143</v>
      </c>
      <c r="D48" s="98"/>
      <c r="E48" s="99"/>
      <c r="F48" s="100"/>
    </row>
    <row r="49" spans="1:6" ht="15.75">
      <c r="A49" s="101"/>
      <c r="B49" s="109" t="s">
        <v>144</v>
      </c>
      <c r="C49" s="111" t="s">
        <v>145</v>
      </c>
      <c r="D49" s="98"/>
      <c r="E49" s="112"/>
      <c r="F49" s="100"/>
    </row>
    <row r="50" spans="1:6" ht="21" customHeight="1">
      <c r="A50" s="113"/>
      <c r="B50" s="109" t="s">
        <v>146</v>
      </c>
      <c r="C50" s="111" t="s">
        <v>147</v>
      </c>
      <c r="D50" s="99"/>
      <c r="E50" s="99"/>
      <c r="F50" s="100"/>
    </row>
    <row r="51" spans="1:6" ht="15.75">
      <c r="A51" s="113"/>
      <c r="B51" s="109" t="s">
        <v>148</v>
      </c>
      <c r="C51" s="111" t="s">
        <v>85</v>
      </c>
      <c r="D51" s="99"/>
      <c r="E51" s="99"/>
      <c r="F51" s="100"/>
    </row>
    <row r="52" spans="1:6" ht="15.75">
      <c r="A52" s="113"/>
      <c r="B52" s="109" t="s">
        <v>149</v>
      </c>
      <c r="C52" s="111" t="s">
        <v>150</v>
      </c>
      <c r="D52" s="99"/>
      <c r="E52" s="99"/>
      <c r="F52" s="100"/>
    </row>
    <row r="53" spans="1:6" ht="15.75">
      <c r="A53" s="113"/>
      <c r="B53" s="109" t="s">
        <v>151</v>
      </c>
      <c r="C53" s="111" t="s">
        <v>152</v>
      </c>
      <c r="D53" s="99"/>
      <c r="E53" s="99"/>
      <c r="F53" s="100"/>
    </row>
    <row r="54" spans="1:6" ht="15.75">
      <c r="A54" s="113"/>
      <c r="B54" s="109" t="s">
        <v>153</v>
      </c>
      <c r="C54" s="111" t="s">
        <v>154</v>
      </c>
      <c r="D54" s="99"/>
      <c r="E54" s="99"/>
      <c r="F54" s="100"/>
    </row>
    <row r="55" spans="1:6" ht="15.75">
      <c r="A55" s="114"/>
      <c r="B55" s="115" t="s">
        <v>155</v>
      </c>
      <c r="C55" s="116" t="s">
        <v>156</v>
      </c>
      <c r="D55" s="117"/>
      <c r="E55" s="117"/>
      <c r="F55" s="118"/>
    </row>
    <row r="56" ht="11.25">
      <c r="A56" s="32" t="s">
        <v>157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1.023611111111111" right="0.7" top="0.75" bottom="0.75" header="0.3" footer="0.3"/>
  <pageSetup fitToHeight="1" fitToWidth="1" orientation="portrait" paperSize="9" scale="74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 topLeftCell="A1">
      <selection activeCell="D12" sqref="D12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82" customFormat="1" ht="24" customHeight="1">
      <c r="A1" s="172" t="s">
        <v>158</v>
      </c>
      <c r="B1" s="172"/>
    </row>
    <row r="2" spans="1:6" ht="69" customHeight="1">
      <c r="A2" s="183" t="s">
        <v>301</v>
      </c>
      <c r="B2" s="183"/>
      <c r="C2" s="183"/>
      <c r="D2" s="183"/>
      <c r="E2" s="183"/>
      <c r="F2" s="183"/>
    </row>
    <row r="3" spans="1:6" s="83" customFormat="1" ht="19.5" customHeight="1">
      <c r="A3" s="84"/>
      <c r="F3" s="85" t="s">
        <v>1</v>
      </c>
    </row>
    <row r="4" spans="1:7" ht="42" customHeight="1">
      <c r="A4" s="184" t="s">
        <v>302</v>
      </c>
      <c r="B4" s="184"/>
      <c r="C4" s="184"/>
      <c r="D4" s="184"/>
      <c r="E4" s="184"/>
      <c r="F4" s="184"/>
      <c r="G4" s="87"/>
    </row>
    <row r="5" spans="1:7" ht="42" customHeight="1">
      <c r="A5" s="184" t="s">
        <v>159</v>
      </c>
      <c r="B5" s="185" t="s">
        <v>160</v>
      </c>
      <c r="C5" s="184" t="s">
        <v>161</v>
      </c>
      <c r="D5" s="184"/>
      <c r="E5" s="184"/>
      <c r="F5" s="184" t="s">
        <v>162</v>
      </c>
      <c r="G5" s="87"/>
    </row>
    <row r="6" spans="1:7" ht="42" customHeight="1">
      <c r="A6" s="184"/>
      <c r="B6" s="185"/>
      <c r="C6" s="86" t="s">
        <v>163</v>
      </c>
      <c r="D6" s="88" t="s">
        <v>164</v>
      </c>
      <c r="E6" s="88" t="s">
        <v>165</v>
      </c>
      <c r="F6" s="184"/>
      <c r="G6" s="87"/>
    </row>
    <row r="7" spans="1:7" ht="42" customHeight="1">
      <c r="A7" s="89">
        <v>0</v>
      </c>
      <c r="B7" s="90"/>
      <c r="C7" s="89"/>
      <c r="D7" s="90"/>
      <c r="E7" s="89"/>
      <c r="F7" s="89"/>
      <c r="G7" s="87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  <row r="15" ht="11.25">
      <c r="B15">
        <v>0</v>
      </c>
    </row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I18" sqref="I18"/>
    </sheetView>
  </sheetViews>
  <sheetFormatPr defaultColWidth="9.33203125" defaultRowHeight="11.25"/>
  <cols>
    <col min="1" max="1" width="21" style="55" customWidth="1"/>
    <col min="2" max="2" width="55.16015625" style="55" customWidth="1"/>
    <col min="3" max="3" width="21.16015625" style="56" customWidth="1"/>
    <col min="4" max="4" width="18.33203125" style="56" customWidth="1"/>
    <col min="5" max="5" width="19.16015625" style="56" customWidth="1"/>
    <col min="6" max="16384" width="9.33203125" style="55" customWidth="1"/>
  </cols>
  <sheetData>
    <row r="1" spans="1:7" ht="18.75">
      <c r="A1" s="186" t="s">
        <v>166</v>
      </c>
      <c r="B1" s="186"/>
      <c r="C1" s="186"/>
      <c r="D1" s="186"/>
      <c r="E1" s="186"/>
      <c r="F1" s="57"/>
      <c r="G1" s="57"/>
    </row>
    <row r="2" spans="1:5" ht="24">
      <c r="A2" s="187" t="s">
        <v>303</v>
      </c>
      <c r="B2" s="187"/>
      <c r="C2" s="187"/>
      <c r="D2" s="187"/>
      <c r="E2" s="187"/>
    </row>
    <row r="3" spans="2:5" ht="14.25">
      <c r="B3" s="58"/>
      <c r="D3" s="188" t="s">
        <v>1</v>
      </c>
      <c r="E3" s="188"/>
    </row>
    <row r="4" spans="1:5" ht="20.25" customHeight="1">
      <c r="A4" s="191" t="s">
        <v>48</v>
      </c>
      <c r="B4" s="189" t="s">
        <v>49</v>
      </c>
      <c r="C4" s="189" t="s">
        <v>304</v>
      </c>
      <c r="D4" s="189"/>
      <c r="E4" s="190"/>
    </row>
    <row r="5" spans="1:5" ht="20.25" customHeight="1">
      <c r="A5" s="192"/>
      <c r="B5" s="193"/>
      <c r="C5" s="59" t="s">
        <v>50</v>
      </c>
      <c r="D5" s="60" t="s">
        <v>51</v>
      </c>
      <c r="E5" s="61" t="s">
        <v>52</v>
      </c>
    </row>
    <row r="6" spans="1:5" ht="20.25" customHeight="1">
      <c r="A6" s="62"/>
      <c r="B6" s="63" t="s">
        <v>53</v>
      </c>
      <c r="C6" s="64">
        <f>D6+E6</f>
        <v>0</v>
      </c>
      <c r="D6" s="65"/>
      <c r="E6" s="66"/>
    </row>
    <row r="7" spans="1:5" ht="20.25" customHeight="1">
      <c r="A7" s="67">
        <v>208</v>
      </c>
      <c r="B7" s="68" t="s">
        <v>167</v>
      </c>
      <c r="C7" s="64"/>
      <c r="D7" s="65"/>
      <c r="E7" s="66"/>
    </row>
    <row r="8" spans="1:5" ht="20.25" customHeight="1">
      <c r="A8" s="67">
        <v>20822</v>
      </c>
      <c r="B8" s="68" t="s">
        <v>168</v>
      </c>
      <c r="C8" s="64"/>
      <c r="D8" s="65"/>
      <c r="E8" s="66"/>
    </row>
    <row r="9" spans="1:5" ht="20.25" customHeight="1">
      <c r="A9" s="69">
        <v>2082201</v>
      </c>
      <c r="B9" s="68" t="s">
        <v>169</v>
      </c>
      <c r="C9" s="64"/>
      <c r="D9" s="65"/>
      <c r="E9" s="66"/>
    </row>
    <row r="10" spans="1:5" ht="20.25" customHeight="1">
      <c r="A10" s="70">
        <v>2082202</v>
      </c>
      <c r="B10" s="68" t="s">
        <v>170</v>
      </c>
      <c r="C10" s="64"/>
      <c r="D10" s="65"/>
      <c r="E10" s="66"/>
    </row>
    <row r="11" spans="1:5" ht="20.25" customHeight="1">
      <c r="A11" s="67"/>
      <c r="B11" s="68" t="s">
        <v>171</v>
      </c>
      <c r="C11" s="64"/>
      <c r="D11" s="65"/>
      <c r="E11" s="66"/>
    </row>
    <row r="12" spans="1:5" ht="20.25" customHeight="1">
      <c r="A12" s="67">
        <v>212</v>
      </c>
      <c r="B12" s="68" t="s">
        <v>172</v>
      </c>
      <c r="C12" s="64"/>
      <c r="D12" s="65"/>
      <c r="E12" s="66"/>
    </row>
    <row r="13" spans="1:5" ht="20.25" customHeight="1">
      <c r="A13" s="67">
        <v>21208</v>
      </c>
      <c r="B13" s="68" t="s">
        <v>173</v>
      </c>
      <c r="C13" s="64"/>
      <c r="D13" s="65"/>
      <c r="E13" s="66"/>
    </row>
    <row r="14" spans="1:5" ht="20.25" customHeight="1">
      <c r="A14" s="69">
        <v>2120801</v>
      </c>
      <c r="B14" s="68" t="s">
        <v>174</v>
      </c>
      <c r="C14" s="64"/>
      <c r="D14" s="65"/>
      <c r="E14" s="66"/>
    </row>
    <row r="15" spans="1:5" ht="20.25" customHeight="1">
      <c r="A15" s="70">
        <v>2120899</v>
      </c>
      <c r="B15" s="71" t="s">
        <v>175</v>
      </c>
      <c r="C15" s="64"/>
      <c r="D15" s="65"/>
      <c r="E15" s="66"/>
    </row>
    <row r="16" spans="1:5" ht="20.25" customHeight="1">
      <c r="A16" s="67"/>
      <c r="B16" s="68" t="s">
        <v>171</v>
      </c>
      <c r="C16" s="63"/>
      <c r="D16" s="72"/>
      <c r="E16" s="73"/>
    </row>
    <row r="17" spans="1:5" ht="20.25" customHeight="1">
      <c r="A17" s="67">
        <v>213</v>
      </c>
      <c r="B17" s="68" t="s">
        <v>176</v>
      </c>
      <c r="C17" s="63"/>
      <c r="D17" s="72"/>
      <c r="E17" s="73"/>
    </row>
    <row r="18" spans="1:5" ht="20.25" customHeight="1">
      <c r="A18" s="67">
        <v>21364</v>
      </c>
      <c r="B18" s="74" t="s">
        <v>177</v>
      </c>
      <c r="C18" s="63"/>
      <c r="D18" s="72"/>
      <c r="E18" s="73"/>
    </row>
    <row r="19" spans="1:5" ht="20.25" customHeight="1">
      <c r="A19" s="69">
        <v>2136401</v>
      </c>
      <c r="B19" s="68" t="s">
        <v>178</v>
      </c>
      <c r="C19" s="63"/>
      <c r="D19" s="72"/>
      <c r="E19" s="73"/>
    </row>
    <row r="20" spans="1:5" ht="20.25" customHeight="1">
      <c r="A20" s="70">
        <v>2136402</v>
      </c>
      <c r="B20" s="68" t="s">
        <v>179</v>
      </c>
      <c r="C20" s="63"/>
      <c r="D20" s="72"/>
      <c r="E20" s="73"/>
    </row>
    <row r="21" spans="1:5" ht="20.25" customHeight="1">
      <c r="A21" s="67"/>
      <c r="B21" s="68" t="s">
        <v>171</v>
      </c>
      <c r="C21" s="63"/>
      <c r="D21" s="72"/>
      <c r="E21" s="73"/>
    </row>
    <row r="22" spans="1:5" ht="20.25" customHeight="1">
      <c r="A22" s="67">
        <v>214</v>
      </c>
      <c r="B22" s="68" t="s">
        <v>180</v>
      </c>
      <c r="C22" s="63"/>
      <c r="D22" s="72"/>
      <c r="E22" s="73"/>
    </row>
    <row r="23" spans="1:5" ht="20.25" customHeight="1">
      <c r="A23" s="67">
        <v>21462</v>
      </c>
      <c r="B23" s="68" t="s">
        <v>181</v>
      </c>
      <c r="C23" s="63"/>
      <c r="D23" s="72"/>
      <c r="E23" s="73"/>
    </row>
    <row r="24" spans="1:5" ht="20.25" customHeight="1">
      <c r="A24" s="69">
        <v>2146201</v>
      </c>
      <c r="B24" s="68" t="s">
        <v>182</v>
      </c>
      <c r="C24" s="63"/>
      <c r="D24" s="72"/>
      <c r="E24" s="73"/>
    </row>
    <row r="25" spans="1:5" ht="20.25" customHeight="1">
      <c r="A25" s="70">
        <v>2146202</v>
      </c>
      <c r="B25" s="68" t="s">
        <v>183</v>
      </c>
      <c r="C25" s="63"/>
      <c r="D25" s="72"/>
      <c r="E25" s="73"/>
    </row>
    <row r="26" spans="1:5" ht="20.25" customHeight="1">
      <c r="A26" s="75"/>
      <c r="B26" s="76" t="s">
        <v>171</v>
      </c>
      <c r="C26" s="77"/>
      <c r="D26" s="78"/>
      <c r="E26" s="79"/>
    </row>
    <row r="27" spans="2:4" ht="18.75">
      <c r="B27" s="58"/>
      <c r="D27" s="80"/>
    </row>
    <row r="30" spans="2:5" s="54" customFormat="1" ht="14.25">
      <c r="B30" s="55"/>
      <c r="C30" s="56"/>
      <c r="D30" s="56"/>
      <c r="E30" s="81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C6:E6">
    <cfRule type="expression" priority="1" dxfId="0" stopIfTrue="1">
      <formula>含公式的单元格</formula>
    </cfRule>
  </conditionalFormatting>
  <conditionalFormatting sqref="B3:C5 D5:E5 F1:IV65536 D3 B6 B7:E65536">
    <cfRule type="expression" priority="2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zoomScale="115" zoomScaleNormal="115" workbookViewId="0" topLeftCell="A1">
      <selection activeCell="A2" sqref="A2:D2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8">
      <c r="A1" s="34" t="s">
        <v>184</v>
      </c>
    </row>
    <row r="2" spans="1:4" ht="26.25">
      <c r="A2" s="175" t="s">
        <v>305</v>
      </c>
      <c r="B2" s="175"/>
      <c r="C2" s="175"/>
      <c r="D2" s="175"/>
    </row>
    <row r="3" spans="1:4" ht="12">
      <c r="A3" s="35"/>
      <c r="B3" s="35"/>
      <c r="C3" s="35"/>
      <c r="D3" s="36" t="s">
        <v>1</v>
      </c>
    </row>
    <row r="4" spans="1:4" ht="15.75" customHeight="1">
      <c r="A4" s="165" t="s">
        <v>185</v>
      </c>
      <c r="B4" s="194"/>
      <c r="C4" s="195" t="s">
        <v>186</v>
      </c>
      <c r="D4" s="196"/>
    </row>
    <row r="5" spans="1:4" ht="15.75" customHeight="1">
      <c r="A5" s="37" t="s">
        <v>187</v>
      </c>
      <c r="B5" s="24" t="s">
        <v>306</v>
      </c>
      <c r="C5" s="20" t="s">
        <v>188</v>
      </c>
      <c r="D5" s="38" t="s">
        <v>306</v>
      </c>
    </row>
    <row r="6" spans="1:4" ht="15.75" customHeight="1">
      <c r="A6" s="39" t="s">
        <v>189</v>
      </c>
      <c r="B6" s="25">
        <v>16.66</v>
      </c>
      <c r="C6" s="40" t="s">
        <v>190</v>
      </c>
      <c r="D6" s="26">
        <v>2.5</v>
      </c>
    </row>
    <row r="7" spans="1:4" ht="15.75" customHeight="1">
      <c r="A7" s="39" t="s">
        <v>191</v>
      </c>
      <c r="B7" s="25"/>
      <c r="C7" s="40" t="s">
        <v>192</v>
      </c>
      <c r="D7" s="26">
        <v>0</v>
      </c>
    </row>
    <row r="8" spans="1:4" ht="15.75" customHeight="1">
      <c r="A8" s="39" t="s">
        <v>193</v>
      </c>
      <c r="B8" s="25"/>
      <c r="C8" s="40" t="s">
        <v>194</v>
      </c>
      <c r="D8" s="26">
        <v>0</v>
      </c>
    </row>
    <row r="9" spans="1:4" ht="15.75" customHeight="1">
      <c r="A9" s="39" t="s">
        <v>195</v>
      </c>
      <c r="B9" s="25"/>
      <c r="C9" s="40" t="s">
        <v>196</v>
      </c>
      <c r="D9" s="26">
        <v>0</v>
      </c>
    </row>
    <row r="10" spans="1:4" ht="15.75" customHeight="1">
      <c r="A10" s="39" t="s">
        <v>197</v>
      </c>
      <c r="B10" s="25"/>
      <c r="C10" s="40" t="s">
        <v>198</v>
      </c>
      <c r="D10" s="26">
        <v>0</v>
      </c>
    </row>
    <row r="11" spans="1:4" ht="15.75" customHeight="1">
      <c r="A11" s="39" t="s">
        <v>199</v>
      </c>
      <c r="B11" s="25"/>
      <c r="C11" s="40" t="s">
        <v>200</v>
      </c>
      <c r="D11" s="26">
        <v>0</v>
      </c>
    </row>
    <row r="12" spans="1:4" ht="15.75" customHeight="1">
      <c r="A12" s="39"/>
      <c r="B12" s="25"/>
      <c r="C12" s="40" t="s">
        <v>201</v>
      </c>
      <c r="D12" s="26">
        <v>7.9824</v>
      </c>
    </row>
    <row r="13" spans="1:4" ht="15.75" customHeight="1">
      <c r="A13" s="41"/>
      <c r="B13" s="42"/>
      <c r="C13" s="40" t="s">
        <v>202</v>
      </c>
      <c r="D13" s="26">
        <v>3.20256</v>
      </c>
    </row>
    <row r="14" spans="1:4" ht="15.75" customHeight="1">
      <c r="A14" s="39"/>
      <c r="B14" s="42"/>
      <c r="C14" s="40" t="s">
        <v>203</v>
      </c>
      <c r="D14" s="26">
        <v>1.374432</v>
      </c>
    </row>
    <row r="15" spans="1:4" ht="15.75" customHeight="1">
      <c r="A15" s="39"/>
      <c r="B15" s="42"/>
      <c r="C15" s="40" t="s">
        <v>204</v>
      </c>
      <c r="D15" s="26">
        <v>0</v>
      </c>
    </row>
    <row r="16" spans="1:4" ht="15.75" customHeight="1">
      <c r="A16" s="39"/>
      <c r="B16" s="42"/>
      <c r="C16" s="40" t="s">
        <v>205</v>
      </c>
      <c r="D16" s="26">
        <v>0</v>
      </c>
    </row>
    <row r="17" spans="1:4" ht="15.75" customHeight="1">
      <c r="A17" s="39"/>
      <c r="B17" s="42"/>
      <c r="C17" s="40" t="s">
        <v>206</v>
      </c>
      <c r="D17" s="26">
        <v>0</v>
      </c>
    </row>
    <row r="18" spans="1:4" ht="15.75" customHeight="1">
      <c r="A18" s="39"/>
      <c r="B18" s="42"/>
      <c r="C18" s="40" t="s">
        <v>207</v>
      </c>
      <c r="D18" s="26">
        <v>0</v>
      </c>
    </row>
    <row r="19" spans="1:4" ht="15.75" customHeight="1">
      <c r="A19" s="39"/>
      <c r="B19" s="42"/>
      <c r="C19" s="40" t="s">
        <v>208</v>
      </c>
      <c r="D19" s="26">
        <v>0</v>
      </c>
    </row>
    <row r="20" spans="1:4" ht="15.75" customHeight="1">
      <c r="A20" s="39"/>
      <c r="B20" s="42"/>
      <c r="C20" s="40" t="s">
        <v>209</v>
      </c>
      <c r="D20" s="26">
        <v>0</v>
      </c>
    </row>
    <row r="21" spans="1:4" ht="15.75" customHeight="1">
      <c r="A21" s="39"/>
      <c r="B21" s="42"/>
      <c r="C21" s="40" t="s">
        <v>210</v>
      </c>
      <c r="D21" s="26">
        <v>0</v>
      </c>
    </row>
    <row r="22" spans="1:4" ht="15.75" customHeight="1">
      <c r="A22" s="39"/>
      <c r="B22" s="42"/>
      <c r="C22" s="40" t="s">
        <v>211</v>
      </c>
      <c r="D22" s="26">
        <v>0</v>
      </c>
    </row>
    <row r="23" spans="1:4" ht="15.75" customHeight="1">
      <c r="A23" s="39"/>
      <c r="B23" s="42"/>
      <c r="C23" s="43" t="s">
        <v>212</v>
      </c>
      <c r="D23" s="26">
        <v>0</v>
      </c>
    </row>
    <row r="24" spans="1:4" ht="15.75" customHeight="1">
      <c r="A24" s="39"/>
      <c r="B24" s="42"/>
      <c r="C24" s="43" t="s">
        <v>213</v>
      </c>
      <c r="D24" s="26">
        <v>1.60128</v>
      </c>
    </row>
    <row r="25" spans="1:4" ht="15.75" customHeight="1">
      <c r="A25" s="39"/>
      <c r="B25" s="42"/>
      <c r="C25" s="43" t="s">
        <v>214</v>
      </c>
      <c r="D25" s="26">
        <v>0</v>
      </c>
    </row>
    <row r="26" spans="1:4" ht="15.75" customHeight="1">
      <c r="A26" s="39"/>
      <c r="B26" s="42"/>
      <c r="C26" s="43" t="s">
        <v>215</v>
      </c>
      <c r="D26" s="26">
        <v>0</v>
      </c>
    </row>
    <row r="27" spans="1:4" ht="15.75" customHeight="1">
      <c r="A27" s="39"/>
      <c r="B27" s="42"/>
      <c r="C27" s="43" t="s">
        <v>216</v>
      </c>
      <c r="D27" s="26">
        <v>0</v>
      </c>
    </row>
    <row r="28" spans="1:4" ht="15.75" customHeight="1">
      <c r="A28" s="39"/>
      <c r="B28" s="42"/>
      <c r="C28" s="43" t="s">
        <v>217</v>
      </c>
      <c r="D28" s="26">
        <v>0</v>
      </c>
    </row>
    <row r="29" spans="1:4" ht="15.75" customHeight="1">
      <c r="A29" s="39"/>
      <c r="B29" s="42"/>
      <c r="C29" s="43" t="s">
        <v>218</v>
      </c>
      <c r="D29" s="26">
        <v>0</v>
      </c>
    </row>
    <row r="30" spans="1:4" ht="15.75" customHeight="1">
      <c r="A30" s="44"/>
      <c r="B30" s="42"/>
      <c r="C30" s="45"/>
      <c r="D30" s="26"/>
    </row>
    <row r="31" spans="1:4" ht="15.75" customHeight="1">
      <c r="A31" s="44" t="s">
        <v>219</v>
      </c>
      <c r="B31" s="25">
        <f>SUM(B6:B30)</f>
        <v>16.66</v>
      </c>
      <c r="C31" s="45" t="s">
        <v>220</v>
      </c>
      <c r="D31" s="25">
        <f>SUM(D6:D30)</f>
        <v>16.660672</v>
      </c>
    </row>
    <row r="32" spans="1:4" ht="15.75" customHeight="1">
      <c r="A32" s="44" t="s">
        <v>221</v>
      </c>
      <c r="B32" s="42"/>
      <c r="C32" s="46" t="s">
        <v>222</v>
      </c>
      <c r="D32" s="47"/>
    </row>
    <row r="33" spans="1:4" ht="15.75" customHeight="1">
      <c r="A33" s="44" t="s">
        <v>223</v>
      </c>
      <c r="B33" s="42"/>
      <c r="C33" s="46"/>
      <c r="D33" s="48"/>
    </row>
    <row r="34" spans="1:4" ht="15.75" customHeight="1">
      <c r="A34" s="49" t="s">
        <v>44</v>
      </c>
      <c r="B34" s="29">
        <f>B31+B32+B33</f>
        <v>16.66</v>
      </c>
      <c r="C34" s="50" t="s">
        <v>224</v>
      </c>
      <c r="D34" s="51">
        <f>D31+D33</f>
        <v>16.660672</v>
      </c>
    </row>
    <row r="35" spans="1:6" ht="24" customHeight="1">
      <c r="A35" s="52" t="s">
        <v>225</v>
      </c>
      <c r="B35" s="35"/>
      <c r="C35" s="35"/>
      <c r="D35" s="35"/>
      <c r="E35" s="35"/>
      <c r="F35" s="35"/>
    </row>
    <row r="36" spans="1:6" ht="24" customHeight="1">
      <c r="A36" s="197" t="s">
        <v>226</v>
      </c>
      <c r="B36" s="197"/>
      <c r="C36" s="197"/>
      <c r="D36" s="197"/>
      <c r="E36" s="197"/>
      <c r="F36" s="197"/>
    </row>
    <row r="37" spans="1:6" ht="24" customHeight="1">
      <c r="A37" s="52" t="s">
        <v>227</v>
      </c>
      <c r="B37" s="35"/>
      <c r="C37" s="35"/>
      <c r="D37" s="35"/>
      <c r="E37" s="35"/>
      <c r="F37" s="35"/>
    </row>
    <row r="38" spans="1:5" ht="24.75" customHeight="1">
      <c r="A38" s="198"/>
      <c r="B38" s="199"/>
      <c r="C38" s="199"/>
      <c r="D38" s="199"/>
      <c r="E38" s="199"/>
    </row>
    <row r="49" ht="11.25">
      <c r="F49" s="53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2017-01-17T00:46:33Z</cp:lastPrinted>
  <dcterms:created xsi:type="dcterms:W3CDTF">2010-11-30T02:24:49Z</dcterms:created>
  <dcterms:modified xsi:type="dcterms:W3CDTF">2024-03-27T07:43:06Z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61B3A0D611414B3D9207D61C45E9CAFE</vt:lpwstr>
  </property>
</Properties>
</file>