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540" tabRatio="912" firstSheet="11" activeTab="12"/>
  </bookViews>
  <sheets>
    <sheet name="pRMHC4" sheetId="24" state="hidden" r:id="rId1"/>
    <sheet name="fa1vql" sheetId="23" state="hidden" r:id="rId2"/>
    <sheet name="1.财政拨款收支总表" sheetId="34" r:id="rId3"/>
    <sheet name="2.财政拨款支出表" sheetId="16" r:id="rId4"/>
    <sheet name="3.基本支出经济分类表" sheetId="25" r:id="rId5"/>
    <sheet name="4.三公经费支出表" sheetId="18" r:id="rId6"/>
    <sheet name="5.基金预算支出表" sheetId="20" r:id="rId7"/>
    <sheet name="snid7y" sheetId="22" state="hidden" r:id="rId8"/>
    <sheet name="6.部门收支总表" sheetId="33" r:id="rId9"/>
    <sheet name="7.部门收入总表" sheetId="31" r:id="rId10"/>
    <sheet name="8.部门支出总表" sheetId="32" r:id="rId11"/>
    <sheet name="9政府采购预算表" sheetId="35" r:id="rId12"/>
    <sheet name="10.部门整体绩效目标表" sheetId="36" r:id="rId13"/>
    <sheet name="11.项目绩效目标表（40年以上党龄农村老党员生活补助）" sheetId="37" r:id="rId14"/>
    <sheet name="11.项目绩效目标表（村办公经费）" sheetId="38" r:id="rId15"/>
    <sheet name="11.项目绩效目标表（村级服务群众专项经费）" sheetId="39" r:id="rId16"/>
    <sheet name="11.项目绩效目标表（村社区干部报酬）" sheetId="40" r:id="rId17"/>
    <sheet name="11.项目绩效目标表（村干部参加企业职工基本养老保险）" sheetId="41" r:id="rId18"/>
    <sheet name="11.项目绩效目标表（社区干部参加社会保险） " sheetId="42" r:id="rId19"/>
    <sheet name="11.项目绩效目标表（村民小组长）  " sheetId="43" r:id="rId20"/>
    <sheet name="11.项目绩效目标表（村务监督委员会成员）   " sheetId="44" r:id="rId21"/>
    <sheet name="11.项目绩效目标表（乡村振兴驻村工作队工作经费）    " sheetId="45" r:id="rId22"/>
    <sheet name="11.项目绩效目标表（乡村振兴驻村工作队乡镇工作）   " sheetId="46" r:id="rId23"/>
    <sheet name="11.项目绩效目标表（基本运转奖补转移支付）   " sheetId="47" r:id="rId24"/>
    <sheet name="11.项目绩效目标表（市政和公益设施运行维护专） " sheetId="48" r:id="rId25"/>
    <sheet name="11.项目绩效目标表（激励性转移支付和返还性转移支）" sheetId="49" r:id="rId26"/>
    <sheet name="11.项目绩效目标表（武装工作经费） " sheetId="50" r:id="rId27"/>
    <sheet name="11.项目绩效目标表（城口县2022年项目管理费）" sheetId="51" r:id="rId28"/>
    <sheet name="11.项目绩效目标表（城口县2022年双河乡乡村非全日制公益）" sheetId="52" r:id="rId29"/>
    <sheet name="11.项目绩效目标表（双河乡食用菌产业提升示范基地）" sheetId="53" r:id="rId30"/>
    <sheet name="11.项目绩效目标表（城口县2022年双河乡黄牛养殖股权化改）" sheetId="54" r:id="rId31"/>
    <sheet name="11.项目绩效目标表（城口县2022年双河乡中药材基地项目）" sheetId="55" r:id="rId32"/>
    <sheet name="11.项目绩效目标表城口县2022年双河乡周双路中药材产业提升" sheetId="56" r:id="rId33"/>
    <sheet name="11.项目绩效目标表（城口县2022年双河乡笋竹种植项目）" sheetId="57" r:id="rId34"/>
    <sheet name="11.项目绩效目标表（城口县2021年双河乡产业路等建设项目（" sheetId="58" r:id="rId35"/>
    <sheet name="11.项目绩效目标表（城口县2022年双河乡环境综合整治项目）" sheetId="59" r:id="rId36"/>
    <sheet name="11.项目绩效目标表（城口县2021年双河乡红色村组织振兴红色" sheetId="60" r:id="rId37"/>
    <sheet name="11.项目绩效目标表（2022年双河乡余坪村集体经济试点）" sheetId="61" r:id="rId38"/>
  </sheets>
  <definedNames>
    <definedName name="_xlnm._FilterDatabase" localSheetId="3" hidden="1">'2.财政拨款支出表'!$A$5:$F$48</definedName>
  </definedNames>
  <calcPr calcId="144525"/>
</workbook>
</file>

<file path=xl/calcChain.xml><?xml version="1.0" encoding="utf-8"?>
<calcChain xmlns="http://schemas.openxmlformats.org/spreadsheetml/2006/main">
  <c r="D34" i="33" l="1"/>
  <c r="B34" i="33"/>
  <c r="B31" i="33"/>
  <c r="C26" i="20"/>
  <c r="C25" i="20"/>
  <c r="C24" i="20"/>
  <c r="C23" i="20"/>
  <c r="C22" i="20"/>
  <c r="C21" i="20"/>
  <c r="C20" i="20"/>
  <c r="C19" i="20"/>
  <c r="C18" i="20"/>
  <c r="C17" i="20"/>
  <c r="C16" i="20"/>
  <c r="C15" i="20"/>
  <c r="C14" i="20"/>
  <c r="C13" i="20"/>
  <c r="C12" i="20"/>
  <c r="C11" i="20"/>
  <c r="C10" i="20"/>
  <c r="C9" i="20"/>
  <c r="C8" i="20"/>
  <c r="C7" i="20"/>
  <c r="C6" i="20"/>
  <c r="D49" i="25"/>
  <c r="D48" i="25"/>
  <c r="D46" i="25"/>
  <c r="D45" i="25"/>
  <c r="D44" i="25"/>
  <c r="D42" i="25"/>
  <c r="D41" i="25"/>
  <c r="D40" i="25"/>
  <c r="D39" i="25"/>
  <c r="D38" i="25"/>
  <c r="D37" i="25"/>
  <c r="D36" i="25"/>
  <c r="D35" i="25"/>
  <c r="D34" i="25"/>
  <c r="D33" i="25"/>
  <c r="D32" i="25"/>
  <c r="D31" i="25"/>
  <c r="D30" i="25"/>
  <c r="D29" i="25"/>
  <c r="D28" i="25"/>
  <c r="D27" i="25"/>
  <c r="D26" i="25"/>
  <c r="D25" i="25"/>
  <c r="D24" i="25"/>
  <c r="D23" i="25"/>
  <c r="D22" i="25"/>
  <c r="D21" i="25"/>
  <c r="F7" i="25"/>
  <c r="F6" i="25"/>
  <c r="G35" i="34"/>
  <c r="F35" i="34"/>
  <c r="E35" i="34"/>
  <c r="D35" i="34"/>
  <c r="B35" i="34"/>
  <c r="G33" i="34"/>
  <c r="F33" i="34"/>
  <c r="E33" i="34"/>
  <c r="D33" i="34"/>
  <c r="D32" i="34"/>
  <c r="D31" i="34"/>
  <c r="D30" i="34"/>
  <c r="D29" i="34"/>
  <c r="D28" i="34"/>
  <c r="D27" i="34"/>
  <c r="D26" i="34"/>
  <c r="D25" i="34"/>
  <c r="D24" i="34"/>
  <c r="D23" i="34"/>
  <c r="D22" i="34"/>
  <c r="D21" i="34"/>
  <c r="D20" i="34"/>
  <c r="D19" i="34"/>
  <c r="D18" i="34"/>
  <c r="D17" i="34"/>
  <c r="D16" i="34"/>
  <c r="D15" i="34"/>
  <c r="D14" i="34"/>
  <c r="D13" i="34"/>
  <c r="D12" i="34"/>
  <c r="D11" i="34"/>
  <c r="D10" i="34"/>
  <c r="D9" i="34"/>
  <c r="B8" i="34"/>
</calcChain>
</file>

<file path=xl/comments1.xml><?xml version="1.0" encoding="utf-8"?>
<comments xmlns="http://schemas.openxmlformats.org/spreadsheetml/2006/main">
  <authors>
    <author>张道红</author>
  </authors>
  <commentList>
    <comment ref="A2" authorId="0">
      <text>
        <r>
          <rPr>
            <b/>
            <sz val="9"/>
            <rFont val="宋体"/>
            <family val="3"/>
            <charset val="134"/>
          </rPr>
          <t>张道红</t>
        </r>
        <r>
          <rPr>
            <b/>
            <sz val="9"/>
            <rFont val="Tahoma"/>
            <family val="2"/>
          </rPr>
          <t>:</t>
        </r>
        <r>
          <rPr>
            <sz val="9"/>
            <rFont val="Tahoma"/>
            <family val="2"/>
          </rPr>
          <t xml:space="preserve">
</t>
        </r>
        <r>
          <rPr>
            <sz val="9"/>
            <rFont val="宋体"/>
            <family val="3"/>
            <charset val="134"/>
          </rPr>
          <t>本表可从部门预算系统里面取数后填列</t>
        </r>
      </text>
    </comment>
    <comment ref="B8" authorId="0">
      <text>
        <r>
          <rPr>
            <b/>
            <sz val="9"/>
            <rFont val="宋体"/>
            <family val="3"/>
            <charset val="134"/>
          </rPr>
          <t>张道红</t>
        </r>
        <r>
          <rPr>
            <b/>
            <sz val="9"/>
            <rFont val="Tahoma"/>
            <family val="2"/>
          </rPr>
          <t>:</t>
        </r>
        <r>
          <rPr>
            <sz val="9"/>
            <rFont val="Tahoma"/>
            <family val="2"/>
          </rPr>
          <t xml:space="preserve">
</t>
        </r>
        <r>
          <rPr>
            <sz val="9"/>
            <rFont val="宋体"/>
            <family val="3"/>
            <charset val="134"/>
          </rPr>
          <t>可直接从部门预算系统里面取数，收舍到万元后填列。</t>
        </r>
      </text>
    </comment>
    <comment ref="E9" authorId="0">
      <text>
        <r>
          <rPr>
            <b/>
            <sz val="9"/>
            <rFont val="Tahoma"/>
            <family val="2"/>
          </rPr>
          <t>贾鹏程</t>
        </r>
        <r>
          <rPr>
            <sz val="9"/>
            <rFont val="Tahoma"/>
            <family val="2"/>
          </rPr>
          <t xml:space="preserve">：
</t>
        </r>
        <r>
          <rPr>
            <sz val="9"/>
            <rFont val="宋体"/>
            <family val="3"/>
            <charset val="134"/>
          </rPr>
          <t>本列数据从部门预算管理系统里面直接取数，收舍到万元后填列。</t>
        </r>
      </text>
    </comment>
    <comment ref="B32" authorId="0">
      <text>
        <r>
          <rPr>
            <b/>
            <sz val="9"/>
            <rFont val="宋体"/>
            <family val="3"/>
            <charset val="134"/>
          </rPr>
          <t>张道红</t>
        </r>
        <r>
          <rPr>
            <b/>
            <sz val="9"/>
            <rFont val="Tahoma"/>
            <family val="2"/>
          </rPr>
          <t>:</t>
        </r>
        <r>
          <rPr>
            <sz val="9"/>
            <rFont val="Tahoma"/>
            <family val="2"/>
          </rPr>
          <t xml:space="preserve">
</t>
        </r>
        <r>
          <rPr>
            <sz val="9"/>
            <rFont val="宋体"/>
            <family val="3"/>
            <charset val="134"/>
          </rPr>
          <t>反映预算拨款结余表的拨出和暂付数</t>
        </r>
      </text>
    </comment>
  </commentList>
</comments>
</file>

<file path=xl/comments2.xml><?xml version="1.0" encoding="utf-8"?>
<comments xmlns="http://schemas.openxmlformats.org/spreadsheetml/2006/main">
  <authors>
    <author>张道红</author>
  </authors>
  <commentList>
    <comment ref="A2" authorId="0">
      <text>
        <r>
          <rPr>
            <b/>
            <sz val="9"/>
            <rFont val="宋体"/>
            <family val="3"/>
            <charset val="134"/>
          </rPr>
          <t>张道红</t>
        </r>
        <r>
          <rPr>
            <b/>
            <sz val="9"/>
            <rFont val="Tahoma"/>
            <family val="2"/>
          </rPr>
          <t>:</t>
        </r>
        <r>
          <rPr>
            <sz val="9"/>
            <rFont val="Tahoma"/>
            <family val="2"/>
          </rPr>
          <t xml:space="preserve">
</t>
        </r>
        <r>
          <rPr>
            <sz val="9"/>
            <rFont val="宋体"/>
            <family val="3"/>
            <charset val="134"/>
          </rPr>
          <t>本表可从部门预算系统里面取数填列</t>
        </r>
      </text>
    </comment>
    <comment ref="C6" authorId="0">
      <text>
        <r>
          <rPr>
            <b/>
            <sz val="9"/>
            <rFont val="宋体"/>
            <family val="3"/>
            <charset val="134"/>
          </rPr>
          <t>张道红</t>
        </r>
        <r>
          <rPr>
            <b/>
            <sz val="9"/>
            <rFont val="Tahoma"/>
            <family val="2"/>
          </rPr>
          <t>:</t>
        </r>
        <r>
          <rPr>
            <sz val="9"/>
            <rFont val="Tahoma"/>
            <family val="2"/>
          </rPr>
          <t xml:space="preserve">
</t>
        </r>
        <r>
          <rPr>
            <sz val="9"/>
            <rFont val="宋体"/>
            <family val="3"/>
            <charset val="134"/>
          </rPr>
          <t>此后三列数据从部门预算系统里面直接取数，收舍到万元后填列。</t>
        </r>
      </text>
    </comment>
  </commentList>
</comments>
</file>

<file path=xl/comments3.xml><?xml version="1.0" encoding="utf-8"?>
<comments xmlns="http://schemas.openxmlformats.org/spreadsheetml/2006/main">
  <authors>
    <author>张道红</author>
  </authors>
  <commentList>
    <comment ref="A2" authorId="0">
      <text>
        <r>
          <rPr>
            <b/>
            <sz val="9"/>
            <rFont val="宋体"/>
            <family val="3"/>
            <charset val="134"/>
          </rPr>
          <t>张道红</t>
        </r>
        <r>
          <rPr>
            <b/>
            <sz val="9"/>
            <rFont val="Tahoma"/>
            <family val="2"/>
          </rPr>
          <t>:</t>
        </r>
        <r>
          <rPr>
            <sz val="9"/>
            <rFont val="Tahoma"/>
            <family val="2"/>
          </rPr>
          <t xml:space="preserve">
</t>
        </r>
        <r>
          <rPr>
            <sz val="9"/>
            <rFont val="宋体"/>
            <family val="3"/>
            <charset val="134"/>
          </rPr>
          <t>本表可从部门预算系统里面取数填列</t>
        </r>
      </text>
    </comment>
    <comment ref="D5" authorId="0">
      <text>
        <r>
          <rPr>
            <b/>
            <sz val="9"/>
            <rFont val="宋体"/>
            <family val="3"/>
            <charset val="134"/>
          </rPr>
          <t>张道红</t>
        </r>
        <r>
          <rPr>
            <b/>
            <sz val="9"/>
            <rFont val="Tahoma"/>
            <family val="2"/>
          </rPr>
          <t>:</t>
        </r>
        <r>
          <rPr>
            <sz val="9"/>
            <rFont val="Tahoma"/>
            <family val="2"/>
          </rPr>
          <t xml:space="preserve">
</t>
        </r>
        <r>
          <rPr>
            <sz val="9"/>
            <rFont val="宋体"/>
            <family val="3"/>
            <charset val="134"/>
          </rPr>
          <t>本表从部门预算管理系统里面直接取数，收舍到万元后填列。</t>
        </r>
      </text>
    </comment>
  </commentList>
</comments>
</file>

<file path=xl/comments4.xml><?xml version="1.0" encoding="utf-8"?>
<comments xmlns="http://schemas.openxmlformats.org/spreadsheetml/2006/main">
  <authors>
    <author>张道红</author>
  </authors>
  <commentList>
    <comment ref="B6" authorId="0">
      <text>
        <r>
          <rPr>
            <b/>
            <sz val="9"/>
            <rFont val="宋体"/>
            <family val="3"/>
            <charset val="134"/>
          </rPr>
          <t>张道红</t>
        </r>
        <r>
          <rPr>
            <b/>
            <sz val="9"/>
            <rFont val="Tahoma"/>
            <family val="2"/>
          </rPr>
          <t>:</t>
        </r>
        <r>
          <rPr>
            <sz val="9"/>
            <rFont val="Tahoma"/>
            <family val="2"/>
          </rPr>
          <t xml:space="preserve">
</t>
        </r>
        <r>
          <rPr>
            <sz val="9"/>
            <rFont val="宋体"/>
            <family val="3"/>
            <charset val="134"/>
          </rPr>
          <t>可直接从部门预算管理系统取数，然后收舍到万元后填列。</t>
        </r>
      </text>
    </comment>
    <comment ref="D6" authorId="0">
      <text>
        <r>
          <rPr>
            <b/>
            <sz val="9"/>
            <rFont val="宋体"/>
            <family val="3"/>
            <charset val="134"/>
          </rPr>
          <t>张道红</t>
        </r>
        <r>
          <rPr>
            <b/>
            <sz val="9"/>
            <rFont val="Tahoma"/>
            <family val="2"/>
          </rPr>
          <t>:</t>
        </r>
        <r>
          <rPr>
            <sz val="9"/>
            <rFont val="Tahoma"/>
            <family val="2"/>
          </rPr>
          <t xml:space="preserve">
</t>
        </r>
        <r>
          <rPr>
            <sz val="9"/>
            <rFont val="宋体"/>
            <family val="3"/>
            <charset val="134"/>
          </rPr>
          <t>本列数据都可直接从部门预算系统里面提取数据，然后收舍到万元填列。</t>
        </r>
      </text>
    </comment>
    <comment ref="B32" authorId="0">
      <text>
        <r>
          <rPr>
            <b/>
            <sz val="9"/>
            <rFont val="宋体"/>
            <family val="3"/>
            <charset val="134"/>
          </rPr>
          <t>张道红</t>
        </r>
        <r>
          <rPr>
            <b/>
            <sz val="9"/>
            <rFont val="Tahoma"/>
            <family val="2"/>
          </rPr>
          <t>:</t>
        </r>
        <r>
          <rPr>
            <sz val="9"/>
            <rFont val="Tahoma"/>
            <family val="2"/>
          </rPr>
          <t xml:space="preserve">
</t>
        </r>
        <r>
          <rPr>
            <sz val="9"/>
            <rFont val="宋体"/>
            <family val="3"/>
            <charset val="134"/>
          </rPr>
          <t>预算拨款结余表的拨出和暂付数必须填列。</t>
        </r>
      </text>
    </comment>
  </commentList>
</comments>
</file>

<file path=xl/comments5.xml><?xml version="1.0" encoding="utf-8"?>
<comments xmlns="http://schemas.openxmlformats.org/spreadsheetml/2006/main">
  <authors>
    <author>张道红</author>
  </authors>
  <commentList>
    <comment ref="D9" authorId="0">
      <text>
        <r>
          <rPr>
            <b/>
            <sz val="9"/>
            <rFont val="宋体"/>
            <family val="3"/>
            <charset val="134"/>
          </rPr>
          <t>张道红</t>
        </r>
        <r>
          <rPr>
            <b/>
            <sz val="9"/>
            <rFont val="Tahoma"/>
            <family val="2"/>
          </rPr>
          <t>:</t>
        </r>
        <r>
          <rPr>
            <sz val="9"/>
            <rFont val="Tahoma"/>
            <family val="2"/>
          </rPr>
          <t xml:space="preserve">
</t>
        </r>
        <r>
          <rPr>
            <sz val="9"/>
            <rFont val="宋体"/>
            <family val="3"/>
            <charset val="134"/>
          </rPr>
          <t>与收入支出总表的上年结转和结余数据相对应</t>
        </r>
      </text>
    </comment>
  </commentList>
</comments>
</file>

<file path=xl/comments6.xml><?xml version="1.0" encoding="utf-8"?>
<comments xmlns="http://schemas.openxmlformats.org/spreadsheetml/2006/main">
  <authors>
    <author>张道红</author>
  </authors>
  <commentList>
    <comment ref="C9" authorId="0">
      <text>
        <r>
          <rPr>
            <b/>
            <sz val="9"/>
            <rFont val="宋体"/>
            <family val="3"/>
            <charset val="134"/>
          </rPr>
          <t>张道红</t>
        </r>
        <r>
          <rPr>
            <b/>
            <sz val="9"/>
            <rFont val="Tahoma"/>
            <family val="2"/>
          </rPr>
          <t>:</t>
        </r>
        <r>
          <rPr>
            <sz val="9"/>
            <rFont val="Tahoma"/>
            <family val="2"/>
          </rPr>
          <t xml:space="preserve">
</t>
        </r>
        <r>
          <rPr>
            <sz val="9"/>
            <rFont val="宋体"/>
            <family val="3"/>
            <charset val="134"/>
          </rPr>
          <t>此后三列数据从部门预算系统里面直接取数，收舍到万元后填列。</t>
        </r>
      </text>
    </comment>
  </commentList>
</comments>
</file>

<file path=xl/sharedStrings.xml><?xml version="1.0" encoding="utf-8"?>
<sst xmlns="http://schemas.openxmlformats.org/spreadsheetml/2006/main" count="1819" uniqueCount="566">
  <si>
    <t>表一：</t>
  </si>
  <si>
    <t>城口县双河乡人民政府2022年财政拨款收入支出总表</t>
  </si>
  <si>
    <t>单位：万元</t>
  </si>
  <si>
    <t>收     入</t>
  </si>
  <si>
    <t>支     出</t>
  </si>
  <si>
    <t>项    目</t>
  </si>
  <si>
    <t>2022年预算数</t>
  </si>
  <si>
    <t>项目（按功能分类）</t>
  </si>
  <si>
    <t>决算数</t>
  </si>
  <si>
    <t>小计</t>
  </si>
  <si>
    <t>一般公共预算财政拨款</t>
  </si>
  <si>
    <t>政府性基金预算财政拨款</t>
  </si>
  <si>
    <t>国有资本经营预算拨款</t>
  </si>
  <si>
    <t xml:space="preserve">    一、本年收入</t>
  </si>
  <si>
    <t xml:space="preserve">   一、本年支出</t>
  </si>
  <si>
    <t>1.一般公共服务支出</t>
  </si>
  <si>
    <t>2.外交支出</t>
  </si>
  <si>
    <t>3.国防支出</t>
  </si>
  <si>
    <t>4.公共安全支出</t>
  </si>
  <si>
    <t>5.教育支出</t>
  </si>
  <si>
    <t>6.科学技术支出</t>
  </si>
  <si>
    <t>7.文化旅游体育与传媒支出</t>
  </si>
  <si>
    <t>8.社会保障和就业支出</t>
  </si>
  <si>
    <t>9.卫生健康支出</t>
  </si>
  <si>
    <t>10.节能环保支出</t>
  </si>
  <si>
    <t>11.城乡社区支出</t>
  </si>
  <si>
    <t>12.农林水支出</t>
  </si>
  <si>
    <t>13.交通运输支出</t>
  </si>
  <si>
    <t>14.资源勘探工业信息等支出</t>
  </si>
  <si>
    <t>15.商业服务业等支出</t>
  </si>
  <si>
    <t>16.金融支出</t>
  </si>
  <si>
    <t>17.援助其他地区支出</t>
  </si>
  <si>
    <t>18.自然资源海洋气象等支出</t>
  </si>
  <si>
    <t>19.住房保障支出</t>
  </si>
  <si>
    <t>20.粮油物资储备支出</t>
  </si>
  <si>
    <t>21.灾害防治及应急管理支出</t>
  </si>
  <si>
    <t>22.其他支出</t>
  </si>
  <si>
    <t xml:space="preserve">    二、上年结转</t>
  </si>
  <si>
    <t>23.债务还本支出</t>
  </si>
  <si>
    <t>一般公共预算拨款</t>
  </si>
  <si>
    <t>24.债务付息支出</t>
  </si>
  <si>
    <t>政府性基金预算拨款</t>
  </si>
  <si>
    <t>二、结转下年</t>
  </si>
  <si>
    <t>收入总计</t>
  </si>
  <si>
    <t xml:space="preserve">支出总计 </t>
  </si>
  <si>
    <t>说明：  1.此表反映财政拨款收支情况。本年收入分一般公共预算、政府性基金和国有资本经营预算三项进行反映。</t>
  </si>
  <si>
    <t xml:space="preserve">        2.“结转下年”是指单位的财政拨款收入未安排支出的部分，一般情况下应为“0”。</t>
  </si>
  <si>
    <t>表二：</t>
  </si>
  <si>
    <r>
      <rPr>
        <b/>
        <sz val="20"/>
        <rFont val="方正黑体_GBK"/>
        <family val="4"/>
        <charset val="134"/>
      </rPr>
      <t>城口县</t>
    </r>
    <r>
      <rPr>
        <b/>
        <u/>
        <sz val="18"/>
        <rFont val="方正黑体_GBK"/>
        <family val="4"/>
        <charset val="134"/>
      </rPr>
      <t>双河乡人民政府</t>
    </r>
    <r>
      <rPr>
        <b/>
        <sz val="18"/>
        <rFont val="方正黑体_GBK"/>
        <family val="4"/>
        <charset val="134"/>
      </rPr>
      <t>2022年一般公共预算财政拨款支出预算表
（按功能科目分）</t>
    </r>
  </si>
  <si>
    <t>科目编码</t>
  </si>
  <si>
    <t>功能科目名称</t>
  </si>
  <si>
    <t>合计</t>
  </si>
  <si>
    <t>基本支出</t>
  </si>
  <si>
    <t>项目支出</t>
  </si>
  <si>
    <t>201</t>
  </si>
  <si>
    <t>201-一般公共服务支出</t>
  </si>
  <si>
    <t>20101</t>
  </si>
  <si>
    <t>20101-人大事务</t>
  </si>
  <si>
    <t>2010101</t>
  </si>
  <si>
    <t>2010101-行政运行</t>
  </si>
  <si>
    <t>20103</t>
  </si>
  <si>
    <t>20103-政府办公厅（室）及相关机构事务</t>
  </si>
  <si>
    <t>2010301</t>
  </si>
  <si>
    <t>2010301-行政运行</t>
  </si>
  <si>
    <t>20131</t>
  </si>
  <si>
    <t>20131-党委办公厅（室）及相关机构事务</t>
  </si>
  <si>
    <t>2013101</t>
  </si>
  <si>
    <t>2013101-行政运行</t>
  </si>
  <si>
    <t>20136</t>
  </si>
  <si>
    <t>20136-其他共产党事务支出</t>
  </si>
  <si>
    <t>2013699</t>
  </si>
  <si>
    <t>2013699-其他共产党事务支出</t>
  </si>
  <si>
    <t>207</t>
  </si>
  <si>
    <t>207-文化旅游体育与传媒支出</t>
  </si>
  <si>
    <t>20701</t>
  </si>
  <si>
    <t>20701-文化和旅游</t>
  </si>
  <si>
    <t>2070109</t>
  </si>
  <si>
    <t>2070109-群众文化</t>
  </si>
  <si>
    <t>208</t>
  </si>
  <si>
    <t>208-社会保障和就业支出</t>
  </si>
  <si>
    <t>20801</t>
  </si>
  <si>
    <t>20801-人力资源和社会保障管理事务</t>
  </si>
  <si>
    <t>2080109</t>
  </si>
  <si>
    <t>2080109-社会保险经办机构</t>
  </si>
  <si>
    <t>20802</t>
  </si>
  <si>
    <t>20802-民政管理事务</t>
  </si>
  <si>
    <t>2080208</t>
  </si>
  <si>
    <t>2080208-基层政权建设和社区治理</t>
  </si>
  <si>
    <t>20805</t>
  </si>
  <si>
    <t>20805-行政事业单位养老支出</t>
  </si>
  <si>
    <t>2080505</t>
  </si>
  <si>
    <t>2080505-机关事业单位基本养老保险缴费支出</t>
  </si>
  <si>
    <t>2080506</t>
  </si>
  <si>
    <t>2080506-机关事业单位职业年金缴费支出</t>
  </si>
  <si>
    <t>210</t>
  </si>
  <si>
    <t>210-卫生健康支出</t>
  </si>
  <si>
    <t>21011</t>
  </si>
  <si>
    <t>21011-行政事业单位医疗</t>
  </si>
  <si>
    <t>2101101</t>
  </si>
  <si>
    <t>2101101-行政单位医疗</t>
  </si>
  <si>
    <t>2101102</t>
  </si>
  <si>
    <t>2101102-事业单位医疗</t>
  </si>
  <si>
    <t>2101199</t>
  </si>
  <si>
    <t>2101199-其他行政事业单位医疗支出</t>
  </si>
  <si>
    <t>212</t>
  </si>
  <si>
    <t>212-城乡社区支出</t>
  </si>
  <si>
    <t>21205</t>
  </si>
  <si>
    <t>21205-城乡社区环境卫生</t>
  </si>
  <si>
    <t>2120501</t>
  </si>
  <si>
    <t>2120501-城乡社区环境卫生</t>
  </si>
  <si>
    <t>213</t>
  </si>
  <si>
    <t>213-农林水支出</t>
  </si>
  <si>
    <t>21301</t>
  </si>
  <si>
    <t>21301-农业农村</t>
  </si>
  <si>
    <t>2130104</t>
  </si>
  <si>
    <t>2130104-事业运行</t>
  </si>
  <si>
    <t>2130152</t>
  </si>
  <si>
    <t>2130152-对高校毕业生到基层任职补助</t>
  </si>
  <si>
    <t>21305</t>
  </si>
  <si>
    <t>21305-巩固脱贫衔接乡村振兴</t>
  </si>
  <si>
    <t>2130505-农村基础设施建设</t>
  </si>
  <si>
    <t>2130505-生产发展</t>
  </si>
  <si>
    <t>2130599</t>
  </si>
  <si>
    <t>2130599-其他巩固脱贫衔接乡村振兴支出</t>
  </si>
  <si>
    <t>21307</t>
  </si>
  <si>
    <t>21307-农村综合改革</t>
  </si>
  <si>
    <t>2130701-对村级公益事业补助</t>
  </si>
  <si>
    <t>2130705</t>
  </si>
  <si>
    <t>2130705-对村民委员会和村党支部的补助</t>
  </si>
  <si>
    <t>221</t>
  </si>
  <si>
    <t>221-住房保障支出</t>
  </si>
  <si>
    <t>22102</t>
  </si>
  <si>
    <t>22102-住房改革支出</t>
  </si>
  <si>
    <t>2210201</t>
  </si>
  <si>
    <t>2210201-住房公积金</t>
  </si>
  <si>
    <t>表三：</t>
  </si>
  <si>
    <r>
      <rPr>
        <b/>
        <sz val="20"/>
        <rFont val="方正黑体_GBK"/>
        <family val="4"/>
        <charset val="134"/>
      </rPr>
      <t>城口县</t>
    </r>
    <r>
      <rPr>
        <b/>
        <u/>
        <sz val="18"/>
        <rFont val="方正黑体_GBK"/>
        <family val="4"/>
        <charset val="134"/>
      </rPr>
      <t>双河乡人民政府</t>
    </r>
    <r>
      <rPr>
        <b/>
        <sz val="18"/>
        <rFont val="方正黑体_GBK"/>
        <family val="4"/>
        <charset val="134"/>
      </rPr>
      <t>2022年一般公共预算财政拨款基本支出预算表
（按支出经济分类分）</t>
    </r>
  </si>
  <si>
    <t>经济分类科目名称</t>
  </si>
  <si>
    <t>2022年基本支出</t>
  </si>
  <si>
    <t>类</t>
  </si>
  <si>
    <t>款</t>
  </si>
  <si>
    <t>人员经费</t>
  </si>
  <si>
    <t>公用经费</t>
  </si>
  <si>
    <t>工资福利支出</t>
  </si>
  <si>
    <t xml:space="preserve">  基本工资</t>
  </si>
  <si>
    <t xml:space="preserve">  津贴补贴</t>
  </si>
  <si>
    <t xml:space="preserve">  奖金</t>
  </si>
  <si>
    <t>伙食补助费</t>
  </si>
  <si>
    <t xml:space="preserve">  绩效工资</t>
  </si>
  <si>
    <t xml:space="preserve">  机关事业单位基本养老保险缴费</t>
  </si>
  <si>
    <t xml:space="preserve">  职业年金缴费</t>
  </si>
  <si>
    <t xml:space="preserve">  职工基本医疗保险缴费</t>
  </si>
  <si>
    <t xml:space="preserve">  公务员医疗补助缴费</t>
  </si>
  <si>
    <t xml:space="preserve">  其他社会保障缴费</t>
  </si>
  <si>
    <t xml:space="preserve">  住房公积金</t>
  </si>
  <si>
    <t xml:space="preserve">  医疗费</t>
  </si>
  <si>
    <t xml:space="preserve">  其他工资福利支出</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</si>
  <si>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</si>
  <si>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</si>
  <si>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</si>
  <si>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</si>
  <si>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</si>
  <si>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</si>
  <si>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</si>
  <si>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</si>
  <si>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</si>
  <si>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</si>
  <si>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</si>
  <si>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</si>
  <si>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</si>
  <si>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</si>
  <si>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</si>
  <si>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</si>
  <si>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</si>
  <si>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</si>
  <si>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</si>
  <si>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</si>
  <si>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</si>
  <si>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</si>
  <si>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</si>
  <si>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</si>
  <si>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</si>
  <si>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</si>
  <si>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</si>
  <si>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</si>
  <si>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</si>
  <si>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</si>
  <si>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</si>
  <si>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</si>
  <si>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</si>
  <si>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</si>
  <si>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</si>
  <si>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</si>
  <si>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</si>
  <si>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</si>
  <si>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</si>
  <si>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</si>
  <si>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</si>
  <si>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</si>
  <si>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</si>
  <si>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</si>
  <si>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</si>
  <si>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</si>
  <si>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</si>
  <si>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</si>
  <si>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</si>
  <si>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</si>
  <si>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</si>
  <si>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</si>
  <si>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</si>
  <si>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</si>
  <si>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</si>
  <si>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</si>
  <si>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</si>
  <si>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</si>
  <si>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</si>
  <si>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</si>
  <si>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</si>
  <si>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</si>
  <si>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</si>
  <si>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</si>
  <si>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</si>
  <si>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</si>
  <si>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</si>
  <si>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</si>
  <si>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</si>
  <si>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</si>
  <si>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</si>
  <si>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说明：此表不得填报退休费支出。</t>
  </si>
  <si>
    <t>表四：</t>
  </si>
  <si>
    <t>城口县双河乡人民政府2022年一般公共预算“三公”经费支出表</t>
  </si>
  <si>
    <t>因公出国（境）费</t>
  </si>
  <si>
    <t>公务用车购置及运行费</t>
  </si>
  <si>
    <t>公务接待费</t>
  </si>
  <si>
    <t>公务用车购置费</t>
  </si>
  <si>
    <t>公务用车运行费</t>
  </si>
  <si>
    <t>表五：</t>
  </si>
  <si>
    <r>
      <rPr>
        <b/>
        <sz val="18"/>
        <rFont val="方正黑体_GBK"/>
        <family val="4"/>
        <charset val="134"/>
      </rPr>
      <t>城口县</t>
    </r>
    <r>
      <rPr>
        <b/>
        <u/>
        <sz val="18"/>
        <rFont val="方正黑体_GBK"/>
        <family val="4"/>
        <charset val="134"/>
      </rPr>
      <t>双河乡人民政府</t>
    </r>
    <r>
      <rPr>
        <b/>
        <sz val="18"/>
        <rFont val="方正黑体_GBK"/>
        <family val="4"/>
        <charset val="134"/>
      </rPr>
      <t>2022年政府性基金预算支出表</t>
    </r>
  </si>
  <si>
    <t>2022年政府性基金预算财政拨款支出</t>
  </si>
  <si>
    <t>社会保障和就业</t>
  </si>
  <si>
    <t>大中型水库移民后期扶持基金支出</t>
  </si>
  <si>
    <t>移民补助</t>
  </si>
  <si>
    <t>基础设施建设和经济发展</t>
  </si>
  <si>
    <t>…………</t>
  </si>
  <si>
    <t>城乡社区事务</t>
  </si>
  <si>
    <t>国有土地使用权出让收入安排的支出</t>
  </si>
  <si>
    <t>征地和拆迁补偿支出</t>
  </si>
  <si>
    <t>土地开发支出</t>
  </si>
  <si>
    <t>农林水事务</t>
  </si>
  <si>
    <t>地方水利建设基金支出</t>
  </si>
  <si>
    <t>水利工程建设</t>
  </si>
  <si>
    <t>水利工程维护</t>
  </si>
  <si>
    <t>交通运输</t>
  </si>
  <si>
    <t>车辆通行费安排的支出</t>
  </si>
  <si>
    <t>公路还贷</t>
  </si>
  <si>
    <t>政府还贷公路养护</t>
  </si>
  <si>
    <t>备注：本单位无政府性基金收支，故此表无数据。</t>
  </si>
  <si>
    <t>表六：</t>
  </si>
  <si>
    <r>
      <rPr>
        <b/>
        <sz val="20"/>
        <rFont val="方正黑体_GBK"/>
        <family val="4"/>
        <charset val="134"/>
      </rPr>
      <t>城口县</t>
    </r>
    <r>
      <rPr>
        <b/>
        <u/>
        <sz val="20"/>
        <rFont val="方正黑体_GBK"/>
        <family val="4"/>
        <charset val="134"/>
      </rPr>
      <t>双河乡人民政府</t>
    </r>
    <r>
      <rPr>
        <b/>
        <sz val="20"/>
        <rFont val="方正黑体_GBK"/>
        <family val="4"/>
        <charset val="134"/>
      </rPr>
      <t>2022部门收支总表</t>
    </r>
  </si>
  <si>
    <t>收入</t>
  </si>
  <si>
    <t>支出</t>
  </si>
  <si>
    <t>项目</t>
  </si>
  <si>
    <t>项目(按功能分类)</t>
  </si>
  <si>
    <t>一、一般公共预算拨款收入</t>
  </si>
  <si>
    <t>一、一般公共服务支出</t>
  </si>
  <si>
    <t>二、政府性基金预算拨款收入</t>
  </si>
  <si>
    <t>二、外交支出</t>
  </si>
  <si>
    <t>三、国有资本经营预算拨款收入</t>
  </si>
  <si>
    <t>三、国防支出</t>
  </si>
  <si>
    <t>四、事业收入预算</t>
  </si>
  <si>
    <t>四、公共安全支出</t>
  </si>
  <si>
    <t xml:space="preserve"> </t>
  </si>
  <si>
    <t>五、事业单位经营收入预算</t>
  </si>
  <si>
    <t>五、教育支出</t>
  </si>
  <si>
    <t>六、其他收入预算</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</si>
  <si>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</si>
  <si>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</si>
  <si>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</si>
  <si>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</si>
  <si>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</si>
  <si>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</si>
  <si>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</si>
  <si>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</si>
  <si>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</si>
  <si>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</si>
  <si>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</si>
  <si>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</si>
  <si>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</si>
  <si>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</si>
  <si>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</si>
  <si>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</si>
  <si>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</si>
  <si>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</si>
  <si>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</si>
  <si>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</si>
  <si>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</si>
  <si>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</si>
  <si>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结转下年</t>
  </si>
  <si>
    <t>上年结转</t>
  </si>
  <si>
    <t>支出总计</t>
  </si>
  <si>
    <t xml:space="preserve">   说明： 1.此表反映单位整体收支情况。</t>
  </si>
  <si>
    <t xml:space="preserve">          2.上年结转反映部门上年末的结转的情况。数据来源于会计账的结转之和。</t>
  </si>
  <si>
    <t xml:space="preserve">          3.“结转下年”是指单位的收入未安排支出的部分，一般情况下应为“0”。</t>
  </si>
  <si>
    <t>表七：</t>
  </si>
  <si>
    <r>
      <rPr>
        <b/>
        <sz val="20"/>
        <rFont val="方正黑体_GBK"/>
        <family val="4"/>
        <charset val="134"/>
      </rPr>
      <t>城口县</t>
    </r>
    <r>
      <rPr>
        <b/>
        <u/>
        <sz val="20"/>
        <rFont val="方正黑体_GBK"/>
        <family val="4"/>
        <charset val="134"/>
      </rPr>
      <t>双河乡人民政府</t>
    </r>
    <r>
      <rPr>
        <b/>
        <sz val="20"/>
        <rFont val="方正黑体_GBK"/>
        <family val="4"/>
        <charset val="134"/>
      </rPr>
      <t>2022年收入总表</t>
    </r>
  </si>
  <si>
    <t xml:space="preserve">   项           目</t>
  </si>
  <si>
    <t>一般公共预算拨款收入</t>
  </si>
  <si>
    <t>政府性基金预算拨款收入</t>
  </si>
  <si>
    <t>国有资本经营预算拨款收入</t>
  </si>
  <si>
    <t>事业收入</t>
  </si>
  <si>
    <t>事业单位经营收入</t>
  </si>
  <si>
    <t>其他收入</t>
  </si>
  <si>
    <t>支出功能分类科目编码</t>
  </si>
  <si>
    <t>科目名称</t>
  </si>
  <si>
    <t>财政拨款收入</t>
  </si>
  <si>
    <t>上级补助收入</t>
  </si>
  <si>
    <t>非教育收费收入</t>
  </si>
  <si>
    <t>教育收费收入</t>
  </si>
  <si>
    <t>经营收入</t>
  </si>
  <si>
    <t>表八：</t>
  </si>
  <si>
    <r>
      <rPr>
        <b/>
        <sz val="20"/>
        <rFont val="方正黑体_GBK"/>
        <family val="4"/>
        <charset val="134"/>
      </rPr>
      <t>城口县</t>
    </r>
    <r>
      <rPr>
        <b/>
        <u/>
        <sz val="20"/>
        <rFont val="方正黑体_GBK"/>
        <family val="4"/>
        <charset val="134"/>
      </rPr>
      <t>双河乡人民政府</t>
    </r>
    <r>
      <rPr>
        <b/>
        <sz val="20"/>
        <rFont val="方正黑体_GBK"/>
        <family val="4"/>
        <charset val="134"/>
      </rPr>
      <t>2022年部门支出总表</t>
    </r>
  </si>
  <si>
    <t>上缴上级支出</t>
  </si>
  <si>
    <t>事业单位经营支出</t>
  </si>
  <si>
    <t>对下级单位补助支出</t>
  </si>
  <si>
    <t>经营支出</t>
  </si>
  <si>
    <t>对附属单位补助支出</t>
  </si>
  <si>
    <t>表九：</t>
  </si>
  <si>
    <t>城口县双河乡人民政府采购预算明细表</t>
  </si>
  <si>
    <t>事业收入预算</t>
  </si>
  <si>
    <t>事业单位经营收入预算</t>
  </si>
  <si>
    <t>其他收入预算</t>
  </si>
  <si>
    <t>非教育收费收入预算</t>
  </si>
  <si>
    <t>教育收费收入预算</t>
  </si>
  <si>
    <t>货物类</t>
  </si>
  <si>
    <t>服务类</t>
  </si>
  <si>
    <t>工程类</t>
  </si>
  <si>
    <t>表十：</t>
  </si>
  <si>
    <t>2022年部门（单位）预算整体绩效目标表</t>
  </si>
  <si>
    <t>部门（单位）名称</t>
  </si>
  <si>
    <t>城口县双河乡人民政府</t>
  </si>
  <si>
    <t>支出预算总量</t>
  </si>
  <si>
    <t>其中：部门预算支出</t>
  </si>
  <si>
    <t>当年整体绩效目标</t>
  </si>
  <si>
    <t>1.贯彻执行上级的各项方针政策，稳定和完善农村基本经营管理全面实施下政府各项决策部署，确保各项工作目标任务圆满完成。
2.加强综合治理，维护社会稳定，妥善处理突发性、群体性事件，调节和处理好各种利益矛盾和纠纷。
3.财务方面严格按照“三公”经费预算管理的规定实施，保证人员和公用经费按照预算项目年合理支出，单位办公正常运转。
4.贯彻落实社会治安综合治理、安全生产，“脱贫攻坚”推进工作，人民生活水平不断提高，群众满意程度普遍提升。</t>
  </si>
  <si>
    <t>绩效指标</t>
  </si>
  <si>
    <t>指标名称</t>
  </si>
  <si>
    <t>指标权重</t>
  </si>
  <si>
    <t>计量单位</t>
  </si>
  <si>
    <t>指标性质</t>
  </si>
  <si>
    <t>指标值</t>
  </si>
  <si>
    <t>公用经费控制率</t>
  </si>
  <si>
    <t>%</t>
  </si>
  <si>
    <t>≤</t>
  </si>
  <si>
    <t>一般性支出压减率</t>
  </si>
  <si>
    <t>三公经费变动率</t>
  </si>
  <si>
    <t>结转结余率</t>
  </si>
  <si>
    <t>预算执行序时进度</t>
  </si>
  <si>
    <t>月份/12</t>
  </si>
  <si>
    <t>往来账款变动率</t>
  </si>
  <si>
    <t>保障工作运转率</t>
  </si>
  <si>
    <t>人员经费拨付率</t>
  </si>
  <si>
    <t>服务对象满意度</t>
  </si>
  <si>
    <t>≥</t>
  </si>
  <si>
    <t>表十一：</t>
  </si>
  <si>
    <t>城口县2022年项目绩效目标表</t>
  </si>
  <si>
    <t>项目单位</t>
  </si>
  <si>
    <t>项目名称</t>
  </si>
  <si>
    <t>40年以上党龄农村老党员生活补助</t>
  </si>
  <si>
    <r>
      <rPr>
        <sz val="10"/>
        <color indexed="8"/>
        <rFont val="宋体"/>
        <family val="3"/>
        <charset val="134"/>
      </rPr>
      <t>资金</t>
    </r>
    <r>
      <rPr>
        <sz val="10"/>
        <color indexed="8"/>
        <rFont val="Times New Roman"/>
        <family val="1"/>
      </rPr>
      <t xml:space="preserve">
 </t>
    </r>
    <r>
      <rPr>
        <sz val="10"/>
        <color indexed="8"/>
        <rFont val="宋体"/>
        <family val="3"/>
        <charset val="134"/>
      </rPr>
      <t>情况
（万元）</t>
    </r>
  </si>
  <si>
    <t>年度金额：</t>
  </si>
  <si>
    <t>其中：中央补助</t>
  </si>
  <si>
    <t xml:space="preserve">     市级资金</t>
  </si>
  <si>
    <t xml:space="preserve">     县级资金</t>
  </si>
  <si>
    <t xml:space="preserve">     其他资金</t>
  </si>
  <si>
    <t>项目概况</t>
  </si>
  <si>
    <t>用于辖区内党龄在40年以上的农村老党员生活补助</t>
  </si>
  <si>
    <t>设立依据</t>
  </si>
  <si>
    <t>《中共城口县委组织部关于认真做好党龄在40年以上老党员生活补贴发放工作的通知》（城组发〔2010〕83号）
《关于提高党龄40年以上农村老党员和未享受离退休待遇的城镇老党员生活补贴标准的通知》（渝委组〔2016〕18号）</t>
  </si>
  <si>
    <t>年度绩效目标</t>
  </si>
  <si>
    <t>建立健全党内激励关怀帮扶机制、加强对老党员关怀帮扶</t>
  </si>
  <si>
    <t>一级指标</t>
  </si>
  <si>
    <t>二级指标</t>
  </si>
  <si>
    <t>三级指标</t>
  </si>
  <si>
    <t>指标单位</t>
  </si>
  <si>
    <t>分值</t>
  </si>
  <si>
    <t>产出指标</t>
  </si>
  <si>
    <t>数量指标</t>
  </si>
  <si>
    <t>补助人数（=）</t>
  </si>
  <si>
    <t>个</t>
  </si>
  <si>
    <t>质量指标</t>
  </si>
  <si>
    <t>补助合格率（≥）</t>
  </si>
  <si>
    <t>时效指标</t>
  </si>
  <si>
    <t>补助按时到位率（≥）</t>
  </si>
  <si>
    <t>成本指标</t>
  </si>
  <si>
    <t>补助标准（40-50年）（≤）</t>
  </si>
  <si>
    <t>元/月</t>
  </si>
  <si>
    <t>补助标准（50-55年）（≤）</t>
  </si>
  <si>
    <t>补助标准（55年以上）（≤）</t>
  </si>
  <si>
    <t>效益指标</t>
  </si>
  <si>
    <t>社会效益指标</t>
  </si>
  <si>
    <t>补助政策知晓率（≥）</t>
  </si>
  <si>
    <t>补助事项公示率（≥）</t>
  </si>
  <si>
    <t>满意度指标</t>
  </si>
  <si>
    <t>补助对象满意度（≥）</t>
  </si>
  <si>
    <t>村办公经费</t>
  </si>
  <si>
    <t>用于保障辖区内8个村日常开展工作办公经费</t>
  </si>
  <si>
    <t>中共城口县委办公室、城口县人民政府办公室《关于加强村（社区）组织运转经费保障工作的通知》（城委办发〔2018〕11号）</t>
  </si>
  <si>
    <t>保障各村开展工作所需资金，提高各村办公能力和服务群众工作开展水平。</t>
  </si>
  <si>
    <t>补助村数（=）</t>
  </si>
  <si>
    <t>办事效率提升率（≤）</t>
  </si>
  <si>
    <t>补助按时到位率（≤）</t>
  </si>
  <si>
    <t>相关事项按时办结率（≥）</t>
  </si>
  <si>
    <t>村均补助标准（≤）</t>
  </si>
  <si>
    <t>万元/个</t>
  </si>
  <si>
    <t>社会效益</t>
  </si>
  <si>
    <t>村社干部满意度（≥）</t>
  </si>
  <si>
    <t>服务对象满意度（≥）</t>
  </si>
  <si>
    <t>村级服务群众专项经费</t>
  </si>
  <si>
    <t>用于保障辖区内8个村日常开展服务群众工作开展相关费用</t>
  </si>
  <si>
    <t>村社区干部报酬</t>
  </si>
  <si>
    <t>用于保障辖区内8个村村干部报酬</t>
  </si>
  <si>
    <t>通过对村社干部进行补助保障辖区内各村社干部能全力配合政府完成全年各项工作任务</t>
  </si>
  <si>
    <r>
      <rPr>
        <sz val="10"/>
        <color indexed="8"/>
        <rFont val="宋体"/>
        <family val="3"/>
        <charset val="134"/>
      </rPr>
      <t>补助人数（</t>
    </r>
    <r>
      <rPr>
        <sz val="10"/>
        <color indexed="8"/>
        <rFont val="Arial"/>
        <family val="2"/>
      </rPr>
      <t>≤</t>
    </r>
    <r>
      <rPr>
        <sz val="10"/>
        <color rgb="FF000000"/>
        <rFont val="宋体"/>
        <family val="3"/>
        <charset val="134"/>
      </rPr>
      <t>）</t>
    </r>
  </si>
  <si>
    <t>人次</t>
  </si>
  <si>
    <r>
      <rPr>
        <sz val="10"/>
        <color rgb="FF000000"/>
        <rFont val="宋体"/>
        <family val="3"/>
        <charset val="134"/>
      </rPr>
      <t>补助合格率（</t>
    </r>
    <r>
      <rPr>
        <sz val="10"/>
        <color indexed="8"/>
        <rFont val="Arial"/>
        <family val="2"/>
      </rPr>
      <t>≥</t>
    </r>
    <r>
      <rPr>
        <sz val="10"/>
        <color rgb="FF000000"/>
        <rFont val="宋体"/>
        <family val="3"/>
        <charset val="134"/>
      </rPr>
      <t>）</t>
    </r>
  </si>
  <si>
    <t>补助到位时间（≤）</t>
  </si>
  <si>
    <t>月</t>
  </si>
  <si>
    <t>人均补助标准（=）</t>
  </si>
  <si>
    <t>元</t>
  </si>
  <si>
    <t>补助政策知晓率</t>
  </si>
  <si>
    <t>补助事项公示率</t>
  </si>
  <si>
    <t>村干部满意度</t>
  </si>
  <si>
    <t>村干部参加企业职工基本养老保险</t>
  </si>
  <si>
    <t>用于保障辖区内8个村村干部的养老保险和人生意外伤害险缴费</t>
  </si>
  <si>
    <t>人均补助标准</t>
  </si>
  <si>
    <t>根据上年社平工资据实核算补助标准</t>
  </si>
  <si>
    <t>村社干部满意度</t>
  </si>
  <si>
    <t>社区干部参加社会保险</t>
  </si>
  <si>
    <t>用于保障辖区内1个社区干部的养老保险和人生意外伤害险缴费</t>
  </si>
  <si>
    <t>村民小组长</t>
  </si>
  <si>
    <t>用于保障辖区内村社区村民小组长待遇</t>
  </si>
  <si>
    <t>通过对辖区内部村社区村民小组长进行补助，保障辖区内各村社干部能全力配合政府完成全年各项工作任务</t>
  </si>
  <si>
    <t>补助人数</t>
  </si>
  <si>
    <t>根据各村当年实际补助人数</t>
  </si>
  <si>
    <t>按照政策核定不同人员补助标准执行</t>
  </si>
  <si>
    <t>村务监督委员会成员</t>
  </si>
  <si>
    <t>用于保障辖区内村社区村务监督委员会成员待遇</t>
  </si>
  <si>
    <t>通过对辖区内部村社区村务监督委员会成员进行补助，保障辖区内各村社干部能全力配合政府完成全年各项工作任务</t>
  </si>
  <si>
    <t>乡村振兴驻村工作队工作经费</t>
  </si>
  <si>
    <t>用于进一步保障辖区内3个脱贫村日常开展服务群众工作相关费用</t>
  </si>
  <si>
    <t>驻村工作队队员满意度（≥）</t>
  </si>
  <si>
    <t>乡村振兴驻村工作队乡镇工作补助</t>
  </si>
  <si>
    <t>用于保障辖区内3个脱贫村驻村工作队生活</t>
  </si>
  <si>
    <t>通过对脱贫村驻村工作队进行补助保障辖区内各村社干部能全力配合政府完成全年各项工作任务</t>
  </si>
  <si>
    <t>基本运转奖补转移支付</t>
  </si>
  <si>
    <t>用于双河乡人民政府基本运转</t>
  </si>
  <si>
    <t>城财发〔2021〕957号</t>
  </si>
  <si>
    <t>用于保障政府基本运转</t>
  </si>
  <si>
    <t>政府在职在编人数（=）</t>
  </si>
  <si>
    <t>补助标准（≥）</t>
  </si>
  <si>
    <t>元/年</t>
  </si>
  <si>
    <t>机关职工满意度（≥）</t>
  </si>
  <si>
    <t>市政和公益设施运行维护专项转移支付</t>
  </si>
  <si>
    <t>用于解决双河乡人民政府电费、市政维护、垃圾分类费用</t>
  </si>
  <si>
    <t>用于保障政府日常用电，维护相关设施设备，垃圾清理等支出</t>
  </si>
  <si>
    <t>辖区保洁率（≥）</t>
  </si>
  <si>
    <t>全年垃圾清理费用（=）</t>
  </si>
  <si>
    <r>
      <rPr>
        <sz val="10"/>
        <color rgb="FF000000"/>
        <rFont val="宋体"/>
        <family val="3"/>
        <charset val="134"/>
      </rPr>
      <t>设施设备定期维护率（</t>
    </r>
    <r>
      <rPr>
        <sz val="10"/>
        <color rgb="FF000000"/>
        <rFont val="SimSun"/>
        <charset val="134"/>
      </rPr>
      <t>≦</t>
    </r>
    <r>
      <rPr>
        <sz val="10"/>
        <color rgb="FF000000"/>
        <rFont val="宋体"/>
        <family val="3"/>
        <charset val="134"/>
      </rPr>
      <t>）</t>
    </r>
  </si>
  <si>
    <t>生态效益</t>
  </si>
  <si>
    <t>环境卫生质量（≥）</t>
  </si>
  <si>
    <t>群众满意度（≥）</t>
  </si>
  <si>
    <t>激励性转移支付和返还性转移支付</t>
  </si>
  <si>
    <t>2022年激励性转移支付和返还性转移支付</t>
  </si>
  <si>
    <t>用于维系政府运转及保障政府服务水平</t>
  </si>
  <si>
    <t>政府办事按时完结率（≥）</t>
  </si>
  <si>
    <t>全年支付总额（=）</t>
  </si>
  <si>
    <t>资金使用周期（≥）</t>
  </si>
  <si>
    <t>年</t>
  </si>
  <si>
    <t>资金公示率（≥）</t>
  </si>
  <si>
    <t>武装工作经费</t>
  </si>
  <si>
    <t>2020年议军专题会议纪要（2020第7期）</t>
  </si>
  <si>
    <t>确保2022年双河乡武装工作顺利完成</t>
  </si>
  <si>
    <t>万元</t>
  </si>
  <si>
    <t>效果指标</t>
  </si>
  <si>
    <t>辖内武装工作顺利开展率（≥）</t>
  </si>
  <si>
    <t>城口县2022年项目管理费</t>
  </si>
  <si>
    <t>项目管理费主要用于项目前期设计、评审、招标、监理以及验收等与项目管理相关的支出。</t>
  </si>
  <si>
    <t>城财发〔2021〕967号</t>
  </si>
  <si>
    <t>规范衔接资金项目管理，促进资金使用绩效</t>
  </si>
  <si>
    <t>使用资金规模</t>
  </si>
  <si>
    <t>安全指标</t>
  </si>
  <si>
    <t>规范使用资金率</t>
  </si>
  <si>
    <t>项目顺利完成率</t>
  </si>
  <si>
    <t>资金公示率</t>
  </si>
  <si>
    <t>服务对象满意度指标</t>
  </si>
  <si>
    <t>群众满意度</t>
  </si>
  <si>
    <t>城口县2022年双河乡乡村非全日制公益性岗位</t>
  </si>
  <si>
    <t>开发145名乡村非全日制公益性岗位</t>
  </si>
  <si>
    <t>针对无法离乡、无业可扶的脱贫劳动力及边缘易致贫人口等，精准开发乡村非全日制公益性岗位，按照5000元/年·人补助，巩固拓展脱贫攻坚成果。</t>
  </si>
  <si>
    <t>人</t>
  </si>
  <si>
    <t>政策知晓率</t>
  </si>
  <si>
    <t>补助公示率</t>
  </si>
  <si>
    <t>补助群众满意度</t>
  </si>
  <si>
    <t>双河乡食用菌产业提升示范基地</t>
  </si>
  <si>
    <t>新建食用菌出菇大棚20亩，进行袋料香菇出菇管理104万袋。</t>
  </si>
  <si>
    <t>受益群众人均增收500元以上，有效解决部分群众就业问题</t>
  </si>
  <si>
    <t>香菇出菇管理袋数</t>
  </si>
  <si>
    <t>食用菌出菇大棚亩数</t>
  </si>
  <si>
    <t>亩</t>
  </si>
  <si>
    <t>可持续发展指标</t>
  </si>
  <si>
    <t>群众就业提高率</t>
  </si>
  <si>
    <t>城口县2022年双河乡黄牛养殖股权化改革项目</t>
  </si>
  <si>
    <t>建设占地面积20亩、养殖年存栏达480头规模的黄牛养殖场1个，新建标准化黄牛养殖圈舍及养殖场的配套附属设施建设。</t>
  </si>
  <si>
    <t>通过项目建设，促进双河乡黄牛养殖产业发展。</t>
  </si>
  <si>
    <t>新建黄牛养殖场个数</t>
  </si>
  <si>
    <t>黄牛养殖场占地面积</t>
  </si>
  <si>
    <t>投入资金规模</t>
  </si>
  <si>
    <t>全乡黄牛养殖产业提升率</t>
  </si>
  <si>
    <t>养殖户满意度</t>
  </si>
  <si>
    <t>城口县2022年双河乡中药材基地项目</t>
  </si>
  <si>
    <t>集体经济+专业合作社+农户
一是在全乡发展黄精、大黄、川牛膝、云木香、独活等中药材1500亩
发展大黄、云木香等中药材1000亩
新建中药材育苗基地100亩。</t>
  </si>
  <si>
    <t>项目实施后每年可种植中药材2600亩，每户增收2万余元</t>
  </si>
  <si>
    <t>新建中药材育苗基地亩数</t>
  </si>
  <si>
    <t>全乡发展黄精、大黄、川牛膝、云木香、独活等中药材亩数</t>
  </si>
  <si>
    <t>资金按时公示率</t>
  </si>
  <si>
    <t>经济效益指标</t>
  </si>
  <si>
    <t>项目建成后种植户每年增收率</t>
  </si>
  <si>
    <t>城口县2022年双河乡周双路中药材产业提升示范基地项目</t>
  </si>
  <si>
    <t>发展党参等中药材规范化种植200亩。</t>
  </si>
  <si>
    <t>通过发展党参等中药材,有效带动区域农户发展产业，促进农户增收。</t>
  </si>
  <si>
    <t>发展党参等中药材规范化种植亩数</t>
  </si>
  <si>
    <t>种植户每年增收率</t>
  </si>
  <si>
    <t>城口县2022年双河乡笋竹种植项目</t>
  </si>
  <si>
    <t>在双河乡种植笋竹200亩。打造景观竹及生态竹，促进当地群众增收。</t>
  </si>
  <si>
    <t>通过发展笋竹200亩,促进地产业发展</t>
  </si>
  <si>
    <t>发展笋竹亩数</t>
  </si>
  <si>
    <t>种植农户增收率</t>
  </si>
  <si>
    <t>城口县2021年双河乡产业路等建设项目（续建）</t>
  </si>
  <si>
    <t>统筹实施人行便桥、产业路、涵洞、堤防、人行步道、乡村治理等相关项目，具体以实施方案（含设计）为准。</t>
  </si>
  <si>
    <t>改善产业发展交通条件，解决农资、农产品运输问题，促进林下产业发展，带动农户增收，实现巩固脱贫攻坚成果与生态保护双赢。</t>
  </si>
  <si>
    <t>项目建设完工时限</t>
  </si>
  <si>
    <t>产业发展交通条件改善率</t>
  </si>
  <si>
    <t>促进农户增收率</t>
  </si>
  <si>
    <t>城口县2022年双河乡环境综合整治项目</t>
  </si>
  <si>
    <t>双河乡环境综合整治项目排水沟改造、道路整治、庭院整治等项目</t>
  </si>
  <si>
    <t>项目建成后有效改善双河环境卫生，促进当地旅游发展，人均增收约1000元/年</t>
  </si>
  <si>
    <t>项目完工时限</t>
  </si>
  <si>
    <t>促进当地旅游发展率</t>
  </si>
  <si>
    <t>生态效益指标</t>
  </si>
  <si>
    <t>全乡环境卫生改善率</t>
  </si>
  <si>
    <t>全乡群众满意度</t>
  </si>
  <si>
    <t>游客满意度</t>
  </si>
  <si>
    <t>城口县2021年双河乡红色村组织振兴红色美丽乡村试点项目（续建）</t>
  </si>
  <si>
    <t>双河乡余坪村红色村组织振兴红色美丽乡村建设。依托余坪村的资源禀赋，坚持“绿色为基、红色为魂、民俗为根“的现代化可持续发展理念。突出党建引领、红色教育、产业及集体经济组织发展、基层社会治理等方面，推动余坪村组织振兴建设红色美丽村庄试点工作。新建余坪农家乐下行50米至刘家院子公路通道500米，实施院内改造和周边8户农户房屋改造等项目。</t>
  </si>
  <si>
    <t>通过2年时间，将双河乡余坪村建设成为党建工作示范村、红色教育品牌村、集体经济发达村、村级治理模范村、乡村振兴样板村和生态文明示范村。</t>
  </si>
  <si>
    <t>项目完成所需时间</t>
  </si>
  <si>
    <t>新建公路通道里程数</t>
  </si>
  <si>
    <t>米</t>
  </si>
  <si>
    <t>试点项目辐射率</t>
  </si>
  <si>
    <t>2022年双河乡余坪村集体经济试点</t>
  </si>
  <si>
    <t>用于集体经济试点资金</t>
  </si>
  <si>
    <t>城财发〔2022〕2号</t>
  </si>
  <si>
    <t>保障集体经济试点资金</t>
  </si>
  <si>
    <r>
      <rPr>
        <sz val="10"/>
        <color rgb="FF000000"/>
        <rFont val="宋体"/>
        <family val="3"/>
        <charset val="134"/>
      </rPr>
      <t>投入资金规模（</t>
    </r>
    <r>
      <rPr>
        <sz val="10"/>
        <color rgb="FF000000"/>
        <rFont val="SimSun"/>
        <charset val="134"/>
      </rPr>
      <t>≦</t>
    </r>
    <r>
      <rPr>
        <sz val="10"/>
        <color rgb="FF000000"/>
        <rFont val="宋体"/>
        <family val="3"/>
        <charset val="134"/>
      </rPr>
      <t>）</t>
    </r>
  </si>
  <si>
    <t>规范使用资金率（≥）</t>
  </si>
  <si>
    <t>政策知晓率（≥）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</si>
</sst>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8" formatCode="0.00_ "/>
    <numFmt numFmtId="179" formatCode="0.0_ "/>
    <numFmt numFmtId="180" formatCode="0.00;[Red]0.00"/>
    <numFmt numFmtId="181" formatCode="00"/>
    <numFmt numFmtId="182" formatCode="000"/>
    <numFmt numFmtId="183" formatCode=";;"/>
  </numFmts>
  <fonts count="46">
    <font>
      <sz val="9"/>
      <name val="宋体"/>
      <charset val="134"/>
    </font>
    <font>
      <sz val="14"/>
      <name val="方正黑体简体"/>
      <family val="4"/>
      <charset val="134"/>
    </font>
    <font>
      <sz val="18"/>
      <color rgb="FF000000"/>
      <name val="方正小标宋_GBK"/>
      <family val="4"/>
      <charset val="134"/>
    </font>
    <font>
      <sz val="10"/>
      <name val="宋体"/>
      <family val="3"/>
      <charset val="134"/>
    </font>
    <font>
      <sz val="10"/>
      <color rgb="FF000000"/>
      <name val="宋体"/>
      <family val="3"/>
      <charset val="134"/>
    </font>
    <font>
      <sz val="10"/>
      <color rgb="FF000000"/>
      <name val="Times New Roman"/>
      <family val="1"/>
    </font>
    <font>
      <sz val="10"/>
      <color indexed="8"/>
      <name val="宋体"/>
      <family val="3"/>
      <charset val="134"/>
    </font>
    <font>
      <sz val="10"/>
      <color rgb="FF000000"/>
      <name val="等线"/>
      <charset val="134"/>
    </font>
    <font>
      <sz val="10"/>
      <name val="微软雅黑"/>
      <family val="2"/>
      <charset val="134"/>
    </font>
    <font>
      <sz val="9"/>
      <color theme="1"/>
      <name val="宋体"/>
      <family val="3"/>
      <charset val="134"/>
      <scheme val="minor"/>
    </font>
    <font>
      <sz val="10"/>
      <color rgb="FF000000"/>
      <name val="Arial"/>
      <family val="2"/>
    </font>
    <font>
      <sz val="10"/>
      <name val="Arial"/>
      <family val="2"/>
    </font>
    <font>
      <b/>
      <sz val="10"/>
      <name val="宋体"/>
      <family val="3"/>
      <charset val="134"/>
    </font>
    <font>
      <b/>
      <sz val="22"/>
      <name val="华文细黑"/>
      <charset val="134"/>
    </font>
    <font>
      <b/>
      <sz val="18"/>
      <name val="宋体"/>
      <family val="3"/>
      <charset val="134"/>
    </font>
    <font>
      <sz val="11"/>
      <name val="宋体"/>
      <family val="3"/>
      <charset val="134"/>
    </font>
    <font>
      <sz val="12"/>
      <name val="宋体"/>
      <family val="3"/>
      <charset val="134"/>
    </font>
    <font>
      <sz val="12"/>
      <color theme="1"/>
      <name val="宋体"/>
      <family val="3"/>
      <charset val="134"/>
      <scheme val="minor"/>
    </font>
    <font>
      <sz val="11"/>
      <color theme="1"/>
      <name val="宋体"/>
      <family val="3"/>
      <charset val="134"/>
      <scheme val="minor"/>
    </font>
    <font>
      <sz val="11"/>
      <name val="Arial"/>
      <family val="2"/>
    </font>
    <font>
      <sz val="11"/>
      <color theme="1"/>
      <name val="宋体"/>
      <family val="3"/>
      <charset val="134"/>
    </font>
    <font>
      <sz val="9"/>
      <color indexed="8"/>
      <name val="SimSun"/>
      <charset val="134"/>
    </font>
    <font>
      <b/>
      <sz val="15"/>
      <color indexed="8"/>
      <name val="SimSun"/>
      <charset val="134"/>
    </font>
    <font>
      <b/>
      <sz val="14"/>
      <color indexed="8"/>
      <name val="SimSun"/>
      <charset val="134"/>
    </font>
    <font>
      <b/>
      <sz val="12"/>
      <name val="宋体"/>
      <family val="3"/>
      <charset val="134"/>
    </font>
    <font>
      <sz val="14"/>
      <name val="宋体"/>
      <family val="3"/>
      <charset val="134"/>
    </font>
    <font>
      <b/>
      <sz val="20"/>
      <name val="方正黑体_GBK"/>
      <family val="4"/>
      <charset val="134"/>
    </font>
    <font>
      <b/>
      <sz val="11"/>
      <name val="宋体"/>
      <family val="3"/>
      <charset val="134"/>
    </font>
    <font>
      <sz val="14"/>
      <name val="方正黑体_GBK"/>
      <family val="4"/>
      <charset val="134"/>
    </font>
    <font>
      <sz val="14"/>
      <name val="仿宋_GB2312"/>
      <family val="3"/>
      <charset val="134"/>
    </font>
    <font>
      <b/>
      <sz val="18"/>
      <name val="方正黑体_GBK"/>
      <family val="4"/>
      <charset val="134"/>
    </font>
    <font>
      <sz val="12"/>
      <name val="黑体"/>
      <family val="3"/>
      <charset val="134"/>
    </font>
    <font>
      <sz val="14"/>
      <name val="黑体"/>
      <family val="3"/>
      <charset val="134"/>
    </font>
    <font>
      <sz val="9"/>
      <name val="方正黑体简体"/>
      <family val="4"/>
      <charset val="134"/>
    </font>
    <font>
      <sz val="12"/>
      <name val="楷体_GB2312"/>
      <family val="3"/>
      <charset val="134"/>
    </font>
    <font>
      <sz val="9"/>
      <name val="方正黑体_GBK"/>
      <family val="4"/>
      <charset val="134"/>
    </font>
    <font>
      <sz val="10"/>
      <color indexed="8"/>
      <name val="Times New Roman"/>
      <family val="1"/>
    </font>
    <font>
      <sz val="10"/>
      <color rgb="FF000000"/>
      <name val="SimSun"/>
      <charset val="134"/>
    </font>
    <font>
      <sz val="10"/>
      <color indexed="8"/>
      <name val="Arial"/>
      <family val="2"/>
    </font>
    <font>
      <b/>
      <u/>
      <sz val="20"/>
      <name val="方正黑体_GBK"/>
      <family val="4"/>
      <charset val="134"/>
    </font>
    <font>
      <b/>
      <u/>
      <sz val="18"/>
      <name val="方正黑体_GBK"/>
      <family val="4"/>
      <charset val="134"/>
    </font>
    <font>
      <sz val="9"/>
      <name val="Tahoma"/>
      <family val="2"/>
    </font>
    <font>
      <b/>
      <sz val="9"/>
      <name val="宋体"/>
      <family val="3"/>
      <charset val="134"/>
    </font>
    <font>
      <b/>
      <sz val="9"/>
      <name val="Tahoma"/>
      <family val="2"/>
    </font>
    <font>
      <sz val="9"/>
      <name val="宋体"/>
      <family val="3"/>
      <charset val="134"/>
    </font>
    <font>
      <sz val="9"/>
      <name val="宋体"/>
      <family val="3"/>
      <charset val="134"/>
    </font>
  </fonts>
  <fills count="2">
    <fill>
      <patternFill patternType="none"/>
    </fill>
    <fill>
      <patternFill patternType="gray125"/>
    </fill>
  </fills>
  <borders count="5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rgb="FFD9DEED"/>
      </right>
      <top/>
      <bottom style="thin">
        <color rgb="FFD9DEED"/>
      </bottom>
      <diagonal/>
    </border>
    <border>
      <left/>
      <right style="thin">
        <color rgb="FFD9DEED"/>
      </right>
      <top style="thin">
        <color rgb="FFD9DEED"/>
      </top>
      <bottom style="thin">
        <color rgb="FFD9DEED"/>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medium">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ck">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ck">
        <color auto="1"/>
      </left>
      <right style="thin">
        <color auto="1"/>
      </right>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medium">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style="thin">
        <color auto="1"/>
      </left>
      <right style="thick">
        <color auto="1"/>
      </right>
      <top style="thin">
        <color auto="1"/>
      </top>
      <bottom style="thick">
        <color auto="1"/>
      </bottom>
      <diagonal/>
    </border>
    <border>
      <left style="medium">
        <color auto="1"/>
      </left>
      <right/>
      <top/>
      <bottom/>
      <diagonal/>
    </border>
    <border>
      <left style="medium">
        <color auto="1"/>
      </left>
      <right style="thin">
        <color auto="1"/>
      </right>
      <top style="medium">
        <color auto="1"/>
      </top>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6">
    <xf numFmtId="0" fontId="0" fillId="0" borderId="0"/>
    <xf numFmtId="0" fontId="16" fillId="0" borderId="0"/>
    <xf numFmtId="0" fontId="11" fillId="0" borderId="0"/>
    <xf numFmtId="0" fontId="45" fillId="0" borderId="0"/>
    <xf numFmtId="0" fontId="45" fillId="0" borderId="0"/>
    <xf numFmtId="0" fontId="18" fillId="0" borderId="0"/>
  </cellStyleXfs>
  <cellXfs count="364">
    <xf numFmtId="0" fontId="0" fillId="0" borderId="0" xfId="0"/>
    <xf numFmtId="0" fontId="4" fillId="0" borderId="7" xfId="2" applyFont="1" applyFill="1" applyBorder="1" applyAlignment="1">
      <alignment horizontal="center" vertical="center" wrapText="1"/>
    </xf>
    <xf numFmtId="0" fontId="4" fillId="0" borderId="13"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4" fillId="0" borderId="14" xfId="2" applyFont="1" applyFill="1" applyBorder="1" applyAlignment="1">
      <alignment horizontal="center" vertical="center" wrapText="1"/>
    </xf>
    <xf numFmtId="0" fontId="7" fillId="0" borderId="7" xfId="3" applyFont="1" applyFill="1" applyBorder="1" applyAlignment="1">
      <alignment horizontal="center" vertical="center" wrapText="1"/>
    </xf>
    <xf numFmtId="0" fontId="4" fillId="0" borderId="8"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6" fillId="0" borderId="17" xfId="2" applyFont="1" applyFill="1" applyBorder="1" applyAlignment="1">
      <alignment horizontal="center" vertical="center" wrapText="1"/>
    </xf>
    <xf numFmtId="0" fontId="6" fillId="0" borderId="18" xfId="2" applyFont="1" applyFill="1" applyBorder="1" applyAlignment="1">
      <alignment horizontal="center" vertical="center" wrapText="1"/>
    </xf>
    <xf numFmtId="0" fontId="8" fillId="0" borderId="7" xfId="0" applyFont="1" applyBorder="1" applyAlignment="1">
      <alignment horizontal="left" vertical="center"/>
    </xf>
    <xf numFmtId="0" fontId="8" fillId="0" borderId="7" xfId="0" applyFont="1" applyBorder="1" applyAlignment="1">
      <alignment vertical="center"/>
    </xf>
    <xf numFmtId="0" fontId="8" fillId="0" borderId="7" xfId="0" applyNumberFormat="1" applyFont="1" applyBorder="1" applyAlignment="1">
      <alignment horizontal="center" vertical="center"/>
    </xf>
    <xf numFmtId="0" fontId="8" fillId="0" borderId="7" xfId="0" applyFont="1" applyBorder="1" applyAlignment="1">
      <alignment horizontal="center" vertical="center"/>
    </xf>
    <xf numFmtId="0" fontId="8" fillId="0" borderId="8" xfId="0" applyNumberFormat="1" applyFont="1" applyBorder="1" applyAlignment="1">
      <alignment horizontal="center"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17" xfId="0" applyFont="1" applyBorder="1" applyAlignment="1">
      <alignment horizontal="left" vertical="center"/>
    </xf>
    <xf numFmtId="0" fontId="8" fillId="0" borderId="17" xfId="0" applyFont="1" applyBorder="1" applyAlignment="1">
      <alignment vertical="center"/>
    </xf>
    <xf numFmtId="0" fontId="8" fillId="0" borderId="17"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8" xfId="0" applyNumberFormat="1" applyFont="1" applyBorder="1" applyAlignment="1">
      <alignment horizontal="center" vertical="center"/>
    </xf>
    <xf numFmtId="0" fontId="8" fillId="0" borderId="8" xfId="0" applyFont="1" applyBorder="1" applyAlignment="1">
      <alignment horizontal="center" vertical="center"/>
    </xf>
    <xf numFmtId="0" fontId="9" fillId="0" borderId="7" xfId="5" applyFont="1" applyFill="1" applyBorder="1" applyAlignment="1">
      <alignment vertical="center"/>
    </xf>
    <xf numFmtId="0" fontId="9" fillId="0" borderId="7" xfId="5" applyFont="1" applyFill="1" applyBorder="1" applyAlignment="1">
      <alignment horizontal="center" vertical="center"/>
    </xf>
    <xf numFmtId="0" fontId="9" fillId="0" borderId="7" xfId="5" applyNumberFormat="1" applyFont="1" applyFill="1" applyBorder="1" applyAlignment="1">
      <alignment horizontal="center" vertical="center"/>
    </xf>
    <xf numFmtId="0" fontId="9" fillId="0" borderId="8" xfId="5" applyNumberFormat="1" applyFont="1" applyFill="1" applyBorder="1" applyAlignment="1">
      <alignment horizontal="center" vertical="center"/>
    </xf>
    <xf numFmtId="0" fontId="9" fillId="0" borderId="17" xfId="5" applyFont="1" applyFill="1" applyBorder="1" applyAlignment="1">
      <alignment vertical="center"/>
    </xf>
    <xf numFmtId="0" fontId="9" fillId="0" borderId="17" xfId="5" applyFont="1" applyFill="1" applyBorder="1" applyAlignment="1">
      <alignment horizontal="center" vertical="center"/>
    </xf>
    <xf numFmtId="0" fontId="9" fillId="0" borderId="17" xfId="5" applyNumberFormat="1" applyFont="1" applyFill="1" applyBorder="1" applyAlignment="1">
      <alignment horizontal="center" vertical="center"/>
    </xf>
    <xf numFmtId="0" fontId="0" fillId="0" borderId="17" xfId="0" applyBorder="1" applyAlignment="1">
      <alignment horizontal="center"/>
    </xf>
    <xf numFmtId="0" fontId="9" fillId="0" borderId="18" xfId="5" applyNumberFormat="1" applyFont="1" applyFill="1" applyBorder="1" applyAlignment="1">
      <alignment horizontal="center" vertical="center"/>
    </xf>
    <xf numFmtId="0" fontId="9" fillId="0" borderId="8" xfId="5" applyFont="1" applyFill="1" applyBorder="1" applyAlignment="1">
      <alignment horizontal="center" vertical="center"/>
    </xf>
    <xf numFmtId="0" fontId="6" fillId="0" borderId="21" xfId="2" applyFont="1" applyFill="1" applyBorder="1" applyAlignment="1">
      <alignment horizontal="center" vertical="center" wrapText="1"/>
    </xf>
    <xf numFmtId="0" fontId="6" fillId="0" borderId="7" xfId="2" applyNumberFormat="1" applyFont="1" applyFill="1" applyBorder="1" applyAlignment="1">
      <alignment horizontal="center" vertical="center" wrapText="1"/>
    </xf>
    <xf numFmtId="0" fontId="6" fillId="0" borderId="8" xfId="2" applyNumberFormat="1" applyFont="1" applyFill="1" applyBorder="1" applyAlignment="1">
      <alignment horizontal="center" vertical="center" wrapText="1"/>
    </xf>
    <xf numFmtId="0" fontId="6" fillId="0" borderId="17" xfId="2" applyNumberFormat="1" applyFont="1" applyFill="1" applyBorder="1" applyAlignment="1">
      <alignment horizontal="center" vertical="center" wrapText="1"/>
    </xf>
    <xf numFmtId="0" fontId="6" fillId="0" borderId="18" xfId="2" applyNumberFormat="1" applyFont="1" applyFill="1" applyBorder="1" applyAlignment="1">
      <alignment horizontal="center" vertical="center" wrapText="1"/>
    </xf>
    <xf numFmtId="0" fontId="10" fillId="0" borderId="7" xfId="2" applyFont="1" applyFill="1" applyBorder="1" applyAlignment="1">
      <alignment horizontal="center" vertical="center" wrapText="1"/>
    </xf>
    <xf numFmtId="0" fontId="6" fillId="0" borderId="7" xfId="2" applyNumberFormat="1" applyFont="1" applyFill="1" applyBorder="1" applyAlignment="1" applyProtection="1">
      <alignment horizontal="center" vertical="center" wrapText="1"/>
    </xf>
    <xf numFmtId="0" fontId="11" fillId="0" borderId="0" xfId="2"/>
    <xf numFmtId="0" fontId="12" fillId="0" borderId="0" xfId="3" applyNumberFormat="1" applyFont="1" applyFill="1" applyBorder="1" applyAlignment="1" applyProtection="1">
      <alignment vertical="center" wrapText="1"/>
    </xf>
    <xf numFmtId="0" fontId="14" fillId="0" borderId="0" xfId="2" applyNumberFormat="1" applyFont="1" applyFill="1" applyAlignment="1">
      <alignment horizontal="center" vertical="center" wrapText="1"/>
    </xf>
    <xf numFmtId="0" fontId="15" fillId="0" borderId="0" xfId="2" applyNumberFormat="1" applyFont="1" applyFill="1" applyBorder="1" applyAlignment="1" applyProtection="1">
      <alignment horizontal="right" vertical="center" wrapText="1"/>
    </xf>
    <xf numFmtId="0" fontId="16" fillId="0" borderId="7" xfId="2" applyNumberFormat="1" applyFont="1" applyFill="1" applyBorder="1" applyAlignment="1" applyProtection="1">
      <alignment horizontal="center" vertical="center" wrapText="1"/>
    </xf>
    <xf numFmtId="0" fontId="18" fillId="0" borderId="7" xfId="0" applyFont="1" applyFill="1" applyBorder="1" applyAlignment="1">
      <alignment vertical="center" wrapText="1"/>
    </xf>
    <xf numFmtId="0" fontId="18" fillId="0" borderId="7" xfId="0" applyFont="1" applyFill="1" applyBorder="1" applyAlignment="1">
      <alignment horizontal="center" vertical="center"/>
    </xf>
    <xf numFmtId="0" fontId="19" fillId="0" borderId="7" xfId="2" applyFont="1" applyFill="1" applyBorder="1" applyAlignment="1">
      <alignment horizontal="center" vertical="center"/>
    </xf>
    <xf numFmtId="0" fontId="18" fillId="0" borderId="7" xfId="0" applyNumberFormat="1" applyFont="1" applyFill="1" applyBorder="1" applyAlignment="1" applyProtection="1">
      <alignment horizontal="center" vertical="center"/>
    </xf>
    <xf numFmtId="0" fontId="20" fillId="0" borderId="7" xfId="0" applyFont="1" applyFill="1" applyBorder="1" applyAlignment="1">
      <alignment horizontal="center" vertical="center"/>
    </xf>
    <xf numFmtId="0" fontId="18" fillId="0" borderId="7" xfId="0" applyFont="1" applyFill="1" applyBorder="1" applyAlignment="1">
      <alignment horizontal="center" vertical="center" wrapText="1"/>
    </xf>
    <xf numFmtId="0" fontId="18" fillId="0" borderId="7" xfId="0" applyNumberFormat="1" applyFont="1" applyFill="1" applyBorder="1" applyAlignment="1" applyProtection="1">
      <alignment horizontal="center" vertical="center" wrapText="1"/>
    </xf>
    <xf numFmtId="0" fontId="11" fillId="0" borderId="0" xfId="2" applyFont="1"/>
    <xf numFmtId="0" fontId="11" fillId="0" borderId="0" xfId="2" applyFont="1" applyAlignment="1">
      <alignment vertical="center"/>
    </xf>
    <xf numFmtId="0" fontId="11" fillId="0" borderId="0" xfId="2" applyFont="1" applyAlignment="1">
      <alignment horizontal="center" vertical="center"/>
    </xf>
    <xf numFmtId="0" fontId="11" fillId="0" borderId="0" xfId="2" applyAlignment="1">
      <alignment vertical="center"/>
    </xf>
    <xf numFmtId="0" fontId="11" fillId="0" borderId="0" xfId="2" applyAlignment="1">
      <alignment horizontal="center" vertical="center"/>
    </xf>
    <xf numFmtId="0" fontId="21" fillId="0" borderId="0" xfId="0" applyFont="1" applyFill="1" applyBorder="1" applyAlignment="1">
      <alignment horizontal="left" vertical="center" wrapText="1"/>
    </xf>
    <xf numFmtId="0" fontId="18" fillId="0" borderId="0" xfId="0" applyFont="1" applyFill="1" applyBorder="1" applyAlignment="1"/>
    <xf numFmtId="0" fontId="24" fillId="0" borderId="7" xfId="4" applyNumberFormat="1" applyFont="1" applyFill="1" applyBorder="1" applyAlignment="1" applyProtection="1">
      <alignment horizontal="center" vertical="center" wrapText="1"/>
    </xf>
    <xf numFmtId="0" fontId="25" fillId="0" borderId="7" xfId="3" applyFont="1" applyFill="1" applyBorder="1" applyAlignment="1">
      <alignment horizontal="left" vertical="center"/>
    </xf>
    <xf numFmtId="0" fontId="18" fillId="0" borderId="7" xfId="0" applyFont="1" applyFill="1" applyBorder="1" applyAlignment="1"/>
    <xf numFmtId="0" fontId="25" fillId="0" borderId="7" xfId="3" applyFont="1" applyFill="1" applyBorder="1" applyAlignment="1">
      <alignment horizontal="left" vertical="center" indent="2"/>
    </xf>
    <xf numFmtId="178" fontId="18" fillId="0" borderId="7" xfId="0" applyNumberFormat="1" applyFont="1" applyFill="1" applyBorder="1" applyAlignment="1"/>
    <xf numFmtId="0" fontId="15" fillId="0" borderId="0" xfId="0" applyFont="1" applyAlignment="1">
      <alignment horizontal="center"/>
    </xf>
    <xf numFmtId="0" fontId="12" fillId="0" borderId="7" xfId="0" applyFont="1" applyFill="1" applyBorder="1" applyAlignment="1">
      <alignment horizontal="center" vertical="center" wrapTex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wrapText="1"/>
    </xf>
    <xf numFmtId="0" fontId="3" fillId="0" borderId="7" xfId="0" applyFont="1" applyFill="1" applyBorder="1" applyAlignment="1">
      <alignment horizontal="center" vertical="center" shrinkToFit="1"/>
    </xf>
    <xf numFmtId="0" fontId="16" fillId="0" borderId="7" xfId="0" applyNumberFormat="1" applyFont="1" applyFill="1" applyBorder="1" applyAlignment="1" applyProtection="1">
      <alignment horizontal="center" vertical="center" wrapText="1"/>
    </xf>
    <xf numFmtId="4" fontId="3" fillId="0" borderId="7" xfId="0" applyNumberFormat="1" applyFont="1" applyFill="1" applyBorder="1" applyAlignment="1">
      <alignment horizontal="right" vertical="center" shrinkToFit="1"/>
    </xf>
    <xf numFmtId="4" fontId="3" fillId="0" borderId="8" xfId="0" applyNumberFormat="1" applyFont="1" applyFill="1" applyBorder="1" applyAlignment="1">
      <alignment horizontal="right" vertical="center" shrinkToFit="1"/>
    </xf>
    <xf numFmtId="0" fontId="16" fillId="0" borderId="7" xfId="0" applyNumberFormat="1" applyFont="1" applyBorder="1" applyAlignment="1">
      <alignment horizontal="left" vertical="center" wrapText="1"/>
    </xf>
    <xf numFmtId="179" fontId="16" fillId="0" borderId="7" xfId="0" applyNumberFormat="1" applyFont="1" applyBorder="1" applyAlignment="1">
      <alignment horizontal="left" vertical="center" wrapText="1"/>
    </xf>
    <xf numFmtId="180" fontId="16" fillId="0" borderId="7" xfId="0" applyNumberFormat="1" applyFont="1" applyFill="1" applyBorder="1" applyAlignment="1">
      <alignment horizontal="center" vertical="center"/>
    </xf>
    <xf numFmtId="0" fontId="0" fillId="0" borderId="7" xfId="0" applyBorder="1"/>
    <xf numFmtId="0" fontId="0" fillId="0" borderId="8" xfId="0" applyBorder="1"/>
    <xf numFmtId="0" fontId="16" fillId="0" borderId="7" xfId="0" applyNumberFormat="1" applyFont="1" applyFill="1" applyBorder="1" applyAlignment="1">
      <alignment horizontal="left" vertical="center"/>
    </xf>
    <xf numFmtId="179" fontId="16" fillId="0" borderId="7" xfId="0" applyNumberFormat="1" applyFont="1" applyFill="1" applyBorder="1" applyAlignment="1">
      <alignment horizontal="left" vertical="center"/>
    </xf>
    <xf numFmtId="178" fontId="16" fillId="0" borderId="7" xfId="0" applyNumberFormat="1" applyFont="1" applyBorder="1" applyAlignment="1">
      <alignment horizontal="left" vertical="center" wrapText="1"/>
    </xf>
    <xf numFmtId="180" fontId="16" fillId="0" borderId="7" xfId="0" applyNumberFormat="1" applyFont="1" applyFill="1" applyBorder="1" applyAlignment="1">
      <alignment horizontal="center" vertical="center" wrapText="1"/>
    </xf>
    <xf numFmtId="0" fontId="16" fillId="0" borderId="7" xfId="0" applyNumberFormat="1" applyFont="1" applyBorder="1" applyAlignment="1">
      <alignment horizontal="left" vertical="center"/>
    </xf>
    <xf numFmtId="179" fontId="16" fillId="0" borderId="7" xfId="0" applyNumberFormat="1" applyFont="1" applyBorder="1" applyAlignment="1">
      <alignment horizontal="left" vertical="center"/>
    </xf>
    <xf numFmtId="178" fontId="16" fillId="0" borderId="7" xfId="0" applyNumberFormat="1" applyFont="1" applyFill="1" applyBorder="1" applyAlignment="1" applyProtection="1">
      <alignment horizontal="center" vertical="center" wrapText="1"/>
    </xf>
    <xf numFmtId="0" fontId="16" fillId="0" borderId="17" xfId="0" applyNumberFormat="1" applyFont="1" applyBorder="1" applyAlignment="1">
      <alignment horizontal="left" vertical="center"/>
    </xf>
    <xf numFmtId="179" fontId="16" fillId="0" borderId="17" xfId="0" applyNumberFormat="1" applyFont="1" applyBorder="1" applyAlignment="1">
      <alignment horizontal="left" vertical="center"/>
    </xf>
    <xf numFmtId="0" fontId="16" fillId="0" borderId="17" xfId="0" applyNumberFormat="1" applyFont="1" applyFill="1" applyBorder="1" applyAlignment="1" applyProtection="1">
      <alignment horizontal="center" vertical="center" wrapText="1"/>
    </xf>
    <xf numFmtId="178" fontId="16" fillId="0" borderId="17" xfId="0" applyNumberFormat="1" applyFont="1" applyFill="1" applyBorder="1" applyAlignment="1" applyProtection="1">
      <alignment horizontal="center" vertical="center" wrapText="1"/>
    </xf>
    <xf numFmtId="0" fontId="0" fillId="0" borderId="17" xfId="0" applyBorder="1"/>
    <xf numFmtId="0" fontId="0" fillId="0" borderId="18" xfId="0" applyBorder="1"/>
    <xf numFmtId="0" fontId="26" fillId="0" borderId="0" xfId="0" applyFont="1" applyAlignment="1"/>
    <xf numFmtId="0" fontId="27" fillId="0" borderId="0" xfId="0" applyFont="1" applyAlignment="1">
      <alignment horizontal="center"/>
    </xf>
    <xf numFmtId="0" fontId="3" fillId="0" borderId="37" xfId="0" applyFont="1" applyFill="1" applyBorder="1" applyAlignment="1">
      <alignment horizontal="center" vertical="center" shrinkToFit="1"/>
    </xf>
    <xf numFmtId="4" fontId="3" fillId="0" borderId="7" xfId="0" applyNumberFormat="1" applyFont="1" applyFill="1" applyBorder="1" applyAlignment="1">
      <alignment horizontal="center" vertical="center" shrinkToFit="1"/>
    </xf>
    <xf numFmtId="0" fontId="0" fillId="0" borderId="35" xfId="0" applyBorder="1"/>
    <xf numFmtId="0" fontId="0" fillId="0" borderId="7" xfId="0" applyFont="1" applyBorder="1"/>
    <xf numFmtId="0" fontId="0" fillId="0" borderId="7" xfId="0"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0" fillId="0" borderId="21" xfId="0" applyBorder="1" applyAlignment="1">
      <alignment horizontal="center" vertical="center"/>
    </xf>
    <xf numFmtId="0" fontId="0" fillId="0" borderId="23" xfId="0" applyBorder="1" applyAlignment="1">
      <alignment horizontal="center"/>
    </xf>
    <xf numFmtId="0" fontId="0" fillId="0" borderId="21" xfId="0" applyBorder="1" applyAlignment="1">
      <alignment horizontal="center"/>
    </xf>
    <xf numFmtId="0" fontId="0" fillId="0" borderId="35" xfId="0" applyBorder="1" applyAlignment="1">
      <alignment horizontal="left" vertical="center"/>
    </xf>
    <xf numFmtId="0" fontId="0" fillId="0" borderId="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39" xfId="0" applyBorder="1" applyAlignment="1">
      <alignment horizontal="center" vertical="center"/>
    </xf>
    <xf numFmtId="0" fontId="0" fillId="0" borderId="39" xfId="0" applyBorder="1"/>
    <xf numFmtId="0" fontId="0" fillId="0" borderId="0" xfId="0" applyFont="1"/>
    <xf numFmtId="4" fontId="3" fillId="0" borderId="11" xfId="0" applyNumberFormat="1" applyFont="1" applyFill="1" applyBorder="1" applyAlignment="1">
      <alignment horizontal="center" vertical="center" shrinkToFit="1"/>
    </xf>
    <xf numFmtId="4" fontId="3" fillId="0" borderId="41" xfId="0" applyNumberFormat="1" applyFont="1" applyFill="1" applyBorder="1" applyAlignment="1">
      <alignment horizontal="center" vertical="center" shrinkToFit="1"/>
    </xf>
    <xf numFmtId="0" fontId="0" fillId="0" borderId="11" xfId="0" applyBorder="1" applyAlignment="1">
      <alignment horizontal="center"/>
    </xf>
    <xf numFmtId="0" fontId="0" fillId="0" borderId="41" xfId="0" applyBorder="1" applyAlignment="1">
      <alignment horizontal="center"/>
    </xf>
    <xf numFmtId="0" fontId="0" fillId="0" borderId="26" xfId="0" applyBorder="1" applyAlignment="1">
      <alignment horizontal="center"/>
    </xf>
    <xf numFmtId="0" fontId="0" fillId="0" borderId="42" xfId="0" applyBorder="1" applyAlignment="1">
      <alignment horizontal="center"/>
    </xf>
    <xf numFmtId="0" fontId="0" fillId="0" borderId="41" xfId="0" applyBorder="1"/>
    <xf numFmtId="0" fontId="0" fillId="0" borderId="43" xfId="0" applyBorder="1"/>
    <xf numFmtId="0" fontId="27" fillId="0" borderId="0" xfId="0" applyFont="1"/>
    <xf numFmtId="0" fontId="0" fillId="0" borderId="0" xfId="0" applyBorder="1"/>
    <xf numFmtId="0" fontId="0" fillId="0" borderId="0" xfId="0" applyFont="1" applyBorder="1"/>
    <xf numFmtId="0" fontId="12" fillId="0" borderId="14"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3" fillId="0" borderId="14" xfId="0" applyFont="1" applyFill="1" applyBorder="1" applyAlignment="1">
      <alignment horizontal="left" vertical="center" shrinkToFit="1"/>
    </xf>
    <xf numFmtId="4" fontId="3" fillId="0" borderId="7" xfId="0" applyNumberFormat="1" applyFont="1" applyFill="1" applyBorder="1" applyAlignment="1">
      <alignment horizontal="left" vertical="center" shrinkToFit="1"/>
    </xf>
    <xf numFmtId="4" fontId="3" fillId="0" borderId="8" xfId="0" applyNumberFormat="1" applyFont="1" applyFill="1" applyBorder="1" applyAlignment="1">
      <alignment horizontal="center" vertical="center" shrinkToFit="1"/>
    </xf>
    <xf numFmtId="0" fontId="3" fillId="0" borderId="14" xfId="0" applyFont="1" applyFill="1" applyBorder="1" applyAlignment="1">
      <alignment horizontal="left" vertical="center"/>
    </xf>
    <xf numFmtId="0" fontId="3" fillId="0" borderId="7" xfId="0" applyFont="1" applyFill="1" applyBorder="1" applyAlignment="1">
      <alignment horizontal="right" vertical="center" shrinkToFit="1"/>
    </xf>
    <xf numFmtId="0" fontId="3" fillId="0" borderId="7" xfId="0" applyFont="1" applyFill="1" applyBorder="1" applyAlignment="1">
      <alignment horizontal="left" vertical="center" shrinkToFit="1"/>
    </xf>
    <xf numFmtId="0" fontId="12" fillId="0" borderId="9" xfId="0" applyFont="1" applyFill="1" applyBorder="1" applyAlignment="1">
      <alignment horizontal="center" vertical="center" shrinkToFit="1"/>
    </xf>
    <xf numFmtId="4" fontId="12" fillId="0" borderId="7" xfId="0" applyNumberFormat="1" applyFont="1" applyFill="1" applyBorder="1" applyAlignment="1">
      <alignment horizontal="right" vertical="center" shrinkToFit="1"/>
    </xf>
    <xf numFmtId="4" fontId="12" fillId="0" borderId="8" xfId="0" applyNumberFormat="1" applyFont="1" applyFill="1" applyBorder="1" applyAlignment="1">
      <alignment horizontal="right" vertical="center" shrinkToFit="1"/>
    </xf>
    <xf numFmtId="4" fontId="12" fillId="0" borderId="7" xfId="0" applyNumberFormat="1" applyFont="1" applyFill="1" applyBorder="1" applyAlignment="1">
      <alignment horizontal="center" vertical="center" shrinkToFit="1"/>
    </xf>
    <xf numFmtId="4" fontId="12" fillId="0" borderId="8" xfId="0" applyNumberFormat="1" applyFont="1" applyFill="1" applyBorder="1" applyAlignment="1">
      <alignment horizontal="center" vertical="center" shrinkToFit="1"/>
    </xf>
    <xf numFmtId="0" fontId="3" fillId="0" borderId="21" xfId="0" applyFont="1" applyFill="1" applyBorder="1" applyAlignment="1">
      <alignment horizontal="right" vertical="center" shrinkToFit="1"/>
    </xf>
    <xf numFmtId="4" fontId="12" fillId="0" borderId="23" xfId="0" applyNumberFormat="1" applyFont="1" applyFill="1" applyBorder="1" applyAlignment="1">
      <alignment horizontal="center" vertical="center" shrinkToFit="1"/>
    </xf>
    <xf numFmtId="4" fontId="3" fillId="0" borderId="29" xfId="0" applyNumberFormat="1" applyFont="1" applyFill="1" applyBorder="1" applyAlignment="1">
      <alignment vertical="center" shrinkToFit="1"/>
    </xf>
    <xf numFmtId="0" fontId="12" fillId="0" borderId="32" xfId="0" applyFont="1" applyFill="1" applyBorder="1" applyAlignment="1">
      <alignment horizontal="center" vertical="center" shrinkToFit="1"/>
    </xf>
    <xf numFmtId="4" fontId="3" fillId="0" borderId="17" xfId="0" applyNumberFormat="1" applyFont="1" applyFill="1" applyBorder="1" applyAlignment="1">
      <alignment horizontal="right" vertical="center" shrinkToFit="1"/>
    </xf>
    <xf numFmtId="4" fontId="3" fillId="0" borderId="18" xfId="0" applyNumberFormat="1" applyFont="1" applyFill="1" applyBorder="1" applyAlignment="1">
      <alignment vertical="center" shrinkToFit="1"/>
    </xf>
    <xf numFmtId="0" fontId="3" fillId="0" borderId="1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Alignment="1">
      <alignment horizontal="center"/>
    </xf>
    <xf numFmtId="0" fontId="24" fillId="0" borderId="0" xfId="0" applyFont="1" applyFill="1" applyAlignment="1"/>
    <xf numFmtId="0" fontId="16" fillId="0" borderId="0" xfId="0" applyFont="1" applyFill="1" applyAlignment="1"/>
    <xf numFmtId="0" fontId="16" fillId="0" borderId="0" xfId="0" applyFont="1" applyFill="1" applyAlignment="1">
      <alignment horizontal="center"/>
    </xf>
    <xf numFmtId="0" fontId="29" fillId="0" borderId="0" xfId="0" applyFont="1" applyAlignment="1"/>
    <xf numFmtId="0" fontId="31" fillId="0" borderId="0" xfId="0" applyFont="1" applyFill="1" applyAlignment="1"/>
    <xf numFmtId="0" fontId="32" fillId="0" borderId="7" xfId="0" applyFont="1" applyFill="1" applyBorder="1" applyAlignment="1">
      <alignment horizontal="center" vertical="center"/>
    </xf>
    <xf numFmtId="0" fontId="32" fillId="0" borderId="7" xfId="0" applyFont="1" applyBorder="1" applyAlignment="1">
      <alignment horizontal="center" vertical="center"/>
    </xf>
    <xf numFmtId="0" fontId="32" fillId="0" borderId="8" xfId="0" applyFont="1" applyFill="1" applyBorder="1" applyAlignment="1">
      <alignment horizontal="center" vertical="center"/>
    </xf>
    <xf numFmtId="0" fontId="16" fillId="0" borderId="14" xfId="0" applyNumberFormat="1" applyFont="1" applyFill="1" applyBorder="1" applyAlignment="1" applyProtection="1">
      <alignment horizontal="center" vertical="center" wrapText="1"/>
    </xf>
    <xf numFmtId="0" fontId="16" fillId="0" borderId="7" xfId="0" applyFont="1" applyFill="1" applyBorder="1" applyAlignment="1">
      <alignment horizontal="center" vertical="center"/>
    </xf>
    <xf numFmtId="0" fontId="16" fillId="0" borderId="7" xfId="0" applyFont="1" applyBorder="1" applyAlignment="1">
      <alignment horizontal="center" vertical="center"/>
    </xf>
    <xf numFmtId="0" fontId="16" fillId="0" borderId="8"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7" xfId="0" applyFont="1" applyBorder="1" applyAlignment="1">
      <alignment horizontal="center"/>
    </xf>
    <xf numFmtId="0" fontId="16" fillId="0" borderId="8" xfId="0" applyFont="1" applyFill="1" applyBorder="1" applyAlignment="1">
      <alignment horizontal="center"/>
    </xf>
    <xf numFmtId="181" fontId="16" fillId="0" borderId="14" xfId="0" applyNumberFormat="1" applyFont="1" applyBorder="1" applyAlignment="1">
      <alignment horizontal="center" vertical="center" wrapText="1"/>
    </xf>
    <xf numFmtId="181" fontId="16" fillId="0" borderId="14" xfId="0" applyNumberFormat="1" applyFont="1" applyFill="1" applyBorder="1" applyAlignment="1">
      <alignment horizontal="center" vertical="center"/>
    </xf>
    <xf numFmtId="0" fontId="16" fillId="0" borderId="7" xfId="0" applyFont="1" applyBorder="1" applyAlignment="1">
      <alignment vertical="center" wrapText="1"/>
    </xf>
    <xf numFmtId="0" fontId="16" fillId="0" borderId="32" xfId="0" applyFont="1" applyFill="1" applyBorder="1" applyAlignment="1">
      <alignment horizontal="center" vertical="center"/>
    </xf>
    <xf numFmtId="178" fontId="16" fillId="0" borderId="17" xfId="0" applyNumberFormat="1" applyFont="1" applyBorder="1" applyAlignment="1">
      <alignment horizontal="left" vertical="center" wrapText="1"/>
    </xf>
    <xf numFmtId="0" fontId="16" fillId="0" borderId="17" xfId="0" applyFont="1" applyFill="1" applyBorder="1" applyAlignment="1">
      <alignment horizontal="center" vertical="center"/>
    </xf>
    <xf numFmtId="0" fontId="16" fillId="0" borderId="17" xfId="0" applyFont="1" applyBorder="1" applyAlignment="1">
      <alignment horizontal="center"/>
    </xf>
    <xf numFmtId="0" fontId="16" fillId="0" borderId="18" xfId="0" applyFont="1" applyFill="1" applyBorder="1" applyAlignment="1">
      <alignment horizontal="center"/>
    </xf>
    <xf numFmtId="0" fontId="29" fillId="0" borderId="0" xfId="0" applyFont="1" applyAlignment="1">
      <alignment horizontal="center"/>
    </xf>
    <xf numFmtId="0" fontId="24" fillId="0" borderId="0" xfId="0" applyFont="1" applyFill="1" applyAlignment="1">
      <alignment horizontal="center"/>
    </xf>
    <xf numFmtId="0" fontId="33" fillId="0" borderId="0" xfId="0" applyFont="1"/>
    <xf numFmtId="0" fontId="34" fillId="0" borderId="0" xfId="0" applyFont="1"/>
    <xf numFmtId="0" fontId="34" fillId="0" borderId="0" xfId="0" applyFont="1" applyBorder="1" applyAlignment="1">
      <alignment vertical="center"/>
    </xf>
    <xf numFmtId="0" fontId="15" fillId="0" borderId="0" xfId="0" applyFont="1" applyAlignment="1">
      <alignment horizontal="right" vertical="center"/>
    </xf>
    <xf numFmtId="0" fontId="0" fillId="0" borderId="0" xfId="4" applyFont="1" applyFill="1" applyBorder="1" applyAlignment="1"/>
    <xf numFmtId="0" fontId="24" fillId="0" borderId="24" xfId="4" applyNumberFormat="1" applyFont="1" applyFill="1" applyBorder="1" applyAlignment="1" applyProtection="1">
      <alignment horizontal="center" vertical="center"/>
    </xf>
    <xf numFmtId="0" fontId="24" fillId="0" borderId="22" xfId="4" applyNumberFormat="1" applyFont="1" applyFill="1" applyBorder="1" applyAlignment="1" applyProtection="1">
      <alignment horizontal="center" vertical="center" wrapText="1"/>
    </xf>
    <xf numFmtId="0" fontId="24" fillId="0" borderId="48" xfId="4" applyNumberFormat="1" applyFont="1" applyFill="1" applyBorder="1" applyAlignment="1" applyProtection="1">
      <alignment horizontal="center" vertical="center" wrapText="1"/>
    </xf>
    <xf numFmtId="4" fontId="16" fillId="0" borderId="11" xfId="4" applyNumberFormat="1" applyFont="1" applyFill="1" applyBorder="1" applyAlignment="1" applyProtection="1">
      <alignment horizontal="right" vertical="center" wrapText="1"/>
    </xf>
    <xf numFmtId="4" fontId="16" fillId="0" borderId="7" xfId="4" applyNumberFormat="1" applyFont="1" applyFill="1" applyBorder="1" applyAlignment="1" applyProtection="1">
      <alignment horizontal="right" vertical="center" wrapText="1"/>
    </xf>
    <xf numFmtId="4" fontId="16" fillId="0" borderId="6" xfId="4" applyNumberFormat="1" applyFont="1" applyFill="1" applyBorder="1" applyAlignment="1" applyProtection="1">
      <alignment horizontal="right" vertical="center" wrapText="1"/>
    </xf>
    <xf numFmtId="4" fontId="16" fillId="0" borderId="5" xfId="4" applyNumberFormat="1" applyFont="1" applyFill="1" applyBorder="1" applyAlignment="1" applyProtection="1">
      <alignment horizontal="right" vertical="center" wrapText="1"/>
    </xf>
    <xf numFmtId="0" fontId="0" fillId="0" borderId="0" xfId="0" applyFill="1"/>
    <xf numFmtId="0" fontId="29" fillId="0" borderId="0" xfId="0" applyFont="1" applyAlignment="1">
      <alignment vertical="center"/>
    </xf>
    <xf numFmtId="0" fontId="32" fillId="0" borderId="7" xfId="0" applyFont="1" applyBorder="1" applyAlignment="1">
      <alignment horizontal="center" vertical="center" wrapText="1"/>
    </xf>
    <xf numFmtId="0" fontId="32" fillId="0" borderId="7" xfId="0" applyFont="1" applyBorder="1" applyAlignment="1">
      <alignment vertical="center" wrapText="1"/>
    </xf>
    <xf numFmtId="0" fontId="32" fillId="0" borderId="8" xfId="0" applyFont="1" applyBorder="1" applyAlignment="1">
      <alignment horizontal="center" vertical="center" wrapText="1"/>
    </xf>
    <xf numFmtId="181" fontId="16" fillId="0" borderId="7" xfId="0" applyNumberFormat="1" applyFont="1" applyBorder="1" applyAlignment="1">
      <alignment horizontal="center" vertical="center" wrapText="1"/>
    </xf>
    <xf numFmtId="0" fontId="15" fillId="0" borderId="7" xfId="0" applyNumberFormat="1" applyFont="1" applyFill="1" applyBorder="1" applyAlignment="1" applyProtection="1">
      <alignment horizontal="center" vertical="center" wrapText="1"/>
    </xf>
    <xf numFmtId="0" fontId="15" fillId="0" borderId="8" xfId="0"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horizontal="left"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182" fontId="16" fillId="0" borderId="7" xfId="0" applyNumberFormat="1" applyFont="1" applyBorder="1" applyAlignment="1">
      <alignment horizontal="center" vertical="center" wrapText="1"/>
    </xf>
    <xf numFmtId="181" fontId="16" fillId="0" borderId="7" xfId="0" applyNumberFormat="1" applyFont="1" applyBorder="1" applyAlignment="1">
      <alignment horizontal="left" vertical="center" wrapText="1"/>
    </xf>
    <xf numFmtId="4" fontId="15" fillId="0" borderId="7" xfId="0" applyNumberFormat="1" applyFont="1" applyFill="1" applyBorder="1" applyAlignment="1">
      <alignment horizontal="center" vertical="center"/>
    </xf>
    <xf numFmtId="182" fontId="16" fillId="0" borderId="7" xfId="0" applyNumberFormat="1" applyFont="1" applyFill="1" applyBorder="1" applyAlignment="1">
      <alignment horizontal="center" vertical="center" wrapText="1"/>
    </xf>
    <xf numFmtId="181" fontId="16" fillId="0" borderId="7" xfId="0" applyNumberFormat="1" applyFont="1" applyFill="1" applyBorder="1" applyAlignment="1">
      <alignment horizontal="center" vertical="center" wrapText="1"/>
    </xf>
    <xf numFmtId="181" fontId="16" fillId="0" borderId="7" xfId="0" applyNumberFormat="1" applyFont="1" applyFill="1" applyBorder="1" applyAlignment="1">
      <alignment horizontal="left" vertical="center" wrapText="1"/>
    </xf>
    <xf numFmtId="4" fontId="15" fillId="0" borderId="7" xfId="0" applyNumberFormat="1" applyFont="1" applyFill="1" applyBorder="1" applyAlignment="1">
      <alignment horizontal="center" vertical="center"/>
    </xf>
    <xf numFmtId="0" fontId="15" fillId="0" borderId="8" xfId="0" applyFont="1" applyFill="1" applyBorder="1" applyAlignment="1">
      <alignment horizontal="center" vertical="center"/>
    </xf>
    <xf numFmtId="49" fontId="16" fillId="0" borderId="7" xfId="4" applyNumberFormat="1" applyFont="1" applyFill="1" applyBorder="1" applyAlignment="1" applyProtection="1">
      <alignment horizontal="center" vertical="center"/>
    </xf>
    <xf numFmtId="183" fontId="16" fillId="0" borderId="7" xfId="4" applyNumberFormat="1" applyFont="1" applyFill="1" applyBorder="1" applyAlignment="1" applyProtection="1">
      <alignment vertical="center"/>
    </xf>
    <xf numFmtId="0" fontId="16" fillId="0" borderId="7" xfId="0" applyNumberFormat="1" applyFont="1" applyFill="1" applyBorder="1" applyAlignment="1" applyProtection="1">
      <alignment horizontal="center" vertical="center" wrapText="1"/>
    </xf>
    <xf numFmtId="49" fontId="16" fillId="0" borderId="7" xfId="4" applyNumberFormat="1" applyFont="1" applyFill="1" applyBorder="1" applyAlignment="1" applyProtection="1">
      <alignment horizontal="center" vertical="center"/>
    </xf>
    <xf numFmtId="0" fontId="16" fillId="0" borderId="7" xfId="4" applyFont="1" applyFill="1" applyBorder="1" applyAlignment="1">
      <alignment vertical="center"/>
    </xf>
    <xf numFmtId="0" fontId="15" fillId="0" borderId="7" xfId="0" applyNumberFormat="1" applyFont="1" applyFill="1" applyBorder="1" applyAlignment="1" applyProtection="1">
      <alignment horizontal="center" vertical="center" wrapText="1"/>
    </xf>
    <xf numFmtId="0" fontId="15" fillId="0" borderId="7" xfId="0" applyFont="1" applyFill="1" applyBorder="1" applyAlignment="1">
      <alignment horizontal="center" vertical="center"/>
    </xf>
    <xf numFmtId="49" fontId="16" fillId="0" borderId="7" xfId="4" applyNumberFormat="1" applyFont="1" applyFill="1" applyBorder="1" applyAlignment="1" applyProtection="1">
      <alignment horizontal="center" vertical="center"/>
    </xf>
    <xf numFmtId="0" fontId="16" fillId="0" borderId="7" xfId="4" applyFont="1" applyFill="1" applyBorder="1" applyAlignment="1">
      <alignment vertical="center"/>
    </xf>
    <xf numFmtId="0" fontId="15" fillId="0" borderId="7" xfId="0" applyNumberFormat="1" applyFont="1" applyFill="1" applyBorder="1" applyAlignment="1" applyProtection="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183" fontId="16" fillId="0" borderId="7" xfId="4" applyNumberFormat="1" applyFont="1" applyFill="1" applyBorder="1" applyAlignment="1" applyProtection="1">
      <alignment vertical="center"/>
    </xf>
    <xf numFmtId="0" fontId="0" fillId="0" borderId="7" xfId="0" applyFont="1" applyFill="1" applyBorder="1"/>
    <xf numFmtId="0" fontId="16" fillId="0" borderId="7" xfId="4" applyFont="1" applyFill="1" applyBorder="1" applyAlignment="1">
      <alignment vertical="center"/>
    </xf>
    <xf numFmtId="49" fontId="16" fillId="0" borderId="17" xfId="4" applyNumberFormat="1" applyFont="1" applyFill="1" applyBorder="1" applyAlignment="1" applyProtection="1">
      <alignment horizontal="center" vertical="center"/>
    </xf>
    <xf numFmtId="0" fontId="16" fillId="0" borderId="17" xfId="4" applyFont="1" applyFill="1" applyBorder="1" applyAlignment="1">
      <alignment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29" fillId="0" borderId="0" xfId="0" applyFont="1"/>
    <xf numFmtId="0" fontId="0" fillId="0" borderId="0" xfId="0" applyFill="1"/>
    <xf numFmtId="0" fontId="35" fillId="0" borderId="0" xfId="0" applyFont="1"/>
    <xf numFmtId="0" fontId="16" fillId="0" borderId="8" xfId="0" applyNumberFormat="1" applyFont="1" applyFill="1" applyBorder="1" applyAlignment="1" applyProtection="1">
      <alignment horizontal="center" vertical="center" wrapText="1"/>
    </xf>
    <xf numFmtId="182" fontId="16" fillId="0" borderId="14" xfId="0" applyNumberFormat="1" applyFont="1" applyBorder="1" applyAlignment="1">
      <alignment horizontal="center" vertical="center" wrapText="1"/>
    </xf>
    <xf numFmtId="180" fontId="16" fillId="0" borderId="8" xfId="0" applyNumberFormat="1" applyFont="1" applyFill="1" applyBorder="1" applyAlignment="1">
      <alignment horizontal="center" vertical="center"/>
    </xf>
    <xf numFmtId="182" fontId="16" fillId="0" borderId="14" xfId="0" applyNumberFormat="1" applyFont="1" applyFill="1" applyBorder="1" applyAlignment="1">
      <alignment horizontal="center" vertical="center"/>
    </xf>
    <xf numFmtId="180" fontId="16" fillId="0" borderId="8" xfId="0" applyNumberFormat="1" applyFont="1" applyFill="1" applyBorder="1" applyAlignment="1">
      <alignment horizontal="center" vertical="center" wrapText="1"/>
    </xf>
    <xf numFmtId="182" fontId="16" fillId="0" borderId="14" xfId="0" applyNumberFormat="1" applyFont="1" applyBorder="1" applyAlignment="1">
      <alignment horizontal="center" vertical="center"/>
    </xf>
    <xf numFmtId="178" fontId="16" fillId="0" borderId="8" xfId="0" applyNumberFormat="1" applyFont="1" applyFill="1" applyBorder="1" applyAlignment="1" applyProtection="1">
      <alignment horizontal="center" vertical="center" wrapText="1"/>
    </xf>
    <xf numFmtId="182" fontId="16" fillId="0" borderId="14" xfId="0" applyNumberFormat="1" applyFont="1" applyFill="1" applyBorder="1" applyAlignment="1">
      <alignment horizontal="center" vertical="center" wrapText="1"/>
    </xf>
    <xf numFmtId="182" fontId="16" fillId="0" borderId="32" xfId="0" applyNumberFormat="1" applyFont="1" applyBorder="1" applyAlignment="1">
      <alignment horizontal="center" vertical="center" wrapText="1"/>
    </xf>
    <xf numFmtId="178" fontId="16" fillId="0" borderId="18" xfId="0" applyNumberFormat="1" applyFont="1" applyFill="1" applyBorder="1" applyAlignment="1" applyProtection="1">
      <alignment horizontal="center" vertical="center" wrapText="1"/>
    </xf>
    <xf numFmtId="0" fontId="27" fillId="0" borderId="0" xfId="0" applyFont="1" applyAlignment="1">
      <alignment horizontal="left"/>
    </xf>
    <xf numFmtId="0" fontId="12" fillId="0" borderId="7" xfId="0" applyFont="1" applyFill="1" applyBorder="1" applyAlignment="1">
      <alignment horizontal="center" vertical="center"/>
    </xf>
    <xf numFmtId="0" fontId="12" fillId="0" borderId="11" xfId="0" applyFont="1" applyFill="1" applyBorder="1" applyAlignment="1">
      <alignment horizontal="center" vertical="center" wrapText="1"/>
    </xf>
    <xf numFmtId="4" fontId="3" fillId="0" borderId="11" xfId="0" applyNumberFormat="1" applyFont="1" applyFill="1" applyBorder="1" applyAlignment="1">
      <alignment horizontal="right" vertical="center" shrinkToFit="1"/>
    </xf>
    <xf numFmtId="0" fontId="12" fillId="0" borderId="14" xfId="0" applyFont="1" applyFill="1" applyBorder="1" applyAlignment="1">
      <alignment horizontal="center" vertical="center"/>
    </xf>
    <xf numFmtId="0" fontId="3" fillId="0" borderId="9" xfId="0" applyFont="1" applyFill="1" applyBorder="1" applyAlignment="1">
      <alignment horizontal="left" vertical="center"/>
    </xf>
    <xf numFmtId="4" fontId="3" fillId="0" borderId="21" xfId="0" applyNumberFormat="1" applyFont="1" applyFill="1" applyBorder="1" applyAlignment="1">
      <alignment horizontal="right" vertical="center" shrinkToFit="1"/>
    </xf>
    <xf numFmtId="0" fontId="12" fillId="0" borderId="21" xfId="0" applyFont="1" applyFill="1" applyBorder="1" applyAlignment="1">
      <alignment horizontal="center" vertical="center"/>
    </xf>
    <xf numFmtId="4" fontId="3" fillId="0" borderId="26" xfId="0" applyNumberFormat="1" applyFont="1" applyFill="1" applyBorder="1" applyAlignment="1">
      <alignment horizontal="right" vertical="center" shrinkToFit="1"/>
    </xf>
    <xf numFmtId="0" fontId="12" fillId="0" borderId="32" xfId="0" applyFont="1" applyFill="1" applyBorder="1" applyAlignment="1">
      <alignment horizontal="center" vertical="center"/>
    </xf>
    <xf numFmtId="0" fontId="12" fillId="0" borderId="17" xfId="0" applyFont="1" applyFill="1" applyBorder="1" applyAlignment="1">
      <alignment horizontal="center" vertical="center"/>
    </xf>
    <xf numFmtId="4" fontId="3" fillId="0" borderId="18" xfId="0" applyNumberFormat="1" applyFont="1" applyFill="1" applyBorder="1" applyAlignment="1">
      <alignment horizontal="right" vertical="center" shrinkToFit="1"/>
    </xf>
    <xf numFmtId="0" fontId="26" fillId="0" borderId="0" xfId="0" applyFont="1" applyAlignment="1">
      <alignment horizontal="center"/>
    </xf>
    <xf numFmtId="0" fontId="0" fillId="0" borderId="0" xfId="0" applyFont="1" applyBorder="1" applyAlignment="1">
      <alignment horizont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28" fillId="0" borderId="0" xfId="0" applyFont="1" applyAlignment="1"/>
    <xf numFmtId="0" fontId="29" fillId="0" borderId="0" xfId="0" applyFont="1" applyAlignment="1"/>
    <xf numFmtId="0" fontId="26" fillId="0" borderId="0" xfId="0" applyFont="1" applyAlignment="1">
      <alignment horizontal="center" wrapText="1"/>
    </xf>
    <xf numFmtId="0" fontId="15" fillId="0" borderId="0" xfId="0" applyFont="1" applyAlignment="1">
      <alignment horizontal="right" vertical="center"/>
    </xf>
    <xf numFmtId="0" fontId="32" fillId="0" borderId="49"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45"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1" fillId="0" borderId="0" xfId="0" applyFont="1" applyAlignment="1"/>
    <xf numFmtId="0" fontId="30" fillId="0" borderId="0" xfId="0" applyFont="1" applyAlignment="1">
      <alignment horizontal="center" vertical="center" wrapText="1"/>
    </xf>
    <xf numFmtId="0" fontId="24" fillId="0" borderId="7" xfId="4" applyNumberFormat="1" applyFont="1" applyFill="1" applyBorder="1" applyAlignment="1" applyProtection="1">
      <alignment horizontal="center" vertical="center"/>
    </xf>
    <xf numFmtId="0" fontId="24" fillId="0" borderId="36" xfId="4" applyNumberFormat="1" applyFont="1" applyFill="1" applyBorder="1" applyAlignment="1" applyProtection="1">
      <alignment horizontal="center" vertical="center"/>
    </xf>
    <xf numFmtId="0" fontId="24" fillId="0" borderId="47" xfId="4" applyNumberFormat="1" applyFont="1" applyFill="1" applyBorder="1" applyAlignment="1" applyProtection="1">
      <alignment horizontal="center" vertical="center"/>
    </xf>
    <xf numFmtId="0" fontId="24" fillId="0" borderId="46" xfId="4" applyNumberFormat="1" applyFont="1" applyFill="1" applyBorder="1" applyAlignment="1" applyProtection="1">
      <alignment horizontal="center" vertical="center"/>
    </xf>
    <xf numFmtId="0" fontId="24" fillId="0" borderId="27" xfId="4" applyNumberFormat="1" applyFont="1" applyFill="1" applyBorder="1" applyAlignment="1" applyProtection="1">
      <alignment horizontal="center" vertical="center"/>
    </xf>
    <xf numFmtId="0" fontId="24" fillId="0" borderId="36" xfId="4" applyNumberFormat="1" applyFont="1" applyFill="1" applyBorder="1" applyAlignment="1" applyProtection="1">
      <alignment horizontal="center" vertical="center" wrapText="1"/>
    </xf>
    <xf numFmtId="0" fontId="24" fillId="0" borderId="21" xfId="4" applyNumberFormat="1" applyFont="1" applyFill="1" applyBorder="1" applyAlignment="1" applyProtection="1">
      <alignment horizontal="center" vertical="center" wrapText="1"/>
    </xf>
    <xf numFmtId="0" fontId="24" fillId="0" borderId="21" xfId="4" applyNumberFormat="1" applyFont="1" applyFill="1" applyBorder="1" applyAlignment="1" applyProtection="1">
      <alignment horizontal="center" vertical="center"/>
    </xf>
    <xf numFmtId="0" fontId="28" fillId="0" borderId="0" xfId="0" applyFont="1" applyAlignment="1">
      <alignment horizontal="left"/>
    </xf>
    <xf numFmtId="0" fontId="30" fillId="0" borderId="0" xfId="0" applyFont="1" applyFill="1" applyAlignment="1">
      <alignment horizontal="center"/>
    </xf>
    <xf numFmtId="0" fontId="15" fillId="0" borderId="0" xfId="0" applyFont="1" applyBorder="1" applyAlignment="1">
      <alignment horizontal="right"/>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45" xfId="0" applyNumberFormat="1" applyFont="1" applyFill="1" applyBorder="1" applyAlignment="1" applyProtection="1">
      <alignment horizontal="center" vertical="center" wrapText="1"/>
    </xf>
    <xf numFmtId="0" fontId="32" fillId="0" borderId="13" xfId="0" applyNumberFormat="1" applyFont="1" applyFill="1" applyBorder="1" applyAlignment="1" applyProtection="1">
      <alignment horizontal="center" vertical="center" wrapText="1"/>
    </xf>
    <xf numFmtId="0" fontId="32" fillId="0" borderId="7" xfId="0" applyFont="1" applyFill="1" applyBorder="1" applyAlignment="1">
      <alignment horizontal="center" vertical="center"/>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3" fillId="0" borderId="4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0" xfId="0" applyAlignment="1">
      <alignment horizontal="left" wrapText="1"/>
    </xf>
    <xf numFmtId="0" fontId="0" fillId="0" borderId="0" xfId="0" applyFont="1" applyAlignment="1">
      <alignment horizontal="left" wrapText="1"/>
    </xf>
    <xf numFmtId="0" fontId="12" fillId="0" borderId="33"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7" xfId="0" applyFont="1" applyFill="1" applyBorder="1" applyAlignment="1">
      <alignment horizontal="center" vertical="center" shrinkToFit="1"/>
    </xf>
    <xf numFmtId="0" fontId="12" fillId="0" borderId="3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0" fillId="0" borderId="0" xfId="0" applyBorder="1" applyAlignment="1">
      <alignment horizontal="center"/>
    </xf>
    <xf numFmtId="0" fontId="12" fillId="0" borderId="2" xfId="0" applyFont="1" applyFill="1" applyBorder="1" applyAlignment="1">
      <alignment horizontal="distributed" vertical="center"/>
    </xf>
    <xf numFmtId="0" fontId="22" fillId="0" borderId="0" xfId="0" applyFont="1" applyFill="1" applyBorder="1" applyAlignment="1">
      <alignment horizontal="center" vertical="center" wrapText="1"/>
    </xf>
    <xf numFmtId="0" fontId="24" fillId="0" borderId="7" xfId="4" applyNumberFormat="1" applyFont="1" applyFill="1" applyBorder="1" applyAlignment="1" applyProtection="1">
      <alignment horizontal="center" vertical="center" wrapText="1"/>
    </xf>
    <xf numFmtId="0" fontId="23" fillId="0" borderId="7" xfId="0" applyFont="1" applyFill="1" applyBorder="1" applyAlignment="1">
      <alignment horizontal="center" vertical="center" wrapText="1"/>
    </xf>
    <xf numFmtId="0" fontId="13" fillId="0" borderId="0" xfId="2" applyNumberFormat="1" applyFont="1" applyFill="1" applyAlignment="1">
      <alignment horizontal="center" vertical="center" wrapText="1"/>
    </xf>
    <xf numFmtId="0" fontId="16" fillId="0" borderId="7" xfId="2" applyNumberFormat="1" applyFont="1" applyFill="1" applyBorder="1" applyAlignment="1" applyProtection="1">
      <alignment horizontal="center" vertical="center" wrapText="1"/>
    </xf>
    <xf numFmtId="0" fontId="16" fillId="0" borderId="7" xfId="2" applyNumberFormat="1" applyFont="1" applyFill="1" applyBorder="1" applyAlignment="1" applyProtection="1">
      <alignment horizontal="left" vertical="center" wrapText="1"/>
    </xf>
    <xf numFmtId="0" fontId="17" fillId="0" borderId="7" xfId="0" applyFont="1" applyFill="1" applyBorder="1" applyAlignment="1">
      <alignment horizontal="center" vertical="center"/>
    </xf>
    <xf numFmtId="0" fontId="2" fillId="0" borderId="0" xfId="2" applyFont="1" applyFill="1" applyAlignment="1">
      <alignment horizontal="center" vertical="center"/>
    </xf>
    <xf numFmtId="0" fontId="3" fillId="0" borderId="0" xfId="2" applyFont="1" applyFill="1" applyBorder="1" applyAlignment="1">
      <alignment horizontal="center" vertical="center"/>
    </xf>
    <xf numFmtId="0" fontId="4" fillId="0" borderId="1" xfId="2" applyFont="1" applyFill="1" applyBorder="1" applyAlignment="1">
      <alignment horizontal="center" vertical="center"/>
    </xf>
    <xf numFmtId="0" fontId="5" fillId="0" borderId="2"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6" xfId="2" applyFont="1" applyFill="1" applyBorder="1" applyAlignment="1">
      <alignment horizontal="center" vertical="center"/>
    </xf>
    <xf numFmtId="0" fontId="3" fillId="0" borderId="7" xfId="2" applyFont="1" applyFill="1" applyBorder="1" applyAlignment="1">
      <alignment horizontal="center" vertical="center" wrapText="1"/>
    </xf>
    <xf numFmtId="0" fontId="3" fillId="0" borderId="7" xfId="2" applyFont="1" applyFill="1" applyBorder="1" applyAlignment="1">
      <alignment horizontal="center" vertical="center"/>
    </xf>
    <xf numFmtId="0" fontId="3" fillId="0" borderId="8" xfId="2" applyFont="1" applyFill="1" applyBorder="1" applyAlignment="1">
      <alignment horizontal="center" vertical="center"/>
    </xf>
    <xf numFmtId="0" fontId="4" fillId="0" borderId="7"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5" fillId="0" borderId="11" xfId="2" applyFont="1" applyFill="1" applyBorder="1" applyAlignment="1">
      <alignment vertical="center" wrapText="1"/>
    </xf>
    <xf numFmtId="0" fontId="5" fillId="0" borderId="5" xfId="2" applyFont="1" applyFill="1" applyBorder="1" applyAlignment="1">
      <alignment vertical="center" wrapText="1"/>
    </xf>
    <xf numFmtId="0" fontId="5" fillId="0" borderId="12" xfId="2" applyFont="1" applyFill="1" applyBorder="1" applyAlignment="1">
      <alignment vertical="center" wrapText="1"/>
    </xf>
    <xf numFmtId="0" fontId="6" fillId="0" borderId="11"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12"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7" fillId="0" borderId="14" xfId="3" applyFont="1" applyFill="1" applyBorder="1" applyAlignment="1">
      <alignment horizontal="center" vertical="center" textRotation="255" wrapText="1"/>
    </xf>
    <xf numFmtId="0" fontId="7" fillId="0" borderId="32" xfId="3" applyFont="1" applyFill="1" applyBorder="1" applyAlignment="1">
      <alignment horizontal="center" vertical="center" textRotation="255" wrapText="1"/>
    </xf>
    <xf numFmtId="0" fontId="6" fillId="0" borderId="7" xfId="2" applyFont="1" applyFill="1" applyBorder="1" applyAlignment="1">
      <alignment horizontal="center" vertical="center" wrapText="1"/>
    </xf>
    <xf numFmtId="0" fontId="6" fillId="0" borderId="21" xfId="2" applyFont="1" applyFill="1" applyBorder="1" applyAlignment="1">
      <alignment horizontal="center" vertical="center" wrapText="1"/>
    </xf>
    <xf numFmtId="0" fontId="6" fillId="0" borderId="22" xfId="2" applyFont="1" applyFill="1" applyBorder="1" applyAlignment="1">
      <alignment horizontal="center" vertical="center" wrapText="1"/>
    </xf>
    <xf numFmtId="0" fontId="6" fillId="0" borderId="16" xfId="2" applyFont="1" applyFill="1" applyBorder="1" applyAlignment="1">
      <alignment vertical="center" wrapText="1"/>
    </xf>
    <xf numFmtId="0" fontId="6" fillId="0" borderId="29" xfId="2" applyFont="1" applyFill="1" applyBorder="1" applyAlignment="1">
      <alignment horizontal="center" vertical="center" wrapText="1"/>
    </xf>
    <xf numFmtId="0" fontId="6" fillId="0" borderId="30" xfId="2" applyFont="1" applyFill="1" applyBorder="1" applyAlignment="1">
      <alignment horizontal="center" vertical="center" wrapText="1"/>
    </xf>
    <xf numFmtId="0" fontId="6" fillId="0" borderId="31" xfId="2" applyFont="1" applyFill="1" applyBorder="1" applyAlignment="1">
      <alignment horizontal="center" vertical="center" wrapText="1"/>
    </xf>
    <xf numFmtId="0" fontId="6" fillId="0" borderId="26" xfId="2" applyFont="1" applyFill="1" applyBorder="1" applyAlignment="1">
      <alignment horizontal="center" vertical="center" wrapText="1"/>
    </xf>
    <xf numFmtId="0" fontId="6" fillId="0" borderId="27" xfId="2" applyFont="1" applyFill="1" applyBorder="1" applyAlignment="1">
      <alignment horizontal="center" vertical="center" wrapText="1"/>
    </xf>
    <xf numFmtId="0" fontId="6" fillId="0" borderId="28"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7" fillId="0" borderId="6" xfId="3" applyFont="1" applyFill="1" applyBorder="1" applyAlignment="1">
      <alignment horizontal="center" vertical="center" textRotation="255" wrapText="1"/>
    </xf>
    <xf numFmtId="0" fontId="7" fillId="0" borderId="15" xfId="3" applyFont="1" applyFill="1" applyBorder="1" applyAlignment="1">
      <alignment horizontal="center" vertical="center" textRotation="255" wrapText="1"/>
    </xf>
    <xf numFmtId="0" fontId="6" fillId="0" borderId="17" xfId="2" applyFont="1" applyFill="1" applyBorder="1" applyAlignment="1">
      <alignment vertical="center" wrapText="1"/>
    </xf>
    <xf numFmtId="0" fontId="6" fillId="0" borderId="17" xfId="2" applyFont="1" applyFill="1" applyBorder="1" applyAlignment="1">
      <alignment horizontal="center" vertical="center" wrapText="1"/>
    </xf>
    <xf numFmtId="0" fontId="6" fillId="0" borderId="23" xfId="2" applyFont="1" applyFill="1" applyBorder="1" applyAlignment="1">
      <alignment horizontal="center" vertical="center" wrapText="1"/>
    </xf>
    <xf numFmtId="0" fontId="6" fillId="0" borderId="6"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7" fillId="0" borderId="23" xfId="3" applyFont="1" applyFill="1" applyBorder="1" applyAlignment="1">
      <alignment horizontal="center" vertical="center" textRotation="255" wrapText="1"/>
    </xf>
    <xf numFmtId="0" fontId="7" fillId="0" borderId="24" xfId="3" applyFont="1" applyFill="1" applyBorder="1" applyAlignment="1">
      <alignment horizontal="center" vertical="center" textRotation="255" wrapText="1"/>
    </xf>
    <xf numFmtId="0" fontId="7" fillId="0" borderId="25" xfId="3" applyFont="1" applyFill="1" applyBorder="1" applyAlignment="1">
      <alignment horizontal="center" vertical="center" textRotation="255" wrapText="1"/>
    </xf>
    <xf numFmtId="0" fontId="7" fillId="0" borderId="7" xfId="3" applyFont="1" applyFill="1" applyBorder="1" applyAlignment="1">
      <alignment horizontal="center" vertical="center" textRotation="255" wrapText="1"/>
    </xf>
    <xf numFmtId="0" fontId="7" fillId="0" borderId="17" xfId="3" applyFont="1" applyFill="1" applyBorder="1" applyAlignment="1">
      <alignment horizontal="center" vertical="center" textRotation="255" wrapText="1"/>
    </xf>
  </cellXfs>
  <cellStyles count="6">
    <cellStyle name="常规" xfId="0" builtinId="0"/>
    <cellStyle name="常规 2" xfId="2"/>
    <cellStyle name="常规 2 3" xfId="1"/>
    <cellStyle name="常规 3" xfId="3"/>
    <cellStyle name="常规 4" xfId="4"/>
    <cellStyle name="常规 5" xfId="5"/>
  </cellStyles>
  <dxfs count="1">
    <dxf>
      <fill>
        <patternFill patternType="solid">
          <bgColor indexed="9"/>
        </patternFill>
      </fill>
    </dxf>
  </dxfs>
  <tableStyles count="0" defaultTableStyle="TableStyleMedium9" defaultPivotStyle="PivotStyleLight16"/>
  <colors>
    <mruColors>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Formulas="1" workbookViewId="0">
      <selection activeCell="A7" sqref="A7"/>
    </sheetView>
  </sheetViews>
  <sheetFormatPr defaultColWidth="9.33203125" defaultRowHeight="11.25"/>
  <sheetData/>
  <phoneticPr fontId="44"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1"/>
  <sheetViews>
    <sheetView workbookViewId="0">
      <selection activeCell="D19" sqref="D19"/>
    </sheetView>
  </sheetViews>
  <sheetFormatPr defaultColWidth="9.33203125" defaultRowHeight="11.25"/>
  <cols>
    <col min="1" max="1" width="18" customWidth="1"/>
    <col min="2" max="2" width="41.33203125" customWidth="1"/>
    <col min="3" max="12" width="14.1640625" customWidth="1"/>
  </cols>
  <sheetData>
    <row r="1" spans="1:12" ht="13.5">
      <c r="A1" s="92" t="s">
        <v>303</v>
      </c>
    </row>
    <row r="2" spans="1:12" ht="41.45" customHeight="1">
      <c r="A2" s="243" t="s">
        <v>304</v>
      </c>
      <c r="B2" s="243"/>
      <c r="C2" s="243"/>
      <c r="D2" s="243"/>
      <c r="E2" s="243"/>
      <c r="F2" s="243"/>
      <c r="G2" s="243"/>
      <c r="H2" s="243"/>
      <c r="I2" s="243"/>
      <c r="J2" s="243"/>
      <c r="K2" s="243"/>
      <c r="L2" s="243"/>
    </row>
    <row r="4" spans="1:12">
      <c r="L4" s="109" t="s">
        <v>2</v>
      </c>
    </row>
    <row r="5" spans="1:12" ht="17.45" customHeight="1">
      <c r="A5" s="290" t="s">
        <v>305</v>
      </c>
      <c r="B5" s="246" t="s">
        <v>261</v>
      </c>
      <c r="C5" s="291" t="s">
        <v>294</v>
      </c>
      <c r="D5" s="294" t="s">
        <v>298</v>
      </c>
      <c r="E5" s="291" t="s">
        <v>306</v>
      </c>
      <c r="F5" s="294" t="s">
        <v>307</v>
      </c>
      <c r="G5" s="291" t="s">
        <v>308</v>
      </c>
      <c r="H5" s="291" t="s">
        <v>309</v>
      </c>
      <c r="I5" s="291"/>
      <c r="J5" s="291" t="s">
        <v>310</v>
      </c>
      <c r="K5" s="297" t="s">
        <v>311</v>
      </c>
      <c r="L5" s="299" t="s">
        <v>296</v>
      </c>
    </row>
    <row r="6" spans="1:12" ht="12" customHeight="1">
      <c r="A6" s="292" t="s">
        <v>312</v>
      </c>
      <c r="B6" s="293" t="s">
        <v>313</v>
      </c>
      <c r="C6" s="251" t="s">
        <v>294</v>
      </c>
      <c r="D6" s="295"/>
      <c r="E6" s="251" t="s">
        <v>314</v>
      </c>
      <c r="F6" s="295"/>
      <c r="G6" s="251" t="s">
        <v>315</v>
      </c>
      <c r="H6" s="251" t="s">
        <v>316</v>
      </c>
      <c r="I6" s="251" t="s">
        <v>317</v>
      </c>
      <c r="J6" s="251" t="s">
        <v>318</v>
      </c>
      <c r="K6" s="298" t="s">
        <v>311</v>
      </c>
      <c r="L6" s="300" t="s">
        <v>311</v>
      </c>
    </row>
    <row r="7" spans="1:12" ht="12" customHeight="1">
      <c r="A7" s="292" t="s">
        <v>312</v>
      </c>
      <c r="B7" s="293" t="s">
        <v>313</v>
      </c>
      <c r="C7" s="251" t="s">
        <v>294</v>
      </c>
      <c r="D7" s="295"/>
      <c r="E7" s="251" t="s">
        <v>314</v>
      </c>
      <c r="F7" s="295"/>
      <c r="G7" s="251" t="s">
        <v>315</v>
      </c>
      <c r="H7" s="251"/>
      <c r="I7" s="251"/>
      <c r="J7" s="251" t="s">
        <v>318</v>
      </c>
      <c r="K7" s="298" t="s">
        <v>311</v>
      </c>
      <c r="L7" s="300" t="s">
        <v>311</v>
      </c>
    </row>
    <row r="8" spans="1:12" ht="7.15" customHeight="1">
      <c r="A8" s="292" t="s">
        <v>312</v>
      </c>
      <c r="B8" s="293" t="s">
        <v>313</v>
      </c>
      <c r="C8" s="251" t="s">
        <v>294</v>
      </c>
      <c r="D8" s="296"/>
      <c r="E8" s="251" t="s">
        <v>314</v>
      </c>
      <c r="F8" s="296"/>
      <c r="G8" s="251" t="s">
        <v>315</v>
      </c>
      <c r="H8" s="251"/>
      <c r="I8" s="251"/>
      <c r="J8" s="251" t="s">
        <v>318</v>
      </c>
      <c r="K8" s="298" t="s">
        <v>311</v>
      </c>
      <c r="L8" s="300" t="s">
        <v>311</v>
      </c>
    </row>
    <row r="9" spans="1:12" ht="14.45" customHeight="1">
      <c r="A9" s="93"/>
      <c r="B9" s="69" t="s">
        <v>51</v>
      </c>
      <c r="C9" s="94">
        <v>1959.97</v>
      </c>
      <c r="D9" s="94"/>
      <c r="E9" s="94">
        <v>1959.97</v>
      </c>
      <c r="F9" s="94"/>
      <c r="G9" s="94"/>
      <c r="H9" s="94"/>
      <c r="I9" s="94"/>
      <c r="J9" s="94"/>
      <c r="K9" s="110"/>
      <c r="L9" s="111"/>
    </row>
    <row r="10" spans="1:12" ht="14.45" customHeight="1">
      <c r="A10" s="95" t="s">
        <v>54</v>
      </c>
      <c r="B10" s="96" t="s">
        <v>55</v>
      </c>
      <c r="C10" s="97">
        <v>297.08</v>
      </c>
      <c r="D10" s="98"/>
      <c r="E10" s="97">
        <v>297.08</v>
      </c>
      <c r="F10" s="99"/>
      <c r="G10" s="99"/>
      <c r="H10" s="99"/>
      <c r="I10" s="99"/>
      <c r="J10" s="99"/>
      <c r="K10" s="112"/>
      <c r="L10" s="113"/>
    </row>
    <row r="11" spans="1:12" ht="14.45" customHeight="1">
      <c r="A11" s="95" t="s">
        <v>56</v>
      </c>
      <c r="B11" s="96" t="s">
        <v>57</v>
      </c>
      <c r="C11" s="97">
        <v>32.04</v>
      </c>
      <c r="D11" s="98"/>
      <c r="E11" s="97">
        <v>32.04</v>
      </c>
      <c r="F11" s="99"/>
      <c r="G11" s="99"/>
      <c r="H11" s="99"/>
      <c r="I11" s="99"/>
      <c r="J11" s="99"/>
      <c r="K11" s="112"/>
      <c r="L11" s="113"/>
    </row>
    <row r="12" spans="1:12" ht="14.45" customHeight="1">
      <c r="A12" s="95" t="s">
        <v>58</v>
      </c>
      <c r="B12" s="96" t="s">
        <v>59</v>
      </c>
      <c r="C12" s="97">
        <v>32.04</v>
      </c>
      <c r="D12" s="98"/>
      <c r="E12" s="97">
        <v>32.04</v>
      </c>
      <c r="F12" s="99"/>
      <c r="G12" s="99"/>
      <c r="H12" s="99"/>
      <c r="I12" s="99"/>
      <c r="J12" s="99"/>
      <c r="K12" s="112"/>
      <c r="L12" s="113"/>
    </row>
    <row r="13" spans="1:12" ht="14.45" customHeight="1">
      <c r="A13" s="95" t="s">
        <v>60</v>
      </c>
      <c r="B13" s="76" t="s">
        <v>61</v>
      </c>
      <c r="C13" s="97">
        <v>222.93</v>
      </c>
      <c r="D13" s="98"/>
      <c r="E13" s="97">
        <v>222.93</v>
      </c>
      <c r="F13" s="99"/>
      <c r="G13" s="99"/>
      <c r="H13" s="99"/>
      <c r="I13" s="99"/>
      <c r="J13" s="99"/>
      <c r="K13" s="112"/>
      <c r="L13" s="113"/>
    </row>
    <row r="14" spans="1:12" ht="14.45" customHeight="1">
      <c r="A14" s="95" t="s">
        <v>62</v>
      </c>
      <c r="B14" s="76" t="s">
        <v>63</v>
      </c>
      <c r="C14" s="97">
        <v>222.93</v>
      </c>
      <c r="D14" s="98"/>
      <c r="E14" s="97">
        <v>222.93</v>
      </c>
      <c r="F14" s="99"/>
      <c r="G14" s="99"/>
      <c r="H14" s="99"/>
      <c r="I14" s="99"/>
      <c r="J14" s="99"/>
      <c r="K14" s="112"/>
      <c r="L14" s="113"/>
    </row>
    <row r="15" spans="1:12" ht="14.45" customHeight="1">
      <c r="A15" s="95" t="s">
        <v>64</v>
      </c>
      <c r="B15" s="76" t="s">
        <v>65</v>
      </c>
      <c r="C15" s="97">
        <v>35.21</v>
      </c>
      <c r="D15" s="98"/>
      <c r="E15" s="97">
        <v>35.21</v>
      </c>
      <c r="F15" s="99"/>
      <c r="G15" s="99"/>
      <c r="H15" s="99"/>
      <c r="I15" s="99"/>
      <c r="J15" s="99"/>
      <c r="K15" s="112"/>
      <c r="L15" s="113"/>
    </row>
    <row r="16" spans="1:12" ht="14.45" customHeight="1">
      <c r="A16" s="95" t="s">
        <v>66</v>
      </c>
      <c r="B16" s="76" t="s">
        <v>67</v>
      </c>
      <c r="C16" s="97">
        <v>35.21</v>
      </c>
      <c r="D16" s="98"/>
      <c r="E16" s="97">
        <v>35.21</v>
      </c>
      <c r="F16" s="99"/>
      <c r="G16" s="99"/>
      <c r="H16" s="99"/>
      <c r="I16" s="99"/>
      <c r="J16" s="99"/>
      <c r="K16" s="112"/>
      <c r="L16" s="113"/>
    </row>
    <row r="17" spans="1:12" ht="14.45" customHeight="1">
      <c r="A17" s="95" t="s">
        <v>68</v>
      </c>
      <c r="B17" s="76" t="s">
        <v>69</v>
      </c>
      <c r="C17" s="97">
        <v>6.9</v>
      </c>
      <c r="D17" s="98"/>
      <c r="E17" s="97">
        <v>6.9</v>
      </c>
      <c r="F17" s="99"/>
      <c r="G17" s="99"/>
      <c r="H17" s="99"/>
      <c r="I17" s="99"/>
      <c r="J17" s="99"/>
      <c r="K17" s="112"/>
      <c r="L17" s="113"/>
    </row>
    <row r="18" spans="1:12" ht="14.45" customHeight="1">
      <c r="A18" s="95" t="s">
        <v>70</v>
      </c>
      <c r="B18" s="76" t="s">
        <v>71</v>
      </c>
      <c r="C18" s="97">
        <v>6.9</v>
      </c>
      <c r="D18" s="98"/>
      <c r="E18" s="97">
        <v>6.9</v>
      </c>
      <c r="F18" s="99"/>
      <c r="G18" s="99"/>
      <c r="H18" s="99"/>
      <c r="I18" s="99"/>
      <c r="J18" s="99"/>
      <c r="K18" s="112"/>
      <c r="L18" s="113"/>
    </row>
    <row r="19" spans="1:12" ht="14.45" customHeight="1">
      <c r="A19" s="95" t="s">
        <v>72</v>
      </c>
      <c r="B19" s="76" t="s">
        <v>73</v>
      </c>
      <c r="C19" s="97">
        <v>14.14</v>
      </c>
      <c r="D19" s="98"/>
      <c r="E19" s="97">
        <v>14.14</v>
      </c>
      <c r="F19" s="99"/>
      <c r="G19" s="99"/>
      <c r="H19" s="99"/>
      <c r="I19" s="99"/>
      <c r="J19" s="99"/>
      <c r="K19" s="112"/>
      <c r="L19" s="113"/>
    </row>
    <row r="20" spans="1:12" ht="14.45" customHeight="1">
      <c r="A20" s="95" t="s">
        <v>74</v>
      </c>
      <c r="B20" s="76" t="s">
        <v>75</v>
      </c>
      <c r="C20" s="97">
        <v>14.14</v>
      </c>
      <c r="D20" s="98"/>
      <c r="E20" s="97">
        <v>14.14</v>
      </c>
      <c r="F20" s="99"/>
      <c r="G20" s="99"/>
      <c r="H20" s="99"/>
      <c r="I20" s="99"/>
      <c r="J20" s="99"/>
      <c r="K20" s="112"/>
      <c r="L20" s="113"/>
    </row>
    <row r="21" spans="1:12" ht="14.45" customHeight="1">
      <c r="A21" s="95" t="s">
        <v>76</v>
      </c>
      <c r="B21" s="76" t="s">
        <v>77</v>
      </c>
      <c r="C21" s="97">
        <v>14.14</v>
      </c>
      <c r="D21" s="98"/>
      <c r="E21" s="97">
        <v>14.14</v>
      </c>
      <c r="F21" s="99"/>
      <c r="G21" s="99"/>
      <c r="H21" s="99"/>
      <c r="I21" s="99"/>
      <c r="J21" s="99"/>
      <c r="K21" s="112"/>
      <c r="L21" s="113"/>
    </row>
    <row r="22" spans="1:12" ht="14.45" customHeight="1">
      <c r="A22" s="95" t="s">
        <v>78</v>
      </c>
      <c r="B22" s="76" t="s">
        <v>79</v>
      </c>
      <c r="C22" s="97">
        <v>117.27</v>
      </c>
      <c r="D22" s="98"/>
      <c r="E22" s="97">
        <v>117.27</v>
      </c>
      <c r="F22" s="99"/>
      <c r="G22" s="99"/>
      <c r="H22" s="99"/>
      <c r="I22" s="99"/>
      <c r="J22" s="99"/>
      <c r="K22" s="112"/>
      <c r="L22" s="113"/>
    </row>
    <row r="23" spans="1:12" ht="14.45" customHeight="1">
      <c r="A23" s="95" t="s">
        <v>80</v>
      </c>
      <c r="B23" s="76" t="s">
        <v>81</v>
      </c>
      <c r="C23" s="97">
        <v>14.22</v>
      </c>
      <c r="D23" s="98"/>
      <c r="E23" s="97">
        <v>14.22</v>
      </c>
      <c r="F23" s="99"/>
      <c r="G23" s="99"/>
      <c r="H23" s="99"/>
      <c r="I23" s="99"/>
      <c r="J23" s="99"/>
      <c r="K23" s="112"/>
      <c r="L23" s="113"/>
    </row>
    <row r="24" spans="1:12" ht="14.45" customHeight="1">
      <c r="A24" s="95" t="s">
        <v>82</v>
      </c>
      <c r="B24" s="76" t="s">
        <v>83</v>
      </c>
      <c r="C24" s="97">
        <v>14.22</v>
      </c>
      <c r="D24" s="98"/>
      <c r="E24" s="97">
        <v>14.22</v>
      </c>
      <c r="F24" s="99"/>
      <c r="G24" s="99"/>
      <c r="H24" s="99"/>
      <c r="I24" s="99"/>
      <c r="J24" s="99"/>
      <c r="K24" s="112"/>
      <c r="L24" s="113"/>
    </row>
    <row r="25" spans="1:12" ht="14.45" customHeight="1">
      <c r="A25" s="95" t="s">
        <v>84</v>
      </c>
      <c r="B25" s="76" t="s">
        <v>85</v>
      </c>
      <c r="C25" s="97">
        <v>27.99</v>
      </c>
      <c r="D25" s="98"/>
      <c r="E25" s="97">
        <v>27.99</v>
      </c>
      <c r="F25" s="99"/>
      <c r="G25" s="99"/>
      <c r="H25" s="99"/>
      <c r="I25" s="99"/>
      <c r="J25" s="99"/>
      <c r="K25" s="112"/>
      <c r="L25" s="113"/>
    </row>
    <row r="26" spans="1:12" ht="14.45" customHeight="1">
      <c r="A26" s="95" t="s">
        <v>86</v>
      </c>
      <c r="B26" s="76" t="s">
        <v>87</v>
      </c>
      <c r="C26" s="97">
        <v>27.99</v>
      </c>
      <c r="D26" s="98"/>
      <c r="E26" s="97">
        <v>27.99</v>
      </c>
      <c r="F26" s="99"/>
      <c r="G26" s="99"/>
      <c r="H26" s="99"/>
      <c r="I26" s="99"/>
      <c r="J26" s="99"/>
      <c r="K26" s="112"/>
      <c r="L26" s="113"/>
    </row>
    <row r="27" spans="1:12" ht="14.45" customHeight="1">
      <c r="A27" s="95" t="s">
        <v>88</v>
      </c>
      <c r="B27" s="76" t="s">
        <v>89</v>
      </c>
      <c r="C27" s="97">
        <v>75.06</v>
      </c>
      <c r="D27" s="98"/>
      <c r="E27" s="97">
        <v>75.06</v>
      </c>
      <c r="F27" s="99"/>
      <c r="G27" s="99"/>
      <c r="H27" s="99"/>
      <c r="I27" s="99"/>
      <c r="J27" s="99"/>
      <c r="K27" s="112"/>
      <c r="L27" s="113"/>
    </row>
    <row r="28" spans="1:12" ht="14.45" customHeight="1">
      <c r="A28" s="95" t="s">
        <v>90</v>
      </c>
      <c r="B28" s="76" t="s">
        <v>91</v>
      </c>
      <c r="C28" s="97">
        <v>50.04</v>
      </c>
      <c r="D28" s="98"/>
      <c r="E28" s="97">
        <v>50.04</v>
      </c>
      <c r="F28" s="99"/>
      <c r="G28" s="99"/>
      <c r="H28" s="99"/>
      <c r="I28" s="99"/>
      <c r="J28" s="99"/>
      <c r="K28" s="112"/>
      <c r="L28" s="113"/>
    </row>
    <row r="29" spans="1:12" ht="14.45" customHeight="1">
      <c r="A29" s="95" t="s">
        <v>92</v>
      </c>
      <c r="B29" s="76" t="s">
        <v>93</v>
      </c>
      <c r="C29" s="97">
        <v>25.02</v>
      </c>
      <c r="D29" s="98"/>
      <c r="E29" s="97">
        <v>25.02</v>
      </c>
      <c r="F29" s="99"/>
      <c r="G29" s="99"/>
      <c r="H29" s="99"/>
      <c r="I29" s="99"/>
      <c r="J29" s="99"/>
      <c r="K29" s="112"/>
      <c r="L29" s="113"/>
    </row>
    <row r="30" spans="1:12" ht="14.45" customHeight="1">
      <c r="A30" s="95" t="s">
        <v>94</v>
      </c>
      <c r="B30" s="76" t="s">
        <v>95</v>
      </c>
      <c r="C30" s="97">
        <v>32.21</v>
      </c>
      <c r="D30" s="98"/>
      <c r="E30" s="97">
        <v>32.21</v>
      </c>
      <c r="F30" s="99"/>
      <c r="G30" s="99"/>
      <c r="H30" s="99"/>
      <c r="I30" s="99"/>
      <c r="J30" s="99"/>
      <c r="K30" s="112"/>
      <c r="L30" s="113"/>
    </row>
    <row r="31" spans="1:12" ht="14.45" customHeight="1">
      <c r="A31" s="95" t="s">
        <v>96</v>
      </c>
      <c r="B31" s="76" t="s">
        <v>97</v>
      </c>
      <c r="C31" s="97">
        <v>32.21</v>
      </c>
      <c r="D31" s="98"/>
      <c r="E31" s="97">
        <v>32.21</v>
      </c>
      <c r="F31" s="99"/>
      <c r="G31" s="99"/>
      <c r="H31" s="99"/>
      <c r="I31" s="99"/>
      <c r="J31" s="99"/>
      <c r="K31" s="112"/>
      <c r="L31" s="113"/>
    </row>
    <row r="32" spans="1:12" ht="14.45" customHeight="1">
      <c r="A32" s="95" t="s">
        <v>98</v>
      </c>
      <c r="B32" s="76" t="s">
        <v>99</v>
      </c>
      <c r="C32" s="100">
        <v>18.809999999999999</v>
      </c>
      <c r="D32" s="101"/>
      <c r="E32" s="100">
        <v>18.809999999999999</v>
      </c>
      <c r="F32" s="102"/>
      <c r="G32" s="102"/>
      <c r="H32" s="102"/>
      <c r="I32" s="102"/>
      <c r="J32" s="102"/>
      <c r="K32" s="114"/>
      <c r="L32" s="115"/>
    </row>
    <row r="33" spans="1:12">
      <c r="A33" s="95" t="s">
        <v>100</v>
      </c>
      <c r="B33" s="76" t="s">
        <v>101</v>
      </c>
      <c r="C33" s="97">
        <v>12.47</v>
      </c>
      <c r="D33" s="76"/>
      <c r="E33" s="97">
        <v>12.47</v>
      </c>
      <c r="F33" s="76"/>
      <c r="G33" s="76"/>
      <c r="H33" s="76"/>
      <c r="I33" s="76"/>
      <c r="J33" s="76"/>
      <c r="K33" s="76"/>
      <c r="L33" s="116"/>
    </row>
    <row r="34" spans="1:12">
      <c r="A34" s="95" t="s">
        <v>102</v>
      </c>
      <c r="B34" s="76" t="s">
        <v>103</v>
      </c>
      <c r="C34" s="97">
        <v>0.94</v>
      </c>
      <c r="D34" s="76"/>
      <c r="E34" s="97">
        <v>0.94</v>
      </c>
      <c r="F34" s="76"/>
      <c r="G34" s="76"/>
      <c r="H34" s="76"/>
      <c r="I34" s="76"/>
      <c r="J34" s="76"/>
      <c r="K34" s="76"/>
      <c r="L34" s="116"/>
    </row>
    <row r="35" spans="1:12">
      <c r="A35" s="103" t="s">
        <v>104</v>
      </c>
      <c r="B35" s="104" t="s">
        <v>105</v>
      </c>
      <c r="C35" s="97">
        <v>27.2</v>
      </c>
      <c r="D35" s="76"/>
      <c r="E35" s="97">
        <v>27.2</v>
      </c>
      <c r="F35" s="76"/>
      <c r="G35" s="76"/>
      <c r="H35" s="76"/>
      <c r="I35" s="76"/>
      <c r="J35" s="76"/>
      <c r="K35" s="76"/>
      <c r="L35" s="116"/>
    </row>
    <row r="36" spans="1:12">
      <c r="A36" s="103" t="s">
        <v>106</v>
      </c>
      <c r="B36" s="104" t="s">
        <v>107</v>
      </c>
      <c r="C36" s="97">
        <v>27.2</v>
      </c>
      <c r="D36" s="76"/>
      <c r="E36" s="97">
        <v>27.2</v>
      </c>
      <c r="F36" s="76"/>
      <c r="G36" s="76"/>
      <c r="H36" s="76"/>
      <c r="I36" s="76"/>
      <c r="J36" s="76"/>
      <c r="K36" s="76"/>
      <c r="L36" s="116"/>
    </row>
    <row r="37" spans="1:12">
      <c r="A37" s="103" t="s">
        <v>108</v>
      </c>
      <c r="B37" s="104" t="s">
        <v>109</v>
      </c>
      <c r="C37" s="97">
        <v>27.2</v>
      </c>
      <c r="D37" s="76"/>
      <c r="E37" s="97">
        <v>27.2</v>
      </c>
      <c r="F37" s="76"/>
      <c r="G37" s="76"/>
      <c r="H37" s="76"/>
      <c r="I37" s="76"/>
      <c r="J37" s="76"/>
      <c r="K37" s="76"/>
      <c r="L37" s="116"/>
    </row>
    <row r="38" spans="1:12">
      <c r="A38" s="103" t="s">
        <v>110</v>
      </c>
      <c r="B38" s="104" t="s">
        <v>111</v>
      </c>
      <c r="C38" s="97">
        <v>1434.54</v>
      </c>
      <c r="D38" s="76"/>
      <c r="E38" s="97">
        <v>1434.54</v>
      </c>
      <c r="F38" s="76"/>
      <c r="G38" s="76"/>
      <c r="H38" s="76"/>
      <c r="I38" s="76"/>
      <c r="J38" s="76"/>
      <c r="K38" s="76"/>
      <c r="L38" s="116"/>
    </row>
    <row r="39" spans="1:12">
      <c r="A39" s="103" t="s">
        <v>112</v>
      </c>
      <c r="B39" s="104" t="s">
        <v>113</v>
      </c>
      <c r="C39" s="97">
        <v>109.06</v>
      </c>
      <c r="D39" s="76"/>
      <c r="E39" s="97">
        <v>109.06</v>
      </c>
      <c r="F39" s="76"/>
      <c r="G39" s="76"/>
      <c r="H39" s="76"/>
      <c r="I39" s="76"/>
      <c r="J39" s="76"/>
      <c r="K39" s="76"/>
      <c r="L39" s="116"/>
    </row>
    <row r="40" spans="1:12">
      <c r="A40" s="103" t="s">
        <v>114</v>
      </c>
      <c r="B40" s="104" t="s">
        <v>115</v>
      </c>
      <c r="C40" s="97">
        <v>104.98</v>
      </c>
      <c r="D40" s="76"/>
      <c r="E40" s="97">
        <v>104.98</v>
      </c>
      <c r="F40" s="76"/>
      <c r="G40" s="76"/>
      <c r="H40" s="76"/>
      <c r="I40" s="76"/>
      <c r="J40" s="76"/>
      <c r="K40" s="76"/>
      <c r="L40" s="116"/>
    </row>
    <row r="41" spans="1:12">
      <c r="A41" s="103" t="s">
        <v>116</v>
      </c>
      <c r="B41" s="104" t="s">
        <v>117</v>
      </c>
      <c r="C41" s="97">
        <v>4.08</v>
      </c>
      <c r="D41" s="76"/>
      <c r="E41" s="97">
        <v>4.08</v>
      </c>
      <c r="F41" s="76"/>
      <c r="G41" s="76"/>
      <c r="H41" s="76"/>
      <c r="I41" s="76"/>
      <c r="J41" s="76"/>
      <c r="K41" s="76"/>
      <c r="L41" s="116"/>
    </row>
    <row r="42" spans="1:12">
      <c r="A42" s="103" t="s">
        <v>118</v>
      </c>
      <c r="B42" s="104" t="s">
        <v>119</v>
      </c>
      <c r="C42" s="97">
        <v>1093.6199999999999</v>
      </c>
      <c r="D42" s="76"/>
      <c r="E42" s="97">
        <v>1093.6199999999999</v>
      </c>
      <c r="F42" s="76"/>
      <c r="G42" s="76"/>
      <c r="H42" s="76"/>
      <c r="I42" s="76"/>
      <c r="J42" s="76"/>
      <c r="K42" s="76"/>
      <c r="L42" s="116"/>
    </row>
    <row r="43" spans="1:12">
      <c r="A43" s="103">
        <v>2130504</v>
      </c>
      <c r="B43" s="104" t="s">
        <v>120</v>
      </c>
      <c r="C43" s="97">
        <v>514.63</v>
      </c>
      <c r="D43" s="76"/>
      <c r="E43" s="97">
        <v>514.63</v>
      </c>
      <c r="F43" s="76"/>
      <c r="G43" s="76"/>
      <c r="H43" s="76"/>
      <c r="I43" s="76"/>
      <c r="J43" s="76"/>
      <c r="K43" s="76"/>
      <c r="L43" s="116"/>
    </row>
    <row r="44" spans="1:12">
      <c r="A44" s="103">
        <v>2130505</v>
      </c>
      <c r="B44" s="104" t="s">
        <v>121</v>
      </c>
      <c r="C44" s="97">
        <v>547.5</v>
      </c>
      <c r="D44" s="76"/>
      <c r="E44" s="97">
        <v>547.5</v>
      </c>
      <c r="F44" s="76"/>
      <c r="G44" s="76"/>
      <c r="H44" s="76"/>
      <c r="I44" s="76"/>
      <c r="J44" s="76"/>
      <c r="K44" s="76"/>
      <c r="L44" s="116"/>
    </row>
    <row r="45" spans="1:12">
      <c r="A45" s="103" t="s">
        <v>122</v>
      </c>
      <c r="B45" s="104" t="s">
        <v>123</v>
      </c>
      <c r="C45" s="97">
        <v>31.49</v>
      </c>
      <c r="D45" s="76"/>
      <c r="E45" s="97">
        <v>31.49</v>
      </c>
      <c r="F45" s="76"/>
      <c r="G45" s="76"/>
      <c r="H45" s="76"/>
      <c r="I45" s="76"/>
      <c r="J45" s="76"/>
      <c r="K45" s="76"/>
      <c r="L45" s="116"/>
    </row>
    <row r="46" spans="1:12">
      <c r="A46" s="103" t="s">
        <v>124</v>
      </c>
      <c r="B46" s="104" t="s">
        <v>125</v>
      </c>
      <c r="C46" s="97">
        <v>231.86</v>
      </c>
      <c r="D46" s="76"/>
      <c r="E46" s="97">
        <v>231.86</v>
      </c>
      <c r="F46" s="76"/>
      <c r="G46" s="76"/>
      <c r="H46" s="76"/>
      <c r="I46" s="76"/>
      <c r="J46" s="76"/>
      <c r="K46" s="76"/>
      <c r="L46" s="116"/>
    </row>
    <row r="47" spans="1:12">
      <c r="A47" s="103">
        <v>2130701</v>
      </c>
      <c r="B47" s="104" t="s">
        <v>126</v>
      </c>
      <c r="C47" s="97">
        <v>50</v>
      </c>
      <c r="D47" s="76"/>
      <c r="E47" s="97">
        <v>50</v>
      </c>
      <c r="F47" s="76"/>
      <c r="G47" s="76"/>
      <c r="H47" s="76"/>
      <c r="I47" s="76"/>
      <c r="J47" s="76"/>
      <c r="K47" s="76"/>
      <c r="L47" s="116"/>
    </row>
    <row r="48" spans="1:12">
      <c r="A48" s="103" t="s">
        <v>127</v>
      </c>
      <c r="B48" s="104" t="s">
        <v>128</v>
      </c>
      <c r="C48" s="97">
        <v>181.86</v>
      </c>
      <c r="D48" s="76"/>
      <c r="E48" s="97">
        <v>181.86</v>
      </c>
      <c r="F48" s="76"/>
      <c r="G48" s="76"/>
      <c r="H48" s="76"/>
      <c r="I48" s="76"/>
      <c r="J48" s="76"/>
      <c r="K48" s="76"/>
      <c r="L48" s="116"/>
    </row>
    <row r="49" spans="1:12">
      <c r="A49" s="103" t="s">
        <v>129</v>
      </c>
      <c r="B49" s="104" t="s">
        <v>130</v>
      </c>
      <c r="C49" s="97">
        <v>37.53</v>
      </c>
      <c r="D49" s="76"/>
      <c r="E49" s="97">
        <v>37.53</v>
      </c>
      <c r="F49" s="76"/>
      <c r="G49" s="76"/>
      <c r="H49" s="76"/>
      <c r="I49" s="76"/>
      <c r="J49" s="76"/>
      <c r="K49" s="76"/>
      <c r="L49" s="116"/>
    </row>
    <row r="50" spans="1:12">
      <c r="A50" s="103" t="s">
        <v>131</v>
      </c>
      <c r="B50" s="104" t="s">
        <v>132</v>
      </c>
      <c r="C50" s="97">
        <v>37.53</v>
      </c>
      <c r="D50" s="76"/>
      <c r="E50" s="97">
        <v>37.53</v>
      </c>
      <c r="F50" s="76"/>
      <c r="G50" s="76"/>
      <c r="H50" s="76"/>
      <c r="I50" s="76"/>
      <c r="J50" s="76"/>
      <c r="K50" s="76"/>
      <c r="L50" s="116"/>
    </row>
    <row r="51" spans="1:12">
      <c r="A51" s="105" t="s">
        <v>133</v>
      </c>
      <c r="B51" s="106" t="s">
        <v>134</v>
      </c>
      <c r="C51" s="107">
        <v>37.53</v>
      </c>
      <c r="D51" s="108"/>
      <c r="E51" s="107">
        <v>37.53</v>
      </c>
      <c r="F51" s="108"/>
      <c r="G51" s="108"/>
      <c r="H51" s="108"/>
      <c r="I51" s="108"/>
      <c r="J51" s="108"/>
      <c r="K51" s="108"/>
      <c r="L51" s="117"/>
    </row>
  </sheetData>
  <mergeCells count="15">
    <mergeCell ref="A2:L2"/>
    <mergeCell ref="A5:B5"/>
    <mergeCell ref="H5:I5"/>
    <mergeCell ref="A6:A8"/>
    <mergeCell ref="B6:B8"/>
    <mergeCell ref="C5:C8"/>
    <mergeCell ref="D5:D8"/>
    <mergeCell ref="E5:E8"/>
    <mergeCell ref="F5:F8"/>
    <mergeCell ref="G5:G8"/>
    <mergeCell ref="H6:H8"/>
    <mergeCell ref="I6:I8"/>
    <mergeCell ref="J5:J8"/>
    <mergeCell ref="K5:K8"/>
    <mergeCell ref="L5:L8"/>
  </mergeCells>
  <phoneticPr fontId="44" type="noConversion"/>
  <pageMargins left="0.71" right="0.71" top="0.75" bottom="0.75" header="0.31" footer="0.31"/>
  <pageSetup paperSize="9" scale="98" orientation="landscape"/>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1"/>
  <sheetViews>
    <sheetView workbookViewId="0">
      <selection activeCell="F18" sqref="F18"/>
    </sheetView>
  </sheetViews>
  <sheetFormatPr defaultColWidth="9.33203125" defaultRowHeight="11.25"/>
  <cols>
    <col min="1" max="1" width="18.5" customWidth="1"/>
    <col min="2" max="2" width="48.1640625" customWidth="1"/>
    <col min="3" max="3" width="15.1640625" customWidth="1"/>
    <col min="4" max="8" width="16" customWidth="1"/>
  </cols>
  <sheetData>
    <row r="1" spans="1:9" ht="13.5">
      <c r="A1" s="65" t="s">
        <v>319</v>
      </c>
    </row>
    <row r="2" spans="1:9" ht="32.450000000000003" customHeight="1">
      <c r="A2" s="243" t="s">
        <v>320</v>
      </c>
      <c r="B2" s="243"/>
      <c r="C2" s="243"/>
      <c r="D2" s="243"/>
      <c r="E2" s="243"/>
      <c r="F2" s="243"/>
      <c r="G2" s="243"/>
      <c r="H2" s="243"/>
      <c r="I2" s="91"/>
    </row>
    <row r="4" spans="1:9">
      <c r="G4" s="244" t="s">
        <v>2</v>
      </c>
      <c r="H4" s="301"/>
    </row>
    <row r="5" spans="1:9" ht="18" customHeight="1">
      <c r="A5" s="302" t="s">
        <v>261</v>
      </c>
      <c r="B5" s="302" t="s">
        <v>261</v>
      </c>
      <c r="C5" s="291" t="s">
        <v>295</v>
      </c>
      <c r="D5" s="291" t="s">
        <v>52</v>
      </c>
      <c r="E5" s="291" t="s">
        <v>53</v>
      </c>
      <c r="F5" s="291" t="s">
        <v>321</v>
      </c>
      <c r="G5" s="291" t="s">
        <v>322</v>
      </c>
      <c r="H5" s="297" t="s">
        <v>323</v>
      </c>
    </row>
    <row r="6" spans="1:9">
      <c r="A6" s="251" t="s">
        <v>312</v>
      </c>
      <c r="B6" s="293" t="s">
        <v>313</v>
      </c>
      <c r="C6" s="251" t="s">
        <v>295</v>
      </c>
      <c r="D6" s="251" t="s">
        <v>52</v>
      </c>
      <c r="E6" s="251" t="s">
        <v>53</v>
      </c>
      <c r="F6" s="251" t="s">
        <v>321</v>
      </c>
      <c r="G6" s="251" t="s">
        <v>324</v>
      </c>
      <c r="H6" s="298" t="s">
        <v>325</v>
      </c>
    </row>
    <row r="7" spans="1:9">
      <c r="A7" s="251" t="s">
        <v>312</v>
      </c>
      <c r="B7" s="293" t="s">
        <v>313</v>
      </c>
      <c r="C7" s="251" t="s">
        <v>295</v>
      </c>
      <c r="D7" s="251" t="s">
        <v>52</v>
      </c>
      <c r="E7" s="251" t="s">
        <v>53</v>
      </c>
      <c r="F7" s="251" t="s">
        <v>321</v>
      </c>
      <c r="G7" s="251" t="s">
        <v>324</v>
      </c>
      <c r="H7" s="298" t="s">
        <v>325</v>
      </c>
    </row>
    <row r="8" spans="1:9" ht="1.9" customHeight="1">
      <c r="A8" s="251" t="s">
        <v>312</v>
      </c>
      <c r="B8" s="293" t="s">
        <v>313</v>
      </c>
      <c r="C8" s="251" t="s">
        <v>295</v>
      </c>
      <c r="D8" s="251" t="s">
        <v>52</v>
      </c>
      <c r="E8" s="251" t="s">
        <v>53</v>
      </c>
      <c r="F8" s="251" t="s">
        <v>321</v>
      </c>
      <c r="G8" s="251" t="s">
        <v>324</v>
      </c>
      <c r="H8" s="298" t="s">
        <v>325</v>
      </c>
    </row>
    <row r="9" spans="1:9" ht="18.600000000000001" customHeight="1">
      <c r="A9" s="69"/>
      <c r="B9" s="69" t="s">
        <v>51</v>
      </c>
      <c r="C9" s="70">
        <v>1959.97</v>
      </c>
      <c r="D9" s="70">
        <v>561.79</v>
      </c>
      <c r="E9" s="70">
        <v>1398.18</v>
      </c>
      <c r="F9" s="71"/>
      <c r="G9" s="71"/>
      <c r="H9" s="72"/>
    </row>
    <row r="10" spans="1:9" ht="18.600000000000001" customHeight="1">
      <c r="A10" s="73">
        <v>201</v>
      </c>
      <c r="B10" s="74" t="s">
        <v>55</v>
      </c>
      <c r="C10" s="70">
        <v>297.08</v>
      </c>
      <c r="D10" s="75">
        <v>279.57</v>
      </c>
      <c r="E10" s="75">
        <v>17.510000000000002</v>
      </c>
      <c r="F10" s="76"/>
      <c r="G10" s="76"/>
      <c r="H10" s="77"/>
    </row>
    <row r="11" spans="1:9" ht="18.600000000000001" customHeight="1">
      <c r="A11" s="73">
        <v>20101</v>
      </c>
      <c r="B11" s="74" t="s">
        <v>57</v>
      </c>
      <c r="C11" s="70">
        <v>32.04</v>
      </c>
      <c r="D11" s="75">
        <v>29.04</v>
      </c>
      <c r="E11" s="75">
        <v>3</v>
      </c>
      <c r="F11" s="76"/>
      <c r="G11" s="76"/>
      <c r="H11" s="77"/>
    </row>
    <row r="12" spans="1:9" ht="18.600000000000001" customHeight="1">
      <c r="A12" s="73">
        <v>2010101</v>
      </c>
      <c r="B12" s="74" t="s">
        <v>59</v>
      </c>
      <c r="C12" s="70">
        <v>32.04</v>
      </c>
      <c r="D12" s="75">
        <v>29.04</v>
      </c>
      <c r="E12" s="75">
        <v>3</v>
      </c>
      <c r="F12" s="76"/>
      <c r="G12" s="76"/>
      <c r="H12" s="77"/>
    </row>
    <row r="13" spans="1:9" ht="18.600000000000001" customHeight="1">
      <c r="A13" s="78">
        <v>20103</v>
      </c>
      <c r="B13" s="79" t="s">
        <v>61</v>
      </c>
      <c r="C13" s="70">
        <v>222.93</v>
      </c>
      <c r="D13" s="75">
        <v>215.32</v>
      </c>
      <c r="E13" s="75">
        <v>7.61</v>
      </c>
      <c r="F13" s="76"/>
      <c r="G13" s="76"/>
      <c r="H13" s="77"/>
    </row>
    <row r="14" spans="1:9" ht="18.600000000000001" customHeight="1">
      <c r="A14" s="73">
        <v>2010301</v>
      </c>
      <c r="B14" s="80" t="s">
        <v>63</v>
      </c>
      <c r="C14" s="70">
        <v>222.93</v>
      </c>
      <c r="D14" s="75">
        <v>215.32</v>
      </c>
      <c r="E14" s="75">
        <v>7.61</v>
      </c>
      <c r="F14" s="76"/>
      <c r="G14" s="76"/>
      <c r="H14" s="77"/>
    </row>
    <row r="15" spans="1:9" ht="18.600000000000001" customHeight="1">
      <c r="A15" s="73">
        <v>20131</v>
      </c>
      <c r="B15" s="80" t="s">
        <v>65</v>
      </c>
      <c r="C15" s="70">
        <v>35.21</v>
      </c>
      <c r="D15" s="75">
        <v>35.21</v>
      </c>
      <c r="E15" s="75"/>
      <c r="F15" s="76"/>
      <c r="G15" s="76"/>
      <c r="H15" s="77"/>
    </row>
    <row r="16" spans="1:9" ht="18.600000000000001" customHeight="1">
      <c r="A16" s="78">
        <v>2013101</v>
      </c>
      <c r="B16" s="79" t="s">
        <v>67</v>
      </c>
      <c r="C16" s="70">
        <v>35.21</v>
      </c>
      <c r="D16" s="75">
        <v>35.21</v>
      </c>
      <c r="E16" s="81"/>
      <c r="F16" s="76"/>
      <c r="G16" s="76"/>
      <c r="H16" s="77"/>
    </row>
    <row r="17" spans="1:8" ht="18.600000000000001" customHeight="1">
      <c r="A17" s="78">
        <v>20136</v>
      </c>
      <c r="B17" s="79" t="s">
        <v>69</v>
      </c>
      <c r="C17" s="70">
        <v>6.9</v>
      </c>
      <c r="D17" s="75"/>
      <c r="E17" s="81">
        <v>6.9</v>
      </c>
      <c r="F17" s="76"/>
      <c r="G17" s="76"/>
      <c r="H17" s="77"/>
    </row>
    <row r="18" spans="1:8" ht="18.600000000000001" customHeight="1">
      <c r="A18" s="73">
        <v>2013699</v>
      </c>
      <c r="B18" s="80" t="s">
        <v>71</v>
      </c>
      <c r="C18" s="70">
        <v>6.9</v>
      </c>
      <c r="D18" s="75"/>
      <c r="E18" s="81">
        <v>6.9</v>
      </c>
      <c r="F18" s="76"/>
      <c r="G18" s="76"/>
      <c r="H18" s="77"/>
    </row>
    <row r="19" spans="1:8" ht="18.600000000000001" customHeight="1">
      <c r="A19" s="78">
        <v>207</v>
      </c>
      <c r="B19" s="79" t="s">
        <v>73</v>
      </c>
      <c r="C19" s="70">
        <v>14.14</v>
      </c>
      <c r="D19" s="75">
        <v>14.14</v>
      </c>
      <c r="E19" s="81"/>
      <c r="F19" s="76"/>
      <c r="G19" s="76"/>
      <c r="H19" s="77"/>
    </row>
    <row r="20" spans="1:8" ht="18.600000000000001" customHeight="1">
      <c r="A20" s="78">
        <v>20701</v>
      </c>
      <c r="B20" s="79" t="s">
        <v>75</v>
      </c>
      <c r="C20" s="70">
        <v>14.14</v>
      </c>
      <c r="D20" s="75">
        <v>14.14</v>
      </c>
      <c r="E20" s="81"/>
      <c r="F20" s="76"/>
      <c r="G20" s="76"/>
      <c r="H20" s="77"/>
    </row>
    <row r="21" spans="1:8" ht="18.600000000000001" customHeight="1">
      <c r="A21" s="78">
        <v>2070109</v>
      </c>
      <c r="B21" s="79" t="s">
        <v>77</v>
      </c>
      <c r="C21" s="70">
        <v>14.14</v>
      </c>
      <c r="D21" s="75">
        <v>14.14</v>
      </c>
      <c r="E21" s="81"/>
      <c r="F21" s="76"/>
      <c r="G21" s="76"/>
      <c r="H21" s="77"/>
    </row>
    <row r="22" spans="1:8" ht="18.600000000000001" customHeight="1">
      <c r="A22" s="78">
        <v>208</v>
      </c>
      <c r="B22" s="79" t="s">
        <v>79</v>
      </c>
      <c r="C22" s="70">
        <v>117.27</v>
      </c>
      <c r="D22" s="75">
        <v>89.28</v>
      </c>
      <c r="E22" s="81">
        <v>27.99</v>
      </c>
      <c r="F22" s="76"/>
      <c r="G22" s="76"/>
      <c r="H22" s="77"/>
    </row>
    <row r="23" spans="1:8" ht="18.600000000000001" customHeight="1">
      <c r="A23" s="73">
        <v>20801</v>
      </c>
      <c r="B23" s="80" t="s">
        <v>81</v>
      </c>
      <c r="C23" s="70">
        <v>14.22</v>
      </c>
      <c r="D23" s="75">
        <v>14.22</v>
      </c>
      <c r="E23" s="81"/>
      <c r="F23" s="76"/>
      <c r="G23" s="76"/>
      <c r="H23" s="77"/>
    </row>
    <row r="24" spans="1:8" ht="18.600000000000001" customHeight="1">
      <c r="A24" s="78">
        <v>2080109</v>
      </c>
      <c r="B24" s="79" t="s">
        <v>83</v>
      </c>
      <c r="C24" s="70">
        <v>14.22</v>
      </c>
      <c r="D24" s="75">
        <v>14.22</v>
      </c>
      <c r="E24" s="81"/>
      <c r="F24" s="76"/>
      <c r="G24" s="76"/>
      <c r="H24" s="77"/>
    </row>
    <row r="25" spans="1:8" ht="18.600000000000001" customHeight="1">
      <c r="A25" s="82">
        <v>20802</v>
      </c>
      <c r="B25" s="83" t="s">
        <v>85</v>
      </c>
      <c r="C25" s="70">
        <v>27.99</v>
      </c>
      <c r="D25" s="75"/>
      <c r="E25" s="81">
        <v>27.99</v>
      </c>
      <c r="F25" s="76"/>
      <c r="G25" s="76"/>
      <c r="H25" s="77"/>
    </row>
    <row r="26" spans="1:8" ht="18.600000000000001" customHeight="1">
      <c r="A26" s="82">
        <v>2080208</v>
      </c>
      <c r="B26" s="83" t="s">
        <v>87</v>
      </c>
      <c r="C26" s="70">
        <v>27.99</v>
      </c>
      <c r="D26" s="75"/>
      <c r="E26" s="81">
        <v>27.99</v>
      </c>
      <c r="F26" s="76"/>
      <c r="G26" s="76"/>
      <c r="H26" s="77"/>
    </row>
    <row r="27" spans="1:8" ht="18.600000000000001" customHeight="1">
      <c r="A27" s="82">
        <v>20805</v>
      </c>
      <c r="B27" s="83" t="s">
        <v>89</v>
      </c>
      <c r="C27" s="70">
        <v>75.06</v>
      </c>
      <c r="D27" s="70">
        <v>75.06</v>
      </c>
      <c r="E27" s="70"/>
      <c r="F27" s="76"/>
      <c r="G27" s="76"/>
      <c r="H27" s="77"/>
    </row>
    <row r="28" spans="1:8" ht="14.25">
      <c r="A28" s="82">
        <v>2080505</v>
      </c>
      <c r="B28" s="83" t="s">
        <v>91</v>
      </c>
      <c r="C28" s="70">
        <v>50.04</v>
      </c>
      <c r="D28" s="70">
        <v>50.04</v>
      </c>
      <c r="E28" s="70"/>
      <c r="F28" s="76"/>
      <c r="G28" s="76"/>
      <c r="H28" s="77"/>
    </row>
    <row r="29" spans="1:8" ht="14.25">
      <c r="A29" s="82">
        <v>2080506</v>
      </c>
      <c r="B29" s="83" t="s">
        <v>93</v>
      </c>
      <c r="C29" s="70">
        <v>25.02</v>
      </c>
      <c r="D29" s="70">
        <v>25.02</v>
      </c>
      <c r="E29" s="70"/>
      <c r="F29" s="76"/>
      <c r="G29" s="76"/>
      <c r="H29" s="77"/>
    </row>
    <row r="30" spans="1:8" ht="14.25">
      <c r="A30" s="82">
        <v>210</v>
      </c>
      <c r="B30" s="83" t="s">
        <v>95</v>
      </c>
      <c r="C30" s="70">
        <v>32.21</v>
      </c>
      <c r="D30" s="70">
        <v>32.21</v>
      </c>
      <c r="E30" s="84"/>
      <c r="F30" s="76"/>
      <c r="G30" s="76"/>
      <c r="H30" s="77"/>
    </row>
    <row r="31" spans="1:8" ht="14.25">
      <c r="A31" s="82">
        <v>21011</v>
      </c>
      <c r="B31" s="83" t="s">
        <v>97</v>
      </c>
      <c r="C31" s="70">
        <v>32.21</v>
      </c>
      <c r="D31" s="70">
        <v>32.21</v>
      </c>
      <c r="E31" s="84"/>
      <c r="F31" s="76"/>
      <c r="G31" s="76"/>
      <c r="H31" s="77"/>
    </row>
    <row r="32" spans="1:8" ht="14.25">
      <c r="A32" s="82">
        <v>2101101</v>
      </c>
      <c r="B32" s="83" t="s">
        <v>99</v>
      </c>
      <c r="C32" s="70">
        <v>18.809999999999999</v>
      </c>
      <c r="D32" s="70">
        <v>18.809999999999999</v>
      </c>
      <c r="E32" s="84"/>
      <c r="F32" s="76"/>
      <c r="G32" s="76"/>
      <c r="H32" s="77"/>
    </row>
    <row r="33" spans="1:8" ht="14.25">
      <c r="A33" s="82">
        <v>2101102</v>
      </c>
      <c r="B33" s="83" t="s">
        <v>101</v>
      </c>
      <c r="C33" s="70">
        <v>12.47</v>
      </c>
      <c r="D33" s="70">
        <v>12.47</v>
      </c>
      <c r="E33" s="84"/>
      <c r="F33" s="76"/>
      <c r="G33" s="76"/>
      <c r="H33" s="77"/>
    </row>
    <row r="34" spans="1:8" ht="14.25">
      <c r="A34" s="82">
        <v>2101199</v>
      </c>
      <c r="B34" s="83" t="s">
        <v>103</v>
      </c>
      <c r="C34" s="70">
        <v>0.94</v>
      </c>
      <c r="D34" s="70">
        <v>0.94</v>
      </c>
      <c r="E34" s="84"/>
      <c r="F34" s="76"/>
      <c r="G34" s="76"/>
      <c r="H34" s="77"/>
    </row>
    <row r="35" spans="1:8" ht="14.25">
      <c r="A35" s="82">
        <v>212</v>
      </c>
      <c r="B35" s="83" t="s">
        <v>105</v>
      </c>
      <c r="C35" s="70">
        <v>27.2</v>
      </c>
      <c r="D35" s="70"/>
      <c r="E35" s="84">
        <v>27.2</v>
      </c>
      <c r="F35" s="76"/>
      <c r="G35" s="76"/>
      <c r="H35" s="77"/>
    </row>
    <row r="36" spans="1:8" ht="14.25">
      <c r="A36" s="82">
        <v>21205</v>
      </c>
      <c r="B36" s="83" t="s">
        <v>107</v>
      </c>
      <c r="C36" s="70">
        <v>27.2</v>
      </c>
      <c r="D36" s="70"/>
      <c r="E36" s="84">
        <v>27.2</v>
      </c>
      <c r="F36" s="76"/>
      <c r="G36" s="76"/>
      <c r="H36" s="77"/>
    </row>
    <row r="37" spans="1:8" ht="14.25">
      <c r="A37" s="82">
        <v>2120501</v>
      </c>
      <c r="B37" s="83" t="s">
        <v>109</v>
      </c>
      <c r="C37" s="70">
        <v>27.2</v>
      </c>
      <c r="D37" s="70"/>
      <c r="E37" s="84">
        <v>27.2</v>
      </c>
      <c r="F37" s="76"/>
      <c r="G37" s="76"/>
      <c r="H37" s="77"/>
    </row>
    <row r="38" spans="1:8" ht="14.25">
      <c r="A38" s="82">
        <v>213</v>
      </c>
      <c r="B38" s="83" t="s">
        <v>111</v>
      </c>
      <c r="C38" s="70">
        <v>1434.54</v>
      </c>
      <c r="D38" s="70">
        <v>109.06</v>
      </c>
      <c r="E38" s="84">
        <v>1325.48</v>
      </c>
      <c r="F38" s="76"/>
      <c r="G38" s="76"/>
      <c r="H38" s="77"/>
    </row>
    <row r="39" spans="1:8" ht="14.25">
      <c r="A39" s="82">
        <v>21301</v>
      </c>
      <c r="B39" s="83" t="s">
        <v>113</v>
      </c>
      <c r="C39" s="70">
        <v>109.06</v>
      </c>
      <c r="D39" s="70">
        <v>109.06</v>
      </c>
      <c r="E39" s="84"/>
      <c r="F39" s="76"/>
      <c r="G39" s="76"/>
      <c r="H39" s="77"/>
    </row>
    <row r="40" spans="1:8" ht="14.25">
      <c r="A40" s="82">
        <v>2130104</v>
      </c>
      <c r="B40" s="83" t="s">
        <v>115</v>
      </c>
      <c r="C40" s="70">
        <v>104.98</v>
      </c>
      <c r="D40" s="70">
        <v>104.98</v>
      </c>
      <c r="E40" s="84"/>
      <c r="F40" s="76"/>
      <c r="G40" s="76"/>
      <c r="H40" s="77"/>
    </row>
    <row r="41" spans="1:8" ht="14.25">
      <c r="A41" s="82">
        <v>2130152</v>
      </c>
      <c r="B41" s="83" t="s">
        <v>117</v>
      </c>
      <c r="C41" s="70">
        <v>4.08</v>
      </c>
      <c r="D41" s="70">
        <v>4.08</v>
      </c>
      <c r="E41" s="84"/>
      <c r="F41" s="76"/>
      <c r="G41" s="76"/>
      <c r="H41" s="77"/>
    </row>
    <row r="42" spans="1:8" ht="14.25">
      <c r="A42" s="82">
        <v>21305</v>
      </c>
      <c r="B42" s="83" t="s">
        <v>119</v>
      </c>
      <c r="C42" s="70">
        <v>1093.6199999999999</v>
      </c>
      <c r="D42" s="70"/>
      <c r="E42" s="84">
        <v>1093.6199999999999</v>
      </c>
      <c r="F42" s="76"/>
      <c r="G42" s="76"/>
      <c r="H42" s="77"/>
    </row>
    <row r="43" spans="1:8" ht="14.25">
      <c r="A43" s="82">
        <v>2130505</v>
      </c>
      <c r="B43" s="83" t="s">
        <v>120</v>
      </c>
      <c r="C43" s="70">
        <v>514.63</v>
      </c>
      <c r="D43" s="70"/>
      <c r="E43" s="84">
        <v>514.63</v>
      </c>
      <c r="F43" s="76"/>
      <c r="G43" s="76"/>
      <c r="H43" s="77"/>
    </row>
    <row r="44" spans="1:8" ht="14.25">
      <c r="A44" s="82">
        <v>2130505</v>
      </c>
      <c r="B44" s="83" t="s">
        <v>121</v>
      </c>
      <c r="C44" s="70">
        <v>547.5</v>
      </c>
      <c r="D44" s="70"/>
      <c r="E44" s="84">
        <v>547.5</v>
      </c>
      <c r="F44" s="76"/>
      <c r="G44" s="76"/>
      <c r="H44" s="77"/>
    </row>
    <row r="45" spans="1:8" ht="14.25">
      <c r="A45" s="82">
        <v>2130599</v>
      </c>
      <c r="B45" s="83" t="s">
        <v>123</v>
      </c>
      <c r="C45" s="70">
        <v>31.49</v>
      </c>
      <c r="D45" s="70"/>
      <c r="E45" s="84">
        <v>31.49</v>
      </c>
      <c r="F45" s="76"/>
      <c r="G45" s="76"/>
      <c r="H45" s="77"/>
    </row>
    <row r="46" spans="1:8" ht="14.25">
      <c r="A46" s="82">
        <v>21307</v>
      </c>
      <c r="B46" s="83" t="s">
        <v>125</v>
      </c>
      <c r="C46" s="70">
        <v>231.86</v>
      </c>
      <c r="D46" s="70"/>
      <c r="E46" s="84">
        <v>231.86</v>
      </c>
      <c r="F46" s="76"/>
      <c r="G46" s="76"/>
      <c r="H46" s="77"/>
    </row>
    <row r="47" spans="1:8" ht="14.25">
      <c r="A47" s="82">
        <v>2130701</v>
      </c>
      <c r="B47" s="83" t="s">
        <v>126</v>
      </c>
      <c r="C47" s="70">
        <v>50</v>
      </c>
      <c r="D47" s="70"/>
      <c r="E47" s="84">
        <v>50</v>
      </c>
      <c r="F47" s="76"/>
      <c r="G47" s="76"/>
      <c r="H47" s="77"/>
    </row>
    <row r="48" spans="1:8" ht="14.25">
      <c r="A48" s="82">
        <v>2130705</v>
      </c>
      <c r="B48" s="83" t="s">
        <v>128</v>
      </c>
      <c r="C48" s="70">
        <v>181.86</v>
      </c>
      <c r="D48" s="70"/>
      <c r="E48" s="84">
        <v>181.86</v>
      </c>
      <c r="F48" s="76"/>
      <c r="G48" s="76"/>
      <c r="H48" s="77"/>
    </row>
    <row r="49" spans="1:8" ht="14.25">
      <c r="A49" s="82">
        <v>221</v>
      </c>
      <c r="B49" s="83" t="s">
        <v>130</v>
      </c>
      <c r="C49" s="70">
        <v>37.53</v>
      </c>
      <c r="D49" s="70">
        <v>37.53</v>
      </c>
      <c r="E49" s="84"/>
      <c r="F49" s="76"/>
      <c r="G49" s="76"/>
      <c r="H49" s="77"/>
    </row>
    <row r="50" spans="1:8" ht="14.25">
      <c r="A50" s="82">
        <v>22102</v>
      </c>
      <c r="B50" s="83" t="s">
        <v>132</v>
      </c>
      <c r="C50" s="70">
        <v>37.53</v>
      </c>
      <c r="D50" s="70">
        <v>37.53</v>
      </c>
      <c r="E50" s="84"/>
      <c r="F50" s="76"/>
      <c r="G50" s="76"/>
      <c r="H50" s="77"/>
    </row>
    <row r="51" spans="1:8" ht="14.25">
      <c r="A51" s="85">
        <v>2210201</v>
      </c>
      <c r="B51" s="86" t="s">
        <v>134</v>
      </c>
      <c r="C51" s="87">
        <v>37.53</v>
      </c>
      <c r="D51" s="87">
        <v>37.53</v>
      </c>
      <c r="E51" s="88"/>
      <c r="F51" s="89"/>
      <c r="G51" s="89"/>
      <c r="H51" s="90"/>
    </row>
  </sheetData>
  <mergeCells count="11">
    <mergeCell ref="A2:H2"/>
    <mergeCell ref="G4:H4"/>
    <mergeCell ref="A5:B5"/>
    <mergeCell ref="A6:A8"/>
    <mergeCell ref="B6:B8"/>
    <mergeCell ref="C5:C8"/>
    <mergeCell ref="D5:D8"/>
    <mergeCell ref="E5:E8"/>
    <mergeCell ref="F5:F8"/>
    <mergeCell ref="G5:G8"/>
    <mergeCell ref="H5:H8"/>
  </mergeCells>
  <phoneticPr fontId="44" type="noConversion"/>
  <pageMargins left="0.71" right="0.71" top="0.44" bottom="0.48" header="0.31" footer="0.31"/>
  <pageSetup paperSize="9" orientation="landscape"/>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G19" sqref="G19"/>
    </sheetView>
  </sheetViews>
  <sheetFormatPr defaultColWidth="9.33203125" defaultRowHeight="11.25"/>
  <cols>
    <col min="1" max="1" width="24.33203125" customWidth="1"/>
    <col min="2" max="11" width="12.83203125" customWidth="1"/>
  </cols>
  <sheetData>
    <row r="1" spans="1:11" ht="18">
      <c r="A1" s="266" t="s">
        <v>326</v>
      </c>
      <c r="B1" s="266"/>
      <c r="C1" s="58"/>
      <c r="D1" s="58"/>
      <c r="E1" s="58"/>
      <c r="F1" s="58"/>
      <c r="G1" s="59"/>
      <c r="H1" s="59"/>
      <c r="I1" s="59"/>
      <c r="J1" s="59"/>
      <c r="K1" s="59"/>
    </row>
    <row r="2" spans="1:11" ht="19.5">
      <c r="A2" s="303" t="s">
        <v>327</v>
      </c>
      <c r="B2" s="303"/>
      <c r="C2" s="303"/>
      <c r="D2" s="303"/>
      <c r="E2" s="303"/>
      <c r="F2" s="303"/>
      <c r="G2" s="303"/>
      <c r="H2" s="303"/>
      <c r="I2" s="303"/>
      <c r="J2" s="303"/>
      <c r="K2" s="303"/>
    </row>
    <row r="3" spans="1:11" ht="13.5">
      <c r="A3" s="58"/>
      <c r="B3" s="58"/>
      <c r="C3" s="58"/>
      <c r="D3" s="58"/>
      <c r="E3" s="58"/>
      <c r="F3" s="58"/>
      <c r="G3" s="59"/>
      <c r="H3" s="59"/>
      <c r="I3" s="59"/>
      <c r="J3" s="59"/>
      <c r="K3" s="59" t="s">
        <v>2</v>
      </c>
    </row>
    <row r="4" spans="1:11" ht="14.25">
      <c r="A4" s="305" t="s">
        <v>261</v>
      </c>
      <c r="B4" s="304" t="s">
        <v>51</v>
      </c>
      <c r="C4" s="304" t="s">
        <v>298</v>
      </c>
      <c r="D4" s="304" t="s">
        <v>306</v>
      </c>
      <c r="E4" s="304" t="s">
        <v>307</v>
      </c>
      <c r="F4" s="304" t="s">
        <v>308</v>
      </c>
      <c r="G4" s="304" t="s">
        <v>328</v>
      </c>
      <c r="H4" s="304"/>
      <c r="I4" s="304" t="s">
        <v>329</v>
      </c>
      <c r="J4" s="304" t="s">
        <v>330</v>
      </c>
      <c r="K4" s="304" t="s">
        <v>296</v>
      </c>
    </row>
    <row r="5" spans="1:11" ht="42.75">
      <c r="A5" s="305"/>
      <c r="B5" s="304"/>
      <c r="C5" s="304"/>
      <c r="D5" s="304"/>
      <c r="E5" s="304"/>
      <c r="F5" s="304"/>
      <c r="G5" s="60" t="s">
        <v>331</v>
      </c>
      <c r="H5" s="60" t="s">
        <v>332</v>
      </c>
      <c r="I5" s="304"/>
      <c r="J5" s="304"/>
      <c r="K5" s="304"/>
    </row>
    <row r="6" spans="1:11" ht="18.75">
      <c r="A6" s="61" t="s">
        <v>51</v>
      </c>
      <c r="B6" s="62"/>
      <c r="C6" s="62"/>
      <c r="D6" s="62"/>
      <c r="E6" s="62"/>
      <c r="F6" s="62"/>
      <c r="G6" s="62"/>
      <c r="H6" s="62"/>
      <c r="I6" s="62"/>
      <c r="J6" s="62"/>
      <c r="K6" s="62"/>
    </row>
    <row r="7" spans="1:11" ht="18.75">
      <c r="A7" s="63" t="s">
        <v>333</v>
      </c>
      <c r="B7" s="64">
        <v>7</v>
      </c>
      <c r="C7" s="62"/>
      <c r="D7" s="64">
        <v>7</v>
      </c>
      <c r="E7" s="62"/>
      <c r="F7" s="62"/>
      <c r="G7" s="62"/>
      <c r="H7" s="62"/>
      <c r="I7" s="62"/>
      <c r="J7" s="62"/>
      <c r="K7" s="62"/>
    </row>
    <row r="8" spans="1:11" ht="18.75">
      <c r="A8" s="63" t="s">
        <v>334</v>
      </c>
      <c r="B8" s="62"/>
      <c r="C8" s="62"/>
      <c r="D8" s="62"/>
      <c r="E8" s="62"/>
      <c r="F8" s="62"/>
      <c r="G8" s="62"/>
      <c r="H8" s="62"/>
      <c r="I8" s="62"/>
      <c r="J8" s="62"/>
      <c r="K8" s="62"/>
    </row>
    <row r="9" spans="1:11" ht="18.75">
      <c r="A9" s="63" t="s">
        <v>335</v>
      </c>
      <c r="B9" s="62"/>
      <c r="C9" s="62"/>
      <c r="D9" s="62"/>
      <c r="E9" s="62"/>
      <c r="F9" s="62"/>
      <c r="G9" s="62"/>
      <c r="H9" s="62"/>
      <c r="I9" s="62"/>
      <c r="J9" s="62"/>
      <c r="K9" s="62"/>
    </row>
    <row r="27" spans="13:13">
      <c r="M27" t="s">
        <v>271</v>
      </c>
    </row>
  </sheetData>
  <mergeCells count="12">
    <mergeCell ref="A1:B1"/>
    <mergeCell ref="A2:K2"/>
    <mergeCell ref="G4:H4"/>
    <mergeCell ref="A4:A5"/>
    <mergeCell ref="B4:B5"/>
    <mergeCell ref="C4:C5"/>
    <mergeCell ref="D4:D5"/>
    <mergeCell ref="E4:E5"/>
    <mergeCell ref="F4:F5"/>
    <mergeCell ref="I4:I5"/>
    <mergeCell ref="J4:J5"/>
    <mergeCell ref="K4:K5"/>
  </mergeCells>
  <phoneticPr fontId="44" type="noConversion"/>
  <pageMargins left="0.75" right="0.75" top="1" bottom="1" header="0.51" footer="0.5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abSelected="1" workbookViewId="0">
      <selection activeCell="B6" sqref="B6:F6"/>
    </sheetView>
  </sheetViews>
  <sheetFormatPr defaultColWidth="1.5" defaultRowHeight="12.75"/>
  <cols>
    <col min="1" max="1" width="25.33203125" style="41" customWidth="1"/>
    <col min="2" max="2" width="43.83203125" style="41" customWidth="1"/>
    <col min="3" max="6" width="26" style="41" customWidth="1"/>
    <col min="7" max="255" width="12" style="41" customWidth="1"/>
    <col min="256" max="256" width="1.5" style="41" customWidth="1"/>
    <col min="257" max="16384" width="1.5" style="41"/>
  </cols>
  <sheetData>
    <row r="1" spans="1:6" ht="21" customHeight="1">
      <c r="A1" s="42" t="s">
        <v>336</v>
      </c>
    </row>
    <row r="2" spans="1:6" ht="47.25" customHeight="1">
      <c r="A2" s="306" t="s">
        <v>337</v>
      </c>
      <c r="B2" s="306"/>
      <c r="C2" s="306"/>
      <c r="D2" s="306"/>
      <c r="E2" s="306"/>
      <c r="F2" s="306"/>
    </row>
    <row r="3" spans="1:6" ht="19.5" customHeight="1">
      <c r="A3" s="43"/>
      <c r="B3" s="43"/>
      <c r="C3" s="43"/>
      <c r="D3" s="43"/>
      <c r="E3" s="43"/>
      <c r="F3" s="44" t="s">
        <v>2</v>
      </c>
    </row>
    <row r="4" spans="1:6" ht="36" customHeight="1">
      <c r="A4" s="307" t="s">
        <v>338</v>
      </c>
      <c r="B4" s="307" t="s">
        <v>339</v>
      </c>
      <c r="C4" s="307"/>
      <c r="D4" s="45" t="s">
        <v>340</v>
      </c>
      <c r="E4" s="307">
        <v>1461.07</v>
      </c>
      <c r="F4" s="307"/>
    </row>
    <row r="5" spans="1:6" ht="36" customHeight="1">
      <c r="A5" s="307"/>
      <c r="B5" s="307"/>
      <c r="C5" s="307"/>
      <c r="D5" s="45" t="s">
        <v>341</v>
      </c>
      <c r="E5" s="307">
        <v>1461.07</v>
      </c>
      <c r="F5" s="307"/>
    </row>
    <row r="6" spans="1:6" ht="73.5" customHeight="1">
      <c r="A6" s="45" t="s">
        <v>342</v>
      </c>
      <c r="B6" s="308" t="s">
        <v>343</v>
      </c>
      <c r="C6" s="308"/>
      <c r="D6" s="308"/>
      <c r="E6" s="308"/>
      <c r="F6" s="308"/>
    </row>
    <row r="7" spans="1:6" ht="26.25" customHeight="1">
      <c r="A7" s="309" t="s">
        <v>344</v>
      </c>
      <c r="B7" s="45" t="s">
        <v>345</v>
      </c>
      <c r="C7" s="45" t="s">
        <v>346</v>
      </c>
      <c r="D7" s="45" t="s">
        <v>347</v>
      </c>
      <c r="E7" s="45" t="s">
        <v>348</v>
      </c>
      <c r="F7" s="45" t="s">
        <v>349</v>
      </c>
    </row>
    <row r="8" spans="1:6" ht="26.25" customHeight="1">
      <c r="A8" s="309"/>
      <c r="B8" s="46" t="s">
        <v>350</v>
      </c>
      <c r="C8" s="47">
        <v>5</v>
      </c>
      <c r="D8" s="47" t="s">
        <v>351</v>
      </c>
      <c r="E8" s="48" t="s">
        <v>352</v>
      </c>
      <c r="F8" s="49">
        <v>100</v>
      </c>
    </row>
    <row r="9" spans="1:6" ht="26.25" customHeight="1">
      <c r="A9" s="309"/>
      <c r="B9" s="46" t="s">
        <v>353</v>
      </c>
      <c r="C9" s="47">
        <v>10</v>
      </c>
      <c r="D9" s="47" t="s">
        <v>351</v>
      </c>
      <c r="E9" s="48" t="s">
        <v>352</v>
      </c>
      <c r="F9" s="49">
        <v>5</v>
      </c>
    </row>
    <row r="10" spans="1:6" ht="26.25" customHeight="1">
      <c r="A10" s="309"/>
      <c r="B10" s="46" t="s">
        <v>354</v>
      </c>
      <c r="C10" s="47">
        <v>5</v>
      </c>
      <c r="D10" s="47" t="s">
        <v>351</v>
      </c>
      <c r="E10" s="48" t="s">
        <v>352</v>
      </c>
      <c r="F10" s="47">
        <v>5</v>
      </c>
    </row>
    <row r="11" spans="1:6" ht="26.25" customHeight="1">
      <c r="A11" s="309"/>
      <c r="B11" s="46" t="s">
        <v>355</v>
      </c>
      <c r="C11" s="47">
        <v>10</v>
      </c>
      <c r="D11" s="47" t="s">
        <v>351</v>
      </c>
      <c r="E11" s="48" t="s">
        <v>352</v>
      </c>
      <c r="F11" s="47">
        <v>10</v>
      </c>
    </row>
    <row r="12" spans="1:6" ht="26.25" customHeight="1">
      <c r="A12" s="309"/>
      <c r="B12" s="46" t="s">
        <v>356</v>
      </c>
      <c r="C12" s="47">
        <v>10</v>
      </c>
      <c r="D12" s="47" t="s">
        <v>351</v>
      </c>
      <c r="E12" s="48" t="s">
        <v>352</v>
      </c>
      <c r="F12" s="50" t="s">
        <v>357</v>
      </c>
    </row>
    <row r="13" spans="1:6" ht="26.25" customHeight="1">
      <c r="A13" s="309"/>
      <c r="B13" s="46" t="s">
        <v>358</v>
      </c>
      <c r="C13" s="47">
        <v>10</v>
      </c>
      <c r="D13" s="47" t="s">
        <v>351</v>
      </c>
      <c r="E13" s="48" t="s">
        <v>352</v>
      </c>
      <c r="F13" s="50">
        <v>10</v>
      </c>
    </row>
    <row r="14" spans="1:6" ht="26.25" customHeight="1">
      <c r="A14" s="309"/>
      <c r="B14" s="46" t="s">
        <v>359</v>
      </c>
      <c r="C14" s="47">
        <v>20</v>
      </c>
      <c r="D14" s="47" t="s">
        <v>351</v>
      </c>
      <c r="E14" s="48" t="s">
        <v>352</v>
      </c>
      <c r="F14" s="49">
        <v>100</v>
      </c>
    </row>
    <row r="15" spans="1:6" ht="26.25" customHeight="1">
      <c r="A15" s="309"/>
      <c r="B15" s="46" t="s">
        <v>360</v>
      </c>
      <c r="C15" s="47">
        <v>20</v>
      </c>
      <c r="D15" s="47" t="s">
        <v>351</v>
      </c>
      <c r="E15" s="48" t="s">
        <v>352</v>
      </c>
      <c r="F15" s="49">
        <v>100</v>
      </c>
    </row>
    <row r="16" spans="1:6" ht="26.25" customHeight="1">
      <c r="A16" s="309"/>
      <c r="B16" s="46" t="s">
        <v>361</v>
      </c>
      <c r="C16" s="47">
        <v>10</v>
      </c>
      <c r="D16" s="51" t="s">
        <v>351</v>
      </c>
      <c r="E16" s="48" t="s">
        <v>362</v>
      </c>
      <c r="F16" s="52">
        <v>95</v>
      </c>
    </row>
    <row r="17" spans="1:6">
      <c r="A17" s="53"/>
      <c r="B17" s="54"/>
      <c r="C17" s="55"/>
      <c r="D17" s="55"/>
      <c r="E17" s="55"/>
      <c r="F17" s="54"/>
    </row>
    <row r="18" spans="1:6">
      <c r="A18" s="53"/>
      <c r="B18" s="54"/>
      <c r="C18" s="55"/>
      <c r="D18" s="55"/>
      <c r="E18" s="55"/>
      <c r="F18" s="54"/>
    </row>
    <row r="19" spans="1:6">
      <c r="A19" s="53"/>
      <c r="B19" s="54"/>
      <c r="C19" s="55"/>
      <c r="D19" s="55"/>
      <c r="E19" s="55"/>
      <c r="F19" s="54"/>
    </row>
    <row r="20" spans="1:6">
      <c r="A20" s="53"/>
      <c r="B20" s="54"/>
      <c r="C20" s="55"/>
      <c r="D20" s="55"/>
      <c r="E20" s="55"/>
      <c r="F20" s="54"/>
    </row>
    <row r="21" spans="1:6">
      <c r="A21" s="53"/>
      <c r="B21" s="54"/>
      <c r="C21" s="55"/>
      <c r="D21" s="55"/>
      <c r="E21" s="55"/>
      <c r="F21" s="54"/>
    </row>
    <row r="22" spans="1:6">
      <c r="A22" s="53"/>
      <c r="B22" s="54"/>
      <c r="C22" s="55"/>
      <c r="D22" s="55"/>
      <c r="E22" s="55"/>
      <c r="F22" s="54"/>
    </row>
    <row r="23" spans="1:6">
      <c r="A23" s="53"/>
      <c r="B23" s="54"/>
      <c r="C23" s="55"/>
      <c r="D23" s="55"/>
      <c r="E23" s="55"/>
      <c r="F23" s="54"/>
    </row>
    <row r="24" spans="1:6">
      <c r="A24" s="53"/>
      <c r="B24" s="54"/>
      <c r="C24" s="55"/>
      <c r="D24" s="55"/>
      <c r="E24" s="55"/>
      <c r="F24" s="54"/>
    </row>
    <row r="25" spans="1:6">
      <c r="A25" s="53"/>
      <c r="B25" s="54"/>
      <c r="C25" s="55"/>
      <c r="D25" s="55"/>
      <c r="E25" s="55"/>
      <c r="F25" s="54"/>
    </row>
    <row r="26" spans="1:6">
      <c r="A26" s="53"/>
      <c r="B26" s="54"/>
      <c r="C26" s="55"/>
      <c r="D26" s="55"/>
      <c r="E26" s="55"/>
      <c r="F26" s="54"/>
    </row>
    <row r="27" spans="1:6">
      <c r="A27" s="53"/>
      <c r="B27" s="54"/>
      <c r="C27" s="55"/>
      <c r="D27" s="55"/>
      <c r="E27" s="55"/>
      <c r="F27" s="54"/>
    </row>
    <row r="28" spans="1:6">
      <c r="A28" s="53"/>
      <c r="B28" s="54"/>
      <c r="C28" s="55"/>
      <c r="D28" s="55"/>
      <c r="E28" s="55"/>
      <c r="F28" s="54"/>
    </row>
    <row r="29" spans="1:6">
      <c r="A29" s="53"/>
      <c r="B29" s="54"/>
      <c r="C29" s="55"/>
      <c r="D29" s="55"/>
      <c r="E29" s="55"/>
      <c r="F29" s="54"/>
    </row>
    <row r="30" spans="1:6">
      <c r="A30" s="53"/>
      <c r="B30" s="54"/>
      <c r="C30" s="55"/>
      <c r="D30" s="55"/>
      <c r="E30" s="55"/>
      <c r="F30" s="54"/>
    </row>
    <row r="31" spans="1:6">
      <c r="A31" s="53"/>
      <c r="B31" s="54"/>
      <c r="C31" s="55"/>
      <c r="D31" s="55"/>
      <c r="E31" s="55"/>
      <c r="F31" s="54"/>
    </row>
    <row r="32" spans="1:6">
      <c r="A32" s="53"/>
      <c r="B32" s="54"/>
      <c r="C32" s="55"/>
      <c r="D32" s="55"/>
      <c r="E32" s="55"/>
      <c r="F32" s="54"/>
    </row>
    <row r="33" spans="1:6">
      <c r="A33" s="53"/>
      <c r="B33" s="54"/>
      <c r="C33" s="55"/>
      <c r="D33" s="55"/>
      <c r="E33" s="55"/>
      <c r="F33" s="54"/>
    </row>
    <row r="34" spans="1:6">
      <c r="A34" s="53"/>
      <c r="B34" s="54"/>
      <c r="C34" s="55"/>
      <c r="D34" s="55"/>
      <c r="E34" s="55"/>
      <c r="F34" s="54"/>
    </row>
    <row r="35" spans="1:6">
      <c r="A35" s="53"/>
      <c r="B35" s="54"/>
      <c r="C35" s="55"/>
      <c r="D35" s="55"/>
      <c r="E35" s="55"/>
      <c r="F35" s="54"/>
    </row>
    <row r="36" spans="1:6">
      <c r="B36" s="56"/>
      <c r="C36" s="57"/>
      <c r="D36" s="57"/>
      <c r="E36" s="57"/>
      <c r="F36" s="56"/>
    </row>
    <row r="37" spans="1:6">
      <c r="B37" s="56"/>
      <c r="C37" s="57"/>
      <c r="D37" s="57"/>
      <c r="E37" s="57"/>
      <c r="F37" s="56"/>
    </row>
    <row r="38" spans="1:6">
      <c r="B38" s="56"/>
      <c r="C38" s="56"/>
      <c r="D38" s="56"/>
      <c r="E38" s="56"/>
      <c r="F38" s="56"/>
    </row>
    <row r="39" spans="1:6">
      <c r="B39" s="56"/>
      <c r="C39" s="56"/>
      <c r="D39" s="56"/>
      <c r="E39" s="56"/>
      <c r="F39" s="56"/>
    </row>
    <row r="40" spans="1:6">
      <c r="B40" s="56"/>
      <c r="C40" s="56"/>
      <c r="D40" s="56"/>
      <c r="E40" s="56"/>
      <c r="F40" s="56"/>
    </row>
    <row r="41" spans="1:6">
      <c r="B41" s="56"/>
      <c r="C41" s="56"/>
      <c r="D41" s="56"/>
      <c r="E41" s="56"/>
      <c r="F41" s="56"/>
    </row>
    <row r="42" spans="1:6">
      <c r="B42" s="56"/>
      <c r="C42" s="56"/>
      <c r="D42" s="56"/>
      <c r="E42" s="56"/>
      <c r="F42" s="56"/>
    </row>
    <row r="43" spans="1:6">
      <c r="B43" s="56"/>
      <c r="C43" s="56"/>
      <c r="D43" s="56"/>
      <c r="E43" s="56"/>
      <c r="F43" s="56"/>
    </row>
    <row r="44" spans="1:6">
      <c r="B44" s="56"/>
      <c r="C44" s="56"/>
      <c r="D44" s="56"/>
      <c r="E44" s="56"/>
      <c r="F44" s="56"/>
    </row>
    <row r="45" spans="1:6">
      <c r="B45" s="56"/>
      <c r="C45" s="56"/>
      <c r="D45" s="56"/>
      <c r="E45" s="56"/>
      <c r="F45" s="56"/>
    </row>
    <row r="46" spans="1:6">
      <c r="B46" s="56"/>
      <c r="C46" s="56"/>
      <c r="D46" s="56"/>
      <c r="E46" s="56"/>
      <c r="F46" s="56"/>
    </row>
    <row r="47" spans="1:6">
      <c r="B47" s="56"/>
      <c r="C47" s="56"/>
      <c r="D47" s="56"/>
      <c r="E47" s="56"/>
      <c r="F47" s="56"/>
    </row>
    <row r="48" spans="1:6">
      <c r="B48" s="56"/>
      <c r="C48" s="56"/>
      <c r="D48" s="56"/>
      <c r="E48" s="56"/>
      <c r="F48" s="56"/>
    </row>
    <row r="49" spans="2:6">
      <c r="B49" s="56"/>
      <c r="C49" s="56"/>
      <c r="D49" s="56"/>
      <c r="E49" s="56"/>
      <c r="F49" s="56"/>
    </row>
    <row r="50" spans="2:6">
      <c r="B50" s="56"/>
      <c r="C50" s="56"/>
      <c r="D50" s="56"/>
      <c r="E50" s="56"/>
      <c r="F50" s="56"/>
    </row>
    <row r="51" spans="2:6">
      <c r="B51" s="56"/>
      <c r="C51" s="56"/>
      <c r="D51" s="56"/>
      <c r="E51" s="56"/>
      <c r="F51" s="56"/>
    </row>
    <row r="52" spans="2:6">
      <c r="B52" s="56"/>
      <c r="C52" s="56"/>
      <c r="D52" s="56"/>
      <c r="E52" s="56"/>
      <c r="F52" s="56"/>
    </row>
    <row r="53" spans="2:6">
      <c r="B53" s="56"/>
      <c r="C53" s="56"/>
      <c r="D53" s="56"/>
      <c r="E53" s="56"/>
      <c r="F53" s="56"/>
    </row>
    <row r="54" spans="2:6">
      <c r="B54" s="56"/>
      <c r="C54" s="56"/>
      <c r="D54" s="56"/>
      <c r="E54" s="56"/>
      <c r="F54" s="56"/>
    </row>
    <row r="55" spans="2:6">
      <c r="B55" s="56"/>
      <c r="C55" s="56"/>
      <c r="D55" s="56"/>
      <c r="E55" s="56"/>
      <c r="F55" s="56"/>
    </row>
    <row r="56" spans="2:6">
      <c r="B56" s="56"/>
      <c r="C56" s="56"/>
      <c r="D56" s="56"/>
      <c r="E56" s="56"/>
      <c r="F56" s="56"/>
    </row>
  </sheetData>
  <mergeCells count="7">
    <mergeCell ref="A7:A16"/>
    <mergeCell ref="B4:C5"/>
    <mergeCell ref="A2:F2"/>
    <mergeCell ref="E4:F4"/>
    <mergeCell ref="E5:F5"/>
    <mergeCell ref="B6:F6"/>
    <mergeCell ref="A4:A5"/>
  </mergeCells>
  <phoneticPr fontId="44"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N14" sqref="N14"/>
    </sheetView>
  </sheetViews>
  <sheetFormatPr defaultColWidth="9.33203125"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367</v>
      </c>
      <c r="E5" s="320"/>
      <c r="F5" s="320"/>
      <c r="G5" s="321"/>
    </row>
    <row r="6" spans="1:7" ht="29.1" customHeight="1">
      <c r="A6" s="336" t="s">
        <v>368</v>
      </c>
      <c r="B6" s="322" t="s">
        <v>369</v>
      </c>
      <c r="C6" s="323"/>
      <c r="D6" s="322">
        <v>6.9</v>
      </c>
      <c r="E6" s="322"/>
      <c r="F6" s="322"/>
      <c r="G6" s="324"/>
    </row>
    <row r="7" spans="1:7" ht="29.1" customHeight="1">
      <c r="A7" s="337"/>
      <c r="B7" s="322" t="s">
        <v>370</v>
      </c>
      <c r="C7" s="323"/>
      <c r="D7" s="322"/>
      <c r="E7" s="322"/>
      <c r="F7" s="322"/>
      <c r="G7" s="324"/>
    </row>
    <row r="8" spans="1:7" ht="29.1" customHeight="1">
      <c r="A8" s="337"/>
      <c r="B8" s="322" t="s">
        <v>371</v>
      </c>
      <c r="C8" s="323"/>
      <c r="D8" s="325"/>
      <c r="E8" s="326"/>
      <c r="F8" s="326"/>
      <c r="G8" s="327"/>
    </row>
    <row r="9" spans="1:7" ht="29.1" customHeight="1">
      <c r="A9" s="337"/>
      <c r="B9" s="328" t="s">
        <v>372</v>
      </c>
      <c r="C9" s="329"/>
      <c r="D9" s="325">
        <v>6.9</v>
      </c>
      <c r="E9" s="326"/>
      <c r="F9" s="326"/>
      <c r="G9" s="327"/>
    </row>
    <row r="10" spans="1:7" ht="29.1" customHeight="1">
      <c r="A10" s="338"/>
      <c r="B10" s="328" t="s">
        <v>373</v>
      </c>
      <c r="C10" s="329"/>
      <c r="D10" s="330"/>
      <c r="E10" s="331"/>
      <c r="F10" s="331"/>
      <c r="G10" s="332"/>
    </row>
    <row r="11" spans="1:7" ht="29.1" customHeight="1">
      <c r="A11" s="2" t="s">
        <v>374</v>
      </c>
      <c r="B11" s="333" t="s">
        <v>375</v>
      </c>
      <c r="C11" s="334"/>
      <c r="D11" s="334"/>
      <c r="E11" s="334"/>
      <c r="F11" s="334"/>
      <c r="G11" s="335"/>
    </row>
    <row r="12" spans="1:7" ht="29.1" customHeight="1">
      <c r="A12" s="2" t="s">
        <v>376</v>
      </c>
      <c r="B12" s="328" t="s">
        <v>377</v>
      </c>
      <c r="C12" s="334"/>
      <c r="D12" s="334"/>
      <c r="E12" s="334"/>
      <c r="F12" s="334"/>
      <c r="G12" s="335"/>
    </row>
    <row r="13" spans="1:7" ht="29.1" customHeight="1">
      <c r="A13" s="2" t="s">
        <v>378</v>
      </c>
      <c r="B13" s="333" t="s">
        <v>379</v>
      </c>
      <c r="C13" s="334"/>
      <c r="D13" s="334"/>
      <c r="E13" s="334"/>
      <c r="F13" s="334"/>
      <c r="G13" s="335"/>
    </row>
    <row r="14" spans="1:7" ht="29.1" customHeight="1">
      <c r="A14" s="339" t="s">
        <v>344</v>
      </c>
      <c r="B14" s="6" t="s">
        <v>380</v>
      </c>
      <c r="C14" s="6" t="s">
        <v>381</v>
      </c>
      <c r="D14" s="1" t="s">
        <v>382</v>
      </c>
      <c r="E14" s="1" t="s">
        <v>349</v>
      </c>
      <c r="F14" s="1" t="s">
        <v>383</v>
      </c>
      <c r="G14" s="7" t="s">
        <v>384</v>
      </c>
    </row>
    <row r="15" spans="1:7" ht="29.1" customHeight="1">
      <c r="A15" s="339"/>
      <c r="B15" s="341" t="s">
        <v>385</v>
      </c>
      <c r="C15" s="34" t="s">
        <v>386</v>
      </c>
      <c r="D15" s="3" t="s">
        <v>387</v>
      </c>
      <c r="E15" s="3">
        <v>36</v>
      </c>
      <c r="F15" s="3" t="s">
        <v>388</v>
      </c>
      <c r="G15" s="4">
        <v>10</v>
      </c>
    </row>
    <row r="16" spans="1:7" ht="29.1" customHeight="1">
      <c r="A16" s="339"/>
      <c r="B16" s="341"/>
      <c r="C16" s="34" t="s">
        <v>389</v>
      </c>
      <c r="D16" s="3" t="s">
        <v>390</v>
      </c>
      <c r="E16" s="3">
        <v>100</v>
      </c>
      <c r="F16" s="3" t="s">
        <v>351</v>
      </c>
      <c r="G16" s="4">
        <v>10</v>
      </c>
    </row>
    <row r="17" spans="1:7" ht="29.1" customHeight="1">
      <c r="A17" s="339"/>
      <c r="B17" s="341"/>
      <c r="C17" s="34" t="s">
        <v>391</v>
      </c>
      <c r="D17" s="3" t="s">
        <v>392</v>
      </c>
      <c r="E17" s="3">
        <v>100</v>
      </c>
      <c r="F17" s="3" t="s">
        <v>351</v>
      </c>
      <c r="G17" s="4">
        <v>20</v>
      </c>
    </row>
    <row r="18" spans="1:7" ht="29.1" customHeight="1">
      <c r="A18" s="339"/>
      <c r="B18" s="341"/>
      <c r="C18" s="342" t="s">
        <v>393</v>
      </c>
      <c r="D18" s="3" t="s">
        <v>394</v>
      </c>
      <c r="E18" s="3">
        <v>100</v>
      </c>
      <c r="F18" s="3" t="s">
        <v>395</v>
      </c>
      <c r="G18" s="345">
        <v>10</v>
      </c>
    </row>
    <row r="19" spans="1:7" ht="29.1" customHeight="1">
      <c r="A19" s="339"/>
      <c r="B19" s="341"/>
      <c r="C19" s="343"/>
      <c r="D19" s="3" t="s">
        <v>396</v>
      </c>
      <c r="E19" s="3">
        <v>120</v>
      </c>
      <c r="F19" s="3" t="s">
        <v>395</v>
      </c>
      <c r="G19" s="346"/>
    </row>
    <row r="20" spans="1:7" ht="29.1" customHeight="1">
      <c r="A20" s="339"/>
      <c r="B20" s="341"/>
      <c r="C20" s="343"/>
      <c r="D20" s="3" t="s">
        <v>397</v>
      </c>
      <c r="E20" s="3">
        <v>140</v>
      </c>
      <c r="F20" s="3" t="s">
        <v>395</v>
      </c>
      <c r="G20" s="347"/>
    </row>
    <row r="21" spans="1:7" ht="29.1" customHeight="1">
      <c r="A21" s="339"/>
      <c r="B21" s="342" t="s">
        <v>398</v>
      </c>
      <c r="C21" s="341" t="s">
        <v>399</v>
      </c>
      <c r="D21" s="3" t="s">
        <v>400</v>
      </c>
      <c r="E21" s="3">
        <v>100</v>
      </c>
      <c r="F21" s="3" t="s">
        <v>351</v>
      </c>
      <c r="G21" s="4">
        <v>15</v>
      </c>
    </row>
    <row r="22" spans="1:7" ht="29.1" customHeight="1">
      <c r="A22" s="339"/>
      <c r="B22" s="343"/>
      <c r="C22" s="341"/>
      <c r="D22" s="3" t="s">
        <v>401</v>
      </c>
      <c r="E22" s="3">
        <v>100</v>
      </c>
      <c r="F22" s="3" t="s">
        <v>351</v>
      </c>
      <c r="G22" s="4">
        <v>15</v>
      </c>
    </row>
    <row r="23" spans="1:7" ht="29.1" customHeight="1">
      <c r="A23" s="340"/>
      <c r="B23" s="344"/>
      <c r="C23" s="9" t="s">
        <v>402</v>
      </c>
      <c r="D23" s="9" t="s">
        <v>403</v>
      </c>
      <c r="E23" s="9">
        <v>100</v>
      </c>
      <c r="F23" s="9" t="s">
        <v>351</v>
      </c>
      <c r="G23" s="10">
        <v>20</v>
      </c>
    </row>
  </sheetData>
  <mergeCells count="27">
    <mergeCell ref="B11:G11"/>
    <mergeCell ref="B12:G12"/>
    <mergeCell ref="B13:G13"/>
    <mergeCell ref="A6:A10"/>
    <mergeCell ref="A14:A23"/>
    <mergeCell ref="B15:B20"/>
    <mergeCell ref="B21:B23"/>
    <mergeCell ref="C18:C20"/>
    <mergeCell ref="C21:C22"/>
    <mergeCell ref="G18:G20"/>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D5" sqref="D5:G5"/>
    </sheetView>
  </sheetViews>
  <sheetFormatPr defaultColWidth="9.33203125"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404</v>
      </c>
      <c r="E5" s="320"/>
      <c r="F5" s="320"/>
      <c r="G5" s="321"/>
    </row>
    <row r="6" spans="1:7" ht="29.1" customHeight="1">
      <c r="A6" s="336" t="s">
        <v>368</v>
      </c>
      <c r="B6" s="322" t="s">
        <v>369</v>
      </c>
      <c r="C6" s="323"/>
      <c r="D6" s="322">
        <v>19</v>
      </c>
      <c r="E6" s="322"/>
      <c r="F6" s="322"/>
      <c r="G6" s="324"/>
    </row>
    <row r="7" spans="1:7" ht="29.1" customHeight="1">
      <c r="A7" s="337"/>
      <c r="B7" s="322" t="s">
        <v>370</v>
      </c>
      <c r="C7" s="323"/>
      <c r="D7" s="322"/>
      <c r="E7" s="322"/>
      <c r="F7" s="322"/>
      <c r="G7" s="324"/>
    </row>
    <row r="8" spans="1:7" ht="29.1" customHeight="1">
      <c r="A8" s="337"/>
      <c r="B8" s="322" t="s">
        <v>371</v>
      </c>
      <c r="C8" s="323"/>
      <c r="D8" s="325"/>
      <c r="E8" s="326"/>
      <c r="F8" s="326"/>
      <c r="G8" s="327"/>
    </row>
    <row r="9" spans="1:7" ht="29.1" customHeight="1">
      <c r="A9" s="337"/>
      <c r="B9" s="328" t="s">
        <v>372</v>
      </c>
      <c r="C9" s="329"/>
      <c r="D9" s="325">
        <v>19</v>
      </c>
      <c r="E9" s="326"/>
      <c r="F9" s="326"/>
      <c r="G9" s="327"/>
    </row>
    <row r="10" spans="1:7" ht="29.1" customHeight="1">
      <c r="A10" s="338"/>
      <c r="B10" s="328" t="s">
        <v>373</v>
      </c>
      <c r="C10" s="329"/>
      <c r="D10" s="330"/>
      <c r="E10" s="331"/>
      <c r="F10" s="331"/>
      <c r="G10" s="332"/>
    </row>
    <row r="11" spans="1:7" ht="29.1" customHeight="1">
      <c r="A11" s="2" t="s">
        <v>374</v>
      </c>
      <c r="B11" s="348" t="s">
        <v>405</v>
      </c>
      <c r="C11" s="349"/>
      <c r="D11" s="349"/>
      <c r="E11" s="349"/>
      <c r="F11" s="349"/>
      <c r="G11" s="350"/>
    </row>
    <row r="12" spans="1:7" ht="29.1" customHeight="1">
      <c r="A12" s="2" t="s">
        <v>376</v>
      </c>
      <c r="B12" s="341" t="s">
        <v>406</v>
      </c>
      <c r="C12" s="341"/>
      <c r="D12" s="341"/>
      <c r="E12" s="341"/>
      <c r="F12" s="341"/>
      <c r="G12" s="351"/>
    </row>
    <row r="13" spans="1:7" ht="29.1" customHeight="1">
      <c r="A13" s="2" t="s">
        <v>378</v>
      </c>
      <c r="B13" s="333" t="s">
        <v>407</v>
      </c>
      <c r="C13" s="334"/>
      <c r="D13" s="334"/>
      <c r="E13" s="334"/>
      <c r="F13" s="334"/>
      <c r="G13" s="335"/>
    </row>
    <row r="14" spans="1:7" ht="29.1" customHeight="1">
      <c r="A14" s="352" t="s">
        <v>344</v>
      </c>
      <c r="B14" s="6" t="s">
        <v>380</v>
      </c>
      <c r="C14" s="6" t="s">
        <v>381</v>
      </c>
      <c r="D14" s="1" t="s">
        <v>382</v>
      </c>
      <c r="E14" s="1" t="s">
        <v>349</v>
      </c>
      <c r="F14" s="1" t="s">
        <v>383</v>
      </c>
      <c r="G14" s="7" t="s">
        <v>384</v>
      </c>
    </row>
    <row r="15" spans="1:7" ht="29.1" customHeight="1">
      <c r="A15" s="352"/>
      <c r="B15" s="341" t="s">
        <v>385</v>
      </c>
      <c r="C15" s="3" t="s">
        <v>386</v>
      </c>
      <c r="D15" s="3" t="s">
        <v>408</v>
      </c>
      <c r="E15" s="3">
        <v>8</v>
      </c>
      <c r="F15" s="3" t="s">
        <v>388</v>
      </c>
      <c r="G15" s="4">
        <v>10</v>
      </c>
    </row>
    <row r="16" spans="1:7" ht="29.1" customHeight="1">
      <c r="A16" s="352"/>
      <c r="B16" s="341"/>
      <c r="C16" s="341" t="s">
        <v>389</v>
      </c>
      <c r="D16" s="3" t="s">
        <v>390</v>
      </c>
      <c r="E16" s="3">
        <v>100</v>
      </c>
      <c r="F16" s="3" t="s">
        <v>351</v>
      </c>
      <c r="G16" s="4">
        <v>10</v>
      </c>
    </row>
    <row r="17" spans="1:7" ht="29.1" customHeight="1">
      <c r="A17" s="352"/>
      <c r="B17" s="341"/>
      <c r="C17" s="341"/>
      <c r="D17" s="3" t="s">
        <v>409</v>
      </c>
      <c r="E17" s="3">
        <v>100</v>
      </c>
      <c r="F17" s="3" t="s">
        <v>351</v>
      </c>
      <c r="G17" s="4">
        <v>10</v>
      </c>
    </row>
    <row r="18" spans="1:7" ht="29.1" customHeight="1">
      <c r="A18" s="352"/>
      <c r="B18" s="341"/>
      <c r="C18" s="341" t="s">
        <v>391</v>
      </c>
      <c r="D18" s="3" t="s">
        <v>410</v>
      </c>
      <c r="E18" s="3">
        <v>100</v>
      </c>
      <c r="F18" s="3" t="s">
        <v>351</v>
      </c>
      <c r="G18" s="4">
        <v>10</v>
      </c>
    </row>
    <row r="19" spans="1:7" ht="29.1" customHeight="1">
      <c r="A19" s="352"/>
      <c r="B19" s="341"/>
      <c r="C19" s="341"/>
      <c r="D19" s="3" t="s">
        <v>411</v>
      </c>
      <c r="E19" s="3">
        <v>100</v>
      </c>
      <c r="F19" s="3" t="s">
        <v>351</v>
      </c>
      <c r="G19" s="4">
        <v>10</v>
      </c>
    </row>
    <row r="20" spans="1:7" ht="29.1" customHeight="1">
      <c r="A20" s="352"/>
      <c r="B20" s="341"/>
      <c r="C20" s="3" t="s">
        <v>393</v>
      </c>
      <c r="D20" s="3" t="s">
        <v>412</v>
      </c>
      <c r="E20" s="3">
        <v>2</v>
      </c>
      <c r="F20" s="3" t="s">
        <v>413</v>
      </c>
      <c r="G20" s="4">
        <v>10</v>
      </c>
    </row>
    <row r="21" spans="1:7" ht="29.1" customHeight="1">
      <c r="A21" s="352"/>
      <c r="B21" s="341" t="s">
        <v>398</v>
      </c>
      <c r="C21" s="341" t="s">
        <v>414</v>
      </c>
      <c r="D21" s="3" t="s">
        <v>400</v>
      </c>
      <c r="E21" s="3">
        <v>100</v>
      </c>
      <c r="F21" s="3" t="s">
        <v>351</v>
      </c>
      <c r="G21" s="4">
        <v>10</v>
      </c>
    </row>
    <row r="22" spans="1:7" ht="29.1" customHeight="1">
      <c r="A22" s="352"/>
      <c r="B22" s="341"/>
      <c r="C22" s="341"/>
      <c r="D22" s="3" t="s">
        <v>401</v>
      </c>
      <c r="E22" s="3">
        <v>100</v>
      </c>
      <c r="F22" s="3" t="s">
        <v>351</v>
      </c>
      <c r="G22" s="4">
        <v>10</v>
      </c>
    </row>
    <row r="23" spans="1:7" ht="29.1" customHeight="1">
      <c r="A23" s="352"/>
      <c r="B23" s="341"/>
      <c r="C23" s="341" t="s">
        <v>402</v>
      </c>
      <c r="D23" s="3" t="s">
        <v>415</v>
      </c>
      <c r="E23" s="3">
        <v>100</v>
      </c>
      <c r="F23" s="3" t="s">
        <v>351</v>
      </c>
      <c r="G23" s="4">
        <v>5</v>
      </c>
    </row>
    <row r="24" spans="1:7" ht="24">
      <c r="A24" s="353"/>
      <c r="B24" s="354"/>
      <c r="C24" s="355"/>
      <c r="D24" s="9" t="s">
        <v>416</v>
      </c>
      <c r="E24" s="9">
        <v>100</v>
      </c>
      <c r="F24" s="9" t="s">
        <v>351</v>
      </c>
      <c r="G24" s="10">
        <v>15</v>
      </c>
    </row>
  </sheetData>
  <mergeCells count="28">
    <mergeCell ref="B11:G11"/>
    <mergeCell ref="B12:G12"/>
    <mergeCell ref="B13:G13"/>
    <mergeCell ref="A6:A10"/>
    <mergeCell ref="A14:A24"/>
    <mergeCell ref="B15:B20"/>
    <mergeCell ref="B21:B24"/>
    <mergeCell ref="C16:C17"/>
    <mergeCell ref="C18:C19"/>
    <mergeCell ref="C21:C22"/>
    <mergeCell ref="C23:C24"/>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N18" sqref="N18"/>
    </sheetView>
  </sheetViews>
  <sheetFormatPr defaultColWidth="9.33203125"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417</v>
      </c>
      <c r="E5" s="320"/>
      <c r="F5" s="320"/>
      <c r="G5" s="321"/>
    </row>
    <row r="6" spans="1:7" ht="29.1" customHeight="1">
      <c r="A6" s="336" t="s">
        <v>368</v>
      </c>
      <c r="B6" s="322" t="s">
        <v>369</v>
      </c>
      <c r="C6" s="323"/>
      <c r="D6" s="322">
        <v>21</v>
      </c>
      <c r="E6" s="322"/>
      <c r="F6" s="322"/>
      <c r="G6" s="324"/>
    </row>
    <row r="7" spans="1:7" ht="29.1" customHeight="1">
      <c r="A7" s="337"/>
      <c r="B7" s="322" t="s">
        <v>370</v>
      </c>
      <c r="C7" s="323"/>
      <c r="D7" s="322"/>
      <c r="E7" s="322"/>
      <c r="F7" s="322"/>
      <c r="G7" s="324"/>
    </row>
    <row r="8" spans="1:7" ht="29.1" customHeight="1">
      <c r="A8" s="337"/>
      <c r="B8" s="322" t="s">
        <v>371</v>
      </c>
      <c r="C8" s="323"/>
      <c r="D8" s="325"/>
      <c r="E8" s="326"/>
      <c r="F8" s="326"/>
      <c r="G8" s="327"/>
    </row>
    <row r="9" spans="1:7" ht="29.1" customHeight="1">
      <c r="A9" s="337"/>
      <c r="B9" s="328" t="s">
        <v>372</v>
      </c>
      <c r="C9" s="329"/>
      <c r="D9" s="325">
        <v>21</v>
      </c>
      <c r="E9" s="326"/>
      <c r="F9" s="326"/>
      <c r="G9" s="327"/>
    </row>
    <row r="10" spans="1:7" ht="29.1" customHeight="1">
      <c r="A10" s="338"/>
      <c r="B10" s="328" t="s">
        <v>373</v>
      </c>
      <c r="C10" s="329"/>
      <c r="D10" s="330"/>
      <c r="E10" s="331"/>
      <c r="F10" s="331"/>
      <c r="G10" s="332"/>
    </row>
    <row r="11" spans="1:7" ht="29.1" customHeight="1">
      <c r="A11" s="2" t="s">
        <v>374</v>
      </c>
      <c r="B11" s="348" t="s">
        <v>418</v>
      </c>
      <c r="C11" s="349"/>
      <c r="D11" s="349"/>
      <c r="E11" s="349"/>
      <c r="F11" s="349"/>
      <c r="G11" s="356"/>
    </row>
    <row r="12" spans="1:7" ht="29.1" customHeight="1">
      <c r="A12" s="2" t="s">
        <v>376</v>
      </c>
      <c r="B12" s="341" t="s">
        <v>406</v>
      </c>
      <c r="C12" s="341"/>
      <c r="D12" s="341"/>
      <c r="E12" s="341"/>
      <c r="F12" s="341"/>
      <c r="G12" s="341"/>
    </row>
    <row r="13" spans="1:7" ht="29.1" customHeight="1">
      <c r="A13" s="2" t="s">
        <v>378</v>
      </c>
      <c r="B13" s="333" t="s">
        <v>407</v>
      </c>
      <c r="C13" s="334"/>
      <c r="D13" s="334"/>
      <c r="E13" s="334"/>
      <c r="F13" s="334"/>
      <c r="G13" s="357"/>
    </row>
    <row r="14" spans="1:7" ht="29.1" customHeight="1">
      <c r="A14" s="352" t="s">
        <v>344</v>
      </c>
      <c r="B14" s="6" t="s">
        <v>380</v>
      </c>
      <c r="C14" s="6" t="s">
        <v>381</v>
      </c>
      <c r="D14" s="1" t="s">
        <v>382</v>
      </c>
      <c r="E14" s="1" t="s">
        <v>349</v>
      </c>
      <c r="F14" s="1" t="s">
        <v>383</v>
      </c>
      <c r="G14" s="7" t="s">
        <v>384</v>
      </c>
    </row>
    <row r="15" spans="1:7" ht="29.1" customHeight="1">
      <c r="A15" s="352"/>
      <c r="B15" s="341" t="s">
        <v>385</v>
      </c>
      <c r="C15" s="3" t="s">
        <v>386</v>
      </c>
      <c r="D15" s="3" t="s">
        <v>408</v>
      </c>
      <c r="E15" s="3">
        <v>8</v>
      </c>
      <c r="F15" s="3" t="s">
        <v>388</v>
      </c>
      <c r="G15" s="4">
        <v>10</v>
      </c>
    </row>
    <row r="16" spans="1:7" ht="29.1" customHeight="1">
      <c r="A16" s="352"/>
      <c r="B16" s="341"/>
      <c r="C16" s="341" t="s">
        <v>389</v>
      </c>
      <c r="D16" s="3" t="s">
        <v>390</v>
      </c>
      <c r="E16" s="3">
        <v>100</v>
      </c>
      <c r="F16" s="3" t="s">
        <v>351</v>
      </c>
      <c r="G16" s="4">
        <v>10</v>
      </c>
    </row>
    <row r="17" spans="1:7" ht="29.1" customHeight="1">
      <c r="A17" s="352"/>
      <c r="B17" s="341"/>
      <c r="C17" s="341"/>
      <c r="D17" s="3" t="s">
        <v>409</v>
      </c>
      <c r="E17" s="3">
        <v>100</v>
      </c>
      <c r="F17" s="3" t="s">
        <v>351</v>
      </c>
      <c r="G17" s="4">
        <v>10</v>
      </c>
    </row>
    <row r="18" spans="1:7" ht="29.1" customHeight="1">
      <c r="A18" s="352"/>
      <c r="B18" s="341"/>
      <c r="C18" s="341" t="s">
        <v>391</v>
      </c>
      <c r="D18" s="3" t="s">
        <v>410</v>
      </c>
      <c r="E18" s="3">
        <v>100</v>
      </c>
      <c r="F18" s="3" t="s">
        <v>351</v>
      </c>
      <c r="G18" s="4">
        <v>10</v>
      </c>
    </row>
    <row r="19" spans="1:7" ht="29.1" customHeight="1">
      <c r="A19" s="352"/>
      <c r="B19" s="341"/>
      <c r="C19" s="341"/>
      <c r="D19" s="3" t="s">
        <v>411</v>
      </c>
      <c r="E19" s="3">
        <v>100</v>
      </c>
      <c r="F19" s="3" t="s">
        <v>351</v>
      </c>
      <c r="G19" s="4">
        <v>10</v>
      </c>
    </row>
    <row r="20" spans="1:7" ht="29.1" customHeight="1">
      <c r="A20" s="352"/>
      <c r="B20" s="341"/>
      <c r="C20" s="3" t="s">
        <v>393</v>
      </c>
      <c r="D20" s="3" t="s">
        <v>412</v>
      </c>
      <c r="E20" s="3">
        <v>2</v>
      </c>
      <c r="F20" s="3" t="s">
        <v>413</v>
      </c>
      <c r="G20" s="4">
        <v>10</v>
      </c>
    </row>
    <row r="21" spans="1:7" ht="29.1" customHeight="1">
      <c r="A21" s="352"/>
      <c r="B21" s="341" t="s">
        <v>398</v>
      </c>
      <c r="C21" s="341" t="s">
        <v>414</v>
      </c>
      <c r="D21" s="3" t="s">
        <v>400</v>
      </c>
      <c r="E21" s="3">
        <v>100</v>
      </c>
      <c r="F21" s="3" t="s">
        <v>351</v>
      </c>
      <c r="G21" s="4">
        <v>10</v>
      </c>
    </row>
    <row r="22" spans="1:7" ht="29.1" customHeight="1">
      <c r="A22" s="352"/>
      <c r="B22" s="341"/>
      <c r="C22" s="341"/>
      <c r="D22" s="3" t="s">
        <v>401</v>
      </c>
      <c r="E22" s="3">
        <v>100</v>
      </c>
      <c r="F22" s="3" t="s">
        <v>351</v>
      </c>
      <c r="G22" s="4">
        <v>10</v>
      </c>
    </row>
    <row r="23" spans="1:7" ht="29.1" customHeight="1">
      <c r="A23" s="352"/>
      <c r="B23" s="341"/>
      <c r="C23" s="341" t="s">
        <v>402</v>
      </c>
      <c r="D23" s="3" t="s">
        <v>415</v>
      </c>
      <c r="E23" s="3">
        <v>100</v>
      </c>
      <c r="F23" s="3" t="s">
        <v>351</v>
      </c>
      <c r="G23" s="4">
        <v>5</v>
      </c>
    </row>
    <row r="24" spans="1:7" ht="24">
      <c r="A24" s="353"/>
      <c r="B24" s="354"/>
      <c r="C24" s="355"/>
      <c r="D24" s="9" t="s">
        <v>416</v>
      </c>
      <c r="E24" s="9">
        <v>100</v>
      </c>
      <c r="F24" s="9" t="s">
        <v>351</v>
      </c>
      <c r="G24" s="10">
        <v>15</v>
      </c>
    </row>
  </sheetData>
  <mergeCells count="28">
    <mergeCell ref="B11:G11"/>
    <mergeCell ref="B12:G12"/>
    <mergeCell ref="B13:G13"/>
    <mergeCell ref="A6:A10"/>
    <mergeCell ref="A14:A24"/>
    <mergeCell ref="B15:B20"/>
    <mergeCell ref="B21:B24"/>
    <mergeCell ref="C16:C17"/>
    <mergeCell ref="C18:C19"/>
    <mergeCell ref="C21:C22"/>
    <mergeCell ref="C23:C24"/>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D5" sqref="D5:G5"/>
    </sheetView>
  </sheetViews>
  <sheetFormatPr defaultColWidth="9.33203125"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419</v>
      </c>
      <c r="E5" s="320"/>
      <c r="F5" s="320"/>
      <c r="G5" s="321"/>
    </row>
    <row r="6" spans="1:7" ht="29.1" customHeight="1">
      <c r="A6" s="336" t="s">
        <v>368</v>
      </c>
      <c r="B6" s="322" t="s">
        <v>369</v>
      </c>
      <c r="C6" s="323"/>
      <c r="D6" s="322">
        <v>128.88</v>
      </c>
      <c r="E6" s="322"/>
      <c r="F6" s="322"/>
      <c r="G6" s="324"/>
    </row>
    <row r="7" spans="1:7" ht="29.1" customHeight="1">
      <c r="A7" s="337"/>
      <c r="B7" s="322" t="s">
        <v>370</v>
      </c>
      <c r="C7" s="323"/>
      <c r="D7" s="322"/>
      <c r="E7" s="322"/>
      <c r="F7" s="322"/>
      <c r="G7" s="324"/>
    </row>
    <row r="8" spans="1:7" ht="29.1" customHeight="1">
      <c r="A8" s="337"/>
      <c r="B8" s="322" t="s">
        <v>371</v>
      </c>
      <c r="C8" s="323"/>
      <c r="D8" s="325"/>
      <c r="E8" s="326"/>
      <c r="F8" s="326"/>
      <c r="G8" s="327"/>
    </row>
    <row r="9" spans="1:7" ht="29.1" customHeight="1">
      <c r="A9" s="337"/>
      <c r="B9" s="328" t="s">
        <v>372</v>
      </c>
      <c r="C9" s="329"/>
      <c r="D9" s="325">
        <v>128.88</v>
      </c>
      <c r="E9" s="326"/>
      <c r="F9" s="326"/>
      <c r="G9" s="327"/>
    </row>
    <row r="10" spans="1:7" ht="29.1" customHeight="1">
      <c r="A10" s="338"/>
      <c r="B10" s="328" t="s">
        <v>373</v>
      </c>
      <c r="C10" s="329"/>
      <c r="D10" s="330"/>
      <c r="E10" s="331"/>
      <c r="F10" s="331"/>
      <c r="G10" s="332"/>
    </row>
    <row r="11" spans="1:7" ht="29.1" customHeight="1">
      <c r="A11" s="2" t="s">
        <v>374</v>
      </c>
      <c r="B11" s="348" t="s">
        <v>420</v>
      </c>
      <c r="C11" s="349"/>
      <c r="D11" s="349"/>
      <c r="E11" s="349"/>
      <c r="F11" s="349"/>
      <c r="G11" s="350"/>
    </row>
    <row r="12" spans="1:7" ht="29.1" customHeight="1">
      <c r="A12" s="2" t="s">
        <v>376</v>
      </c>
      <c r="B12" s="341" t="s">
        <v>406</v>
      </c>
      <c r="C12" s="341"/>
      <c r="D12" s="341"/>
      <c r="E12" s="341"/>
      <c r="F12" s="341"/>
      <c r="G12" s="351"/>
    </row>
    <row r="13" spans="1:7" ht="29.1" customHeight="1">
      <c r="A13" s="2" t="s">
        <v>378</v>
      </c>
      <c r="B13" s="341" t="s">
        <v>421</v>
      </c>
      <c r="C13" s="341"/>
      <c r="D13" s="341"/>
      <c r="E13" s="341"/>
      <c r="F13" s="341"/>
      <c r="G13" s="351"/>
    </row>
    <row r="14" spans="1:7" ht="29.1" customHeight="1">
      <c r="A14" s="352" t="s">
        <v>344</v>
      </c>
      <c r="B14" s="6" t="s">
        <v>380</v>
      </c>
      <c r="C14" s="6" t="s">
        <v>381</v>
      </c>
      <c r="D14" s="1" t="s">
        <v>382</v>
      </c>
      <c r="E14" s="1" t="s">
        <v>349</v>
      </c>
      <c r="F14" s="1" t="s">
        <v>383</v>
      </c>
      <c r="G14" s="7" t="s">
        <v>384</v>
      </c>
    </row>
    <row r="15" spans="1:7" ht="29.1" customHeight="1">
      <c r="A15" s="352"/>
      <c r="B15" s="341" t="s">
        <v>385</v>
      </c>
      <c r="C15" s="34" t="s">
        <v>386</v>
      </c>
      <c r="D15" s="3" t="s">
        <v>422</v>
      </c>
      <c r="E15" s="40">
        <v>40</v>
      </c>
      <c r="F15" s="3" t="s">
        <v>423</v>
      </c>
      <c r="G15" s="4">
        <v>10</v>
      </c>
    </row>
    <row r="16" spans="1:7" ht="29.1" customHeight="1">
      <c r="A16" s="352"/>
      <c r="B16" s="341"/>
      <c r="C16" s="34" t="s">
        <v>389</v>
      </c>
      <c r="D16" s="1" t="s">
        <v>424</v>
      </c>
      <c r="E16" s="3">
        <v>100</v>
      </c>
      <c r="F16" s="3" t="s">
        <v>351</v>
      </c>
      <c r="G16" s="4">
        <v>10</v>
      </c>
    </row>
    <row r="17" spans="1:7" ht="29.1" customHeight="1">
      <c r="A17" s="352"/>
      <c r="B17" s="341"/>
      <c r="C17" s="342" t="s">
        <v>391</v>
      </c>
      <c r="D17" s="3" t="s">
        <v>425</v>
      </c>
      <c r="E17" s="3">
        <v>12</v>
      </c>
      <c r="F17" s="3" t="s">
        <v>426</v>
      </c>
      <c r="G17" s="4">
        <v>10</v>
      </c>
    </row>
    <row r="18" spans="1:7" ht="29.1" customHeight="1">
      <c r="A18" s="352"/>
      <c r="B18" s="341"/>
      <c r="C18" s="343"/>
      <c r="D18" s="3" t="s">
        <v>392</v>
      </c>
      <c r="E18" s="3">
        <v>100</v>
      </c>
      <c r="F18" s="3" t="s">
        <v>351</v>
      </c>
      <c r="G18" s="4">
        <v>10</v>
      </c>
    </row>
    <row r="19" spans="1:7" ht="29.1" customHeight="1">
      <c r="A19" s="352"/>
      <c r="B19" s="341"/>
      <c r="C19" s="342" t="s">
        <v>393</v>
      </c>
      <c r="D19" s="3" t="s">
        <v>427</v>
      </c>
      <c r="E19" s="3">
        <v>3000</v>
      </c>
      <c r="F19" s="3" t="s">
        <v>428</v>
      </c>
      <c r="G19" s="4">
        <v>10</v>
      </c>
    </row>
    <row r="20" spans="1:7" ht="29.1" customHeight="1">
      <c r="A20" s="352"/>
      <c r="B20" s="341"/>
      <c r="C20" s="343"/>
      <c r="D20" s="3" t="s">
        <v>427</v>
      </c>
      <c r="E20" s="3">
        <v>2700</v>
      </c>
      <c r="F20" s="3" t="s">
        <v>428</v>
      </c>
      <c r="G20" s="4">
        <v>6</v>
      </c>
    </row>
    <row r="21" spans="1:7" ht="29.1" customHeight="1">
      <c r="A21" s="352"/>
      <c r="B21" s="341"/>
      <c r="C21" s="343"/>
      <c r="D21" s="3" t="s">
        <v>427</v>
      </c>
      <c r="E21" s="3">
        <v>2400</v>
      </c>
      <c r="F21" s="3" t="s">
        <v>428</v>
      </c>
      <c r="G21" s="4">
        <v>4</v>
      </c>
    </row>
    <row r="22" spans="1:7" ht="29.1" customHeight="1">
      <c r="A22" s="352"/>
      <c r="B22" s="342" t="s">
        <v>398</v>
      </c>
      <c r="C22" s="341" t="s">
        <v>414</v>
      </c>
      <c r="D22" s="3" t="s">
        <v>429</v>
      </c>
      <c r="E22" s="3">
        <v>100</v>
      </c>
      <c r="F22" s="3" t="s">
        <v>351</v>
      </c>
      <c r="G22" s="4">
        <v>10</v>
      </c>
    </row>
    <row r="23" spans="1:7" ht="29.1" customHeight="1">
      <c r="A23" s="352"/>
      <c r="B23" s="343"/>
      <c r="C23" s="341"/>
      <c r="D23" s="3" t="s">
        <v>430</v>
      </c>
      <c r="E23" s="3">
        <v>100</v>
      </c>
      <c r="F23" s="3" t="s">
        <v>351</v>
      </c>
      <c r="G23" s="4">
        <v>10</v>
      </c>
    </row>
    <row r="24" spans="1:7" ht="12">
      <c r="A24" s="353"/>
      <c r="B24" s="344"/>
      <c r="C24" s="9" t="s">
        <v>402</v>
      </c>
      <c r="D24" s="9" t="s">
        <v>431</v>
      </c>
      <c r="E24" s="9">
        <v>100</v>
      </c>
      <c r="F24" s="9" t="s">
        <v>351</v>
      </c>
      <c r="G24" s="10">
        <v>20</v>
      </c>
    </row>
  </sheetData>
  <mergeCells count="27">
    <mergeCell ref="B11:G11"/>
    <mergeCell ref="B12:G12"/>
    <mergeCell ref="B13:G13"/>
    <mergeCell ref="A6:A10"/>
    <mergeCell ref="A14:A24"/>
    <mergeCell ref="B15:B21"/>
    <mergeCell ref="B22:B24"/>
    <mergeCell ref="C17:C18"/>
    <mergeCell ref="C19:C21"/>
    <mergeCell ref="C22:C23"/>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D5" sqref="D5:G5"/>
    </sheetView>
  </sheetViews>
  <sheetFormatPr defaultColWidth="9.33203125"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432</v>
      </c>
      <c r="E5" s="320"/>
      <c r="F5" s="320"/>
      <c r="G5" s="321"/>
    </row>
    <row r="6" spans="1:7" ht="29.1" customHeight="1">
      <c r="A6" s="336" t="s">
        <v>368</v>
      </c>
      <c r="B6" s="322" t="s">
        <v>369</v>
      </c>
      <c r="C6" s="323"/>
      <c r="D6" s="322">
        <v>21.84</v>
      </c>
      <c r="E6" s="322"/>
      <c r="F6" s="322"/>
      <c r="G6" s="324"/>
    </row>
    <row r="7" spans="1:7" ht="29.1" customHeight="1">
      <c r="A7" s="337"/>
      <c r="B7" s="322" t="s">
        <v>370</v>
      </c>
      <c r="C7" s="323"/>
      <c r="D7" s="322"/>
      <c r="E7" s="322"/>
      <c r="F7" s="322"/>
      <c r="G7" s="324"/>
    </row>
    <row r="8" spans="1:7" ht="29.1" customHeight="1">
      <c r="A8" s="337"/>
      <c r="B8" s="322" t="s">
        <v>371</v>
      </c>
      <c r="C8" s="323"/>
      <c r="D8" s="325"/>
      <c r="E8" s="326"/>
      <c r="F8" s="326"/>
      <c r="G8" s="327"/>
    </row>
    <row r="9" spans="1:7" ht="29.1" customHeight="1">
      <c r="A9" s="337"/>
      <c r="B9" s="328" t="s">
        <v>372</v>
      </c>
      <c r="C9" s="329"/>
      <c r="D9" s="325">
        <v>21.84</v>
      </c>
      <c r="E9" s="326"/>
      <c r="F9" s="326"/>
      <c r="G9" s="327"/>
    </row>
    <row r="10" spans="1:7" ht="29.1" customHeight="1">
      <c r="A10" s="338"/>
      <c r="B10" s="328" t="s">
        <v>373</v>
      </c>
      <c r="C10" s="329"/>
      <c r="D10" s="330"/>
      <c r="E10" s="331"/>
      <c r="F10" s="331"/>
      <c r="G10" s="332"/>
    </row>
    <row r="11" spans="1:7" ht="29.1" customHeight="1">
      <c r="A11" s="2" t="s">
        <v>374</v>
      </c>
      <c r="B11" s="341" t="s">
        <v>433</v>
      </c>
      <c r="C11" s="341"/>
      <c r="D11" s="341"/>
      <c r="E11" s="341"/>
      <c r="F11" s="341"/>
      <c r="G11" s="351"/>
    </row>
    <row r="12" spans="1:7" ht="29.1" customHeight="1">
      <c r="A12" s="5" t="s">
        <v>376</v>
      </c>
      <c r="B12" s="341" t="s">
        <v>406</v>
      </c>
      <c r="C12" s="341"/>
      <c r="D12" s="341"/>
      <c r="E12" s="341"/>
      <c r="F12" s="341"/>
      <c r="G12" s="351"/>
    </row>
    <row r="13" spans="1:7" ht="29.1" customHeight="1">
      <c r="A13" s="5" t="s">
        <v>378</v>
      </c>
      <c r="B13" s="341" t="s">
        <v>421</v>
      </c>
      <c r="C13" s="341"/>
      <c r="D13" s="341"/>
      <c r="E13" s="341"/>
      <c r="F13" s="341"/>
      <c r="G13" s="351"/>
    </row>
    <row r="14" spans="1:7" ht="29.1" customHeight="1">
      <c r="A14" s="352" t="s">
        <v>344</v>
      </c>
      <c r="B14" s="6" t="s">
        <v>380</v>
      </c>
      <c r="C14" s="6" t="s">
        <v>381</v>
      </c>
      <c r="D14" s="1" t="s">
        <v>382</v>
      </c>
      <c r="E14" s="1" t="s">
        <v>349</v>
      </c>
      <c r="F14" s="1" t="s">
        <v>383</v>
      </c>
      <c r="G14" s="7" t="s">
        <v>384</v>
      </c>
    </row>
    <row r="15" spans="1:7" ht="29.1" customHeight="1">
      <c r="A15" s="352"/>
      <c r="B15" s="341" t="s">
        <v>385</v>
      </c>
      <c r="C15" s="3" t="s">
        <v>386</v>
      </c>
      <c r="D15" s="3" t="s">
        <v>422</v>
      </c>
      <c r="E15" s="40">
        <v>40</v>
      </c>
      <c r="F15" s="3" t="s">
        <v>423</v>
      </c>
      <c r="G15" s="4">
        <v>10</v>
      </c>
    </row>
    <row r="16" spans="1:7" ht="29.1" customHeight="1">
      <c r="A16" s="352"/>
      <c r="B16" s="341"/>
      <c r="C16" s="3" t="s">
        <v>389</v>
      </c>
      <c r="D16" s="1" t="s">
        <v>424</v>
      </c>
      <c r="E16" s="3">
        <v>100</v>
      </c>
      <c r="F16" s="3" t="s">
        <v>351</v>
      </c>
      <c r="G16" s="4">
        <v>10</v>
      </c>
    </row>
    <row r="17" spans="1:7" ht="29.1" customHeight="1">
      <c r="A17" s="352"/>
      <c r="B17" s="341"/>
      <c r="C17" s="341" t="s">
        <v>391</v>
      </c>
      <c r="D17" s="3" t="s">
        <v>425</v>
      </c>
      <c r="E17" s="3">
        <v>12</v>
      </c>
      <c r="F17" s="3" t="s">
        <v>426</v>
      </c>
      <c r="G17" s="4">
        <v>10</v>
      </c>
    </row>
    <row r="18" spans="1:7" ht="29.1" customHeight="1">
      <c r="A18" s="352"/>
      <c r="B18" s="341"/>
      <c r="C18" s="341"/>
      <c r="D18" s="3" t="s">
        <v>392</v>
      </c>
      <c r="E18" s="3">
        <v>100</v>
      </c>
      <c r="F18" s="3" t="s">
        <v>351</v>
      </c>
      <c r="G18" s="4">
        <v>10</v>
      </c>
    </row>
    <row r="19" spans="1:7" ht="29.1" customHeight="1">
      <c r="A19" s="352"/>
      <c r="B19" s="341"/>
      <c r="C19" s="3" t="s">
        <v>393</v>
      </c>
      <c r="D19" s="3" t="s">
        <v>434</v>
      </c>
      <c r="E19" s="3" t="s">
        <v>435</v>
      </c>
      <c r="F19" s="3" t="s">
        <v>428</v>
      </c>
      <c r="G19" s="4">
        <v>10</v>
      </c>
    </row>
    <row r="20" spans="1:7" ht="29.1" customHeight="1">
      <c r="A20" s="352"/>
      <c r="B20" s="341" t="s">
        <v>398</v>
      </c>
      <c r="C20" s="341" t="s">
        <v>414</v>
      </c>
      <c r="D20" s="3" t="s">
        <v>429</v>
      </c>
      <c r="E20" s="3">
        <v>100</v>
      </c>
      <c r="F20" s="3" t="s">
        <v>351</v>
      </c>
      <c r="G20" s="4">
        <v>10</v>
      </c>
    </row>
    <row r="21" spans="1:7" ht="29.1" customHeight="1">
      <c r="A21" s="352"/>
      <c r="B21" s="341"/>
      <c r="C21" s="341"/>
      <c r="D21" s="3" t="s">
        <v>430</v>
      </c>
      <c r="E21" s="3">
        <v>100</v>
      </c>
      <c r="F21" s="3" t="s">
        <v>351</v>
      </c>
      <c r="G21" s="4">
        <v>10</v>
      </c>
    </row>
    <row r="22" spans="1:7" ht="29.1" customHeight="1">
      <c r="A22" s="353"/>
      <c r="B22" s="355"/>
      <c r="C22" s="9" t="s">
        <v>402</v>
      </c>
      <c r="D22" s="9" t="s">
        <v>436</v>
      </c>
      <c r="E22" s="9">
        <v>100</v>
      </c>
      <c r="F22" s="9" t="s">
        <v>351</v>
      </c>
      <c r="G22" s="10">
        <v>20</v>
      </c>
    </row>
  </sheetData>
  <mergeCells count="26">
    <mergeCell ref="B11:G11"/>
    <mergeCell ref="B12:G12"/>
    <mergeCell ref="B13:G13"/>
    <mergeCell ref="A6:A10"/>
    <mergeCell ref="A14:A22"/>
    <mergeCell ref="B15:B19"/>
    <mergeCell ref="B20:B22"/>
    <mergeCell ref="C17:C18"/>
    <mergeCell ref="C20:C21"/>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H17" sqref="H17"/>
    </sheetView>
  </sheetViews>
  <sheetFormatPr defaultColWidth="9.33203125"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437</v>
      </c>
      <c r="E5" s="320"/>
      <c r="F5" s="320"/>
      <c r="G5" s="321"/>
    </row>
    <row r="6" spans="1:7" ht="29.1" customHeight="1">
      <c r="A6" s="336" t="s">
        <v>368</v>
      </c>
      <c r="B6" s="322" t="s">
        <v>369</v>
      </c>
      <c r="C6" s="323"/>
      <c r="D6" s="322">
        <v>5.95</v>
      </c>
      <c r="E6" s="322"/>
      <c r="F6" s="322"/>
      <c r="G6" s="324"/>
    </row>
    <row r="7" spans="1:7" ht="29.1" customHeight="1">
      <c r="A7" s="337"/>
      <c r="B7" s="322" t="s">
        <v>370</v>
      </c>
      <c r="C7" s="323"/>
      <c r="D7" s="322"/>
      <c r="E7" s="322"/>
      <c r="F7" s="322"/>
      <c r="G7" s="324"/>
    </row>
    <row r="8" spans="1:7" ht="29.1" customHeight="1">
      <c r="A8" s="337"/>
      <c r="B8" s="322" t="s">
        <v>371</v>
      </c>
      <c r="C8" s="323"/>
      <c r="D8" s="325"/>
      <c r="E8" s="326"/>
      <c r="F8" s="326"/>
      <c r="G8" s="327"/>
    </row>
    <row r="9" spans="1:7" ht="29.1" customHeight="1">
      <c r="A9" s="337"/>
      <c r="B9" s="328" t="s">
        <v>372</v>
      </c>
      <c r="C9" s="329"/>
      <c r="D9" s="325">
        <v>5.95</v>
      </c>
      <c r="E9" s="326"/>
      <c r="F9" s="326"/>
      <c r="G9" s="327"/>
    </row>
    <row r="10" spans="1:7" ht="29.1" customHeight="1">
      <c r="A10" s="338"/>
      <c r="B10" s="328" t="s">
        <v>373</v>
      </c>
      <c r="C10" s="329"/>
      <c r="D10" s="330"/>
      <c r="E10" s="331"/>
      <c r="F10" s="331"/>
      <c r="G10" s="332"/>
    </row>
    <row r="11" spans="1:7" ht="29.1" customHeight="1">
      <c r="A11" s="2" t="s">
        <v>374</v>
      </c>
      <c r="B11" s="341" t="s">
        <v>438</v>
      </c>
      <c r="C11" s="341"/>
      <c r="D11" s="341"/>
      <c r="E11" s="341"/>
      <c r="F11" s="341"/>
      <c r="G11" s="351"/>
    </row>
    <row r="12" spans="1:7" ht="29.1" customHeight="1">
      <c r="A12" s="5" t="s">
        <v>376</v>
      </c>
      <c r="B12" s="341" t="s">
        <v>406</v>
      </c>
      <c r="C12" s="341"/>
      <c r="D12" s="341"/>
      <c r="E12" s="341"/>
      <c r="F12" s="341"/>
      <c r="G12" s="351"/>
    </row>
    <row r="13" spans="1:7" ht="29.1" customHeight="1">
      <c r="A13" s="5" t="s">
        <v>378</v>
      </c>
      <c r="B13" s="341" t="s">
        <v>421</v>
      </c>
      <c r="C13" s="341"/>
      <c r="D13" s="341"/>
      <c r="E13" s="341"/>
      <c r="F13" s="341"/>
      <c r="G13" s="351"/>
    </row>
    <row r="14" spans="1:7" ht="29.1" customHeight="1">
      <c r="A14" s="352" t="s">
        <v>344</v>
      </c>
      <c r="B14" s="6" t="s">
        <v>380</v>
      </c>
      <c r="C14" s="6" t="s">
        <v>381</v>
      </c>
      <c r="D14" s="1" t="s">
        <v>382</v>
      </c>
      <c r="E14" s="1" t="s">
        <v>349</v>
      </c>
      <c r="F14" s="1" t="s">
        <v>383</v>
      </c>
      <c r="G14" s="7" t="s">
        <v>384</v>
      </c>
    </row>
    <row r="15" spans="1:7" ht="29.1" customHeight="1">
      <c r="A15" s="352"/>
      <c r="B15" s="341" t="s">
        <v>385</v>
      </c>
      <c r="C15" s="3" t="s">
        <v>386</v>
      </c>
      <c r="D15" s="3" t="s">
        <v>422</v>
      </c>
      <c r="E15" s="40">
        <v>5</v>
      </c>
      <c r="F15" s="3" t="s">
        <v>423</v>
      </c>
      <c r="G15" s="4">
        <v>10</v>
      </c>
    </row>
    <row r="16" spans="1:7" ht="29.1" customHeight="1">
      <c r="A16" s="352"/>
      <c r="B16" s="341"/>
      <c r="C16" s="3" t="s">
        <v>389</v>
      </c>
      <c r="D16" s="1" t="s">
        <v>424</v>
      </c>
      <c r="E16" s="3">
        <v>100</v>
      </c>
      <c r="F16" s="3" t="s">
        <v>351</v>
      </c>
      <c r="G16" s="4">
        <v>10</v>
      </c>
    </row>
    <row r="17" spans="1:7" ht="29.1" customHeight="1">
      <c r="A17" s="352"/>
      <c r="B17" s="341"/>
      <c r="C17" s="341" t="s">
        <v>391</v>
      </c>
      <c r="D17" s="3" t="s">
        <v>425</v>
      </c>
      <c r="E17" s="3">
        <v>12</v>
      </c>
      <c r="F17" s="3" t="s">
        <v>426</v>
      </c>
      <c r="G17" s="4">
        <v>10</v>
      </c>
    </row>
    <row r="18" spans="1:7" ht="29.1" customHeight="1">
      <c r="A18" s="352"/>
      <c r="B18" s="341"/>
      <c r="C18" s="341"/>
      <c r="D18" s="3" t="s">
        <v>392</v>
      </c>
      <c r="E18" s="3">
        <v>100</v>
      </c>
      <c r="F18" s="3" t="s">
        <v>351</v>
      </c>
      <c r="G18" s="4">
        <v>10</v>
      </c>
    </row>
    <row r="19" spans="1:7" ht="29.1" customHeight="1">
      <c r="A19" s="352"/>
      <c r="B19" s="341"/>
      <c r="C19" s="3" t="s">
        <v>393</v>
      </c>
      <c r="D19" s="3" t="s">
        <v>434</v>
      </c>
      <c r="E19" s="3" t="s">
        <v>435</v>
      </c>
      <c r="F19" s="3" t="s">
        <v>428</v>
      </c>
      <c r="G19" s="4">
        <v>10</v>
      </c>
    </row>
    <row r="20" spans="1:7" ht="29.1" customHeight="1">
      <c r="A20" s="352"/>
      <c r="B20" s="341" t="s">
        <v>398</v>
      </c>
      <c r="C20" s="341" t="s">
        <v>414</v>
      </c>
      <c r="D20" s="3" t="s">
        <v>429</v>
      </c>
      <c r="E20" s="3">
        <v>100</v>
      </c>
      <c r="F20" s="3" t="s">
        <v>351</v>
      </c>
      <c r="G20" s="4">
        <v>10</v>
      </c>
    </row>
    <row r="21" spans="1:7" ht="29.1" customHeight="1">
      <c r="A21" s="352"/>
      <c r="B21" s="341"/>
      <c r="C21" s="341"/>
      <c r="D21" s="3" t="s">
        <v>430</v>
      </c>
      <c r="E21" s="3">
        <v>100</v>
      </c>
      <c r="F21" s="3" t="s">
        <v>351</v>
      </c>
      <c r="G21" s="4">
        <v>10</v>
      </c>
    </row>
    <row r="22" spans="1:7" ht="29.1" customHeight="1">
      <c r="A22" s="353"/>
      <c r="B22" s="355"/>
      <c r="C22" s="9" t="s">
        <v>402</v>
      </c>
      <c r="D22" s="9" t="s">
        <v>436</v>
      </c>
      <c r="E22" s="9">
        <v>100</v>
      </c>
      <c r="F22" s="9" t="s">
        <v>351</v>
      </c>
      <c r="G22" s="10">
        <v>20</v>
      </c>
    </row>
  </sheetData>
  <mergeCells count="26">
    <mergeCell ref="B11:G11"/>
    <mergeCell ref="B12:G12"/>
    <mergeCell ref="B13:G13"/>
    <mergeCell ref="A6:A10"/>
    <mergeCell ref="A14:A22"/>
    <mergeCell ref="B15:B19"/>
    <mergeCell ref="B20:B22"/>
    <mergeCell ref="C17:C18"/>
    <mergeCell ref="C20:C21"/>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Formulas="1" workbookViewId="0">
      <selection activeCell="A7" sqref="A7"/>
    </sheetView>
  </sheetViews>
  <sheetFormatPr defaultColWidth="9.33203125" defaultRowHeight="11.25"/>
  <sheetData/>
  <phoneticPr fontId="44" type="noConversion"/>
  <pageMargins left="0.75" right="0.75" top="1" bottom="1" header="0.5" footer="0.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D5" sqref="D5:G5"/>
    </sheetView>
  </sheetViews>
  <sheetFormatPr defaultColWidth="9.33203125"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439</v>
      </c>
      <c r="E5" s="320"/>
      <c r="F5" s="320"/>
      <c r="G5" s="321"/>
    </row>
    <row r="6" spans="1:7" ht="29.1" customHeight="1">
      <c r="A6" s="336" t="s">
        <v>368</v>
      </c>
      <c r="B6" s="322" t="s">
        <v>369</v>
      </c>
      <c r="C6" s="323"/>
      <c r="D6" s="322">
        <v>9.94</v>
      </c>
      <c r="E6" s="322"/>
      <c r="F6" s="322"/>
      <c r="G6" s="324"/>
    </row>
    <row r="7" spans="1:7" ht="29.1" customHeight="1">
      <c r="A7" s="337"/>
      <c r="B7" s="322" t="s">
        <v>370</v>
      </c>
      <c r="C7" s="323"/>
      <c r="D7" s="322"/>
      <c r="E7" s="322"/>
      <c r="F7" s="322"/>
      <c r="G7" s="324"/>
    </row>
    <row r="8" spans="1:7" ht="29.1" customHeight="1">
      <c r="A8" s="337"/>
      <c r="B8" s="322" t="s">
        <v>371</v>
      </c>
      <c r="C8" s="323"/>
      <c r="D8" s="325"/>
      <c r="E8" s="326"/>
      <c r="F8" s="326"/>
      <c r="G8" s="327"/>
    </row>
    <row r="9" spans="1:7" ht="29.1" customHeight="1">
      <c r="A9" s="337"/>
      <c r="B9" s="328" t="s">
        <v>372</v>
      </c>
      <c r="C9" s="329"/>
      <c r="D9" s="325">
        <v>9.94</v>
      </c>
      <c r="E9" s="326"/>
      <c r="F9" s="326"/>
      <c r="G9" s="327"/>
    </row>
    <row r="10" spans="1:7" ht="29.1" customHeight="1">
      <c r="A10" s="338"/>
      <c r="B10" s="328" t="s">
        <v>373</v>
      </c>
      <c r="C10" s="329"/>
      <c r="D10" s="330"/>
      <c r="E10" s="331"/>
      <c r="F10" s="331"/>
      <c r="G10" s="332"/>
    </row>
    <row r="11" spans="1:7" ht="29.1" customHeight="1">
      <c r="A11" s="2" t="s">
        <v>374</v>
      </c>
      <c r="B11" s="348" t="s">
        <v>440</v>
      </c>
      <c r="C11" s="349"/>
      <c r="D11" s="349"/>
      <c r="E11" s="349"/>
      <c r="F11" s="349"/>
      <c r="G11" s="350"/>
    </row>
    <row r="12" spans="1:7" ht="29.1" customHeight="1">
      <c r="A12" s="5" t="s">
        <v>376</v>
      </c>
      <c r="B12" s="341" t="s">
        <v>406</v>
      </c>
      <c r="C12" s="341"/>
      <c r="D12" s="341"/>
      <c r="E12" s="341"/>
      <c r="F12" s="341"/>
      <c r="G12" s="351"/>
    </row>
    <row r="13" spans="1:7" ht="29.1" customHeight="1">
      <c r="A13" s="5" t="s">
        <v>378</v>
      </c>
      <c r="B13" s="341" t="s">
        <v>441</v>
      </c>
      <c r="C13" s="341"/>
      <c r="D13" s="341"/>
      <c r="E13" s="341"/>
      <c r="F13" s="341"/>
      <c r="G13" s="351"/>
    </row>
    <row r="14" spans="1:7" ht="29.1" customHeight="1">
      <c r="A14" s="352" t="s">
        <v>344</v>
      </c>
      <c r="B14" s="6" t="s">
        <v>380</v>
      </c>
      <c r="C14" s="6" t="s">
        <v>381</v>
      </c>
      <c r="D14" s="1" t="s">
        <v>382</v>
      </c>
      <c r="E14" s="1" t="s">
        <v>349</v>
      </c>
      <c r="F14" s="1" t="s">
        <v>383</v>
      </c>
      <c r="G14" s="7" t="s">
        <v>384</v>
      </c>
    </row>
    <row r="15" spans="1:7" ht="29.1" customHeight="1">
      <c r="A15" s="352"/>
      <c r="B15" s="341" t="s">
        <v>385</v>
      </c>
      <c r="C15" s="34" t="s">
        <v>386</v>
      </c>
      <c r="D15" s="3" t="s">
        <v>442</v>
      </c>
      <c r="E15" s="40" t="s">
        <v>443</v>
      </c>
      <c r="F15" s="3" t="s">
        <v>423</v>
      </c>
      <c r="G15" s="4">
        <v>10</v>
      </c>
    </row>
    <row r="16" spans="1:7" ht="29.1" customHeight="1">
      <c r="A16" s="352"/>
      <c r="B16" s="341"/>
      <c r="C16" s="34" t="s">
        <v>389</v>
      </c>
      <c r="D16" s="1" t="s">
        <v>424</v>
      </c>
      <c r="E16" s="3">
        <v>100</v>
      </c>
      <c r="F16" s="3" t="s">
        <v>351</v>
      </c>
      <c r="G16" s="4">
        <v>10</v>
      </c>
    </row>
    <row r="17" spans="1:7" ht="29.1" customHeight="1">
      <c r="A17" s="352"/>
      <c r="B17" s="341"/>
      <c r="C17" s="342" t="s">
        <v>391</v>
      </c>
      <c r="D17" s="3" t="s">
        <v>425</v>
      </c>
      <c r="E17" s="3">
        <v>12</v>
      </c>
      <c r="F17" s="3" t="s">
        <v>426</v>
      </c>
      <c r="G17" s="4">
        <v>10</v>
      </c>
    </row>
    <row r="18" spans="1:7" ht="29.1" customHeight="1">
      <c r="A18" s="352"/>
      <c r="B18" s="341"/>
      <c r="C18" s="343"/>
      <c r="D18" s="3" t="s">
        <v>392</v>
      </c>
      <c r="E18" s="3">
        <v>100</v>
      </c>
      <c r="F18" s="3" t="s">
        <v>351</v>
      </c>
      <c r="G18" s="4">
        <v>10</v>
      </c>
    </row>
    <row r="19" spans="1:7" ht="29.1" customHeight="1">
      <c r="A19" s="352"/>
      <c r="B19" s="341"/>
      <c r="C19" s="34" t="s">
        <v>393</v>
      </c>
      <c r="D19" s="3" t="s">
        <v>434</v>
      </c>
      <c r="E19" s="3" t="s">
        <v>444</v>
      </c>
      <c r="F19" s="3" t="s">
        <v>428</v>
      </c>
      <c r="G19" s="4">
        <v>10</v>
      </c>
    </row>
    <row r="20" spans="1:7" ht="29.1" customHeight="1">
      <c r="A20" s="352"/>
      <c r="B20" s="342" t="s">
        <v>398</v>
      </c>
      <c r="C20" s="341" t="s">
        <v>414</v>
      </c>
      <c r="D20" s="3" t="s">
        <v>429</v>
      </c>
      <c r="E20" s="3">
        <v>100</v>
      </c>
      <c r="F20" s="3" t="s">
        <v>351</v>
      </c>
      <c r="G20" s="4">
        <v>10</v>
      </c>
    </row>
    <row r="21" spans="1:7" ht="29.1" customHeight="1">
      <c r="A21" s="352"/>
      <c r="B21" s="343"/>
      <c r="C21" s="341"/>
      <c r="D21" s="3" t="s">
        <v>430</v>
      </c>
      <c r="E21" s="3">
        <v>100</v>
      </c>
      <c r="F21" s="3" t="s">
        <v>351</v>
      </c>
      <c r="G21" s="4">
        <v>10</v>
      </c>
    </row>
    <row r="22" spans="1:7" ht="29.1" customHeight="1">
      <c r="A22" s="353"/>
      <c r="B22" s="358"/>
      <c r="C22" s="9" t="s">
        <v>402</v>
      </c>
      <c r="D22" s="9" t="s">
        <v>436</v>
      </c>
      <c r="E22" s="9">
        <v>100</v>
      </c>
      <c r="F22" s="9" t="s">
        <v>351</v>
      </c>
      <c r="G22" s="10">
        <v>20</v>
      </c>
    </row>
  </sheetData>
  <mergeCells count="26">
    <mergeCell ref="B11:G11"/>
    <mergeCell ref="B12:G12"/>
    <mergeCell ref="B13:G13"/>
    <mergeCell ref="A6:A10"/>
    <mergeCell ref="A14:A22"/>
    <mergeCell ref="B15:B19"/>
    <mergeCell ref="B20:B22"/>
    <mergeCell ref="C17:C18"/>
    <mergeCell ref="C20:C21"/>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G15" sqref="G15:G22"/>
    </sheetView>
  </sheetViews>
  <sheetFormatPr defaultColWidth="9.33203125"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445</v>
      </c>
      <c r="E5" s="320"/>
      <c r="F5" s="320"/>
      <c r="G5" s="321"/>
    </row>
    <row r="6" spans="1:7" ht="29.1" customHeight="1">
      <c r="A6" s="336" t="s">
        <v>368</v>
      </c>
      <c r="B6" s="322" t="s">
        <v>369</v>
      </c>
      <c r="C6" s="323"/>
      <c r="D6" s="322">
        <v>9.94</v>
      </c>
      <c r="E6" s="322"/>
      <c r="F6" s="322"/>
      <c r="G6" s="324"/>
    </row>
    <row r="7" spans="1:7" ht="29.1" customHeight="1">
      <c r="A7" s="337"/>
      <c r="B7" s="322" t="s">
        <v>370</v>
      </c>
      <c r="C7" s="323"/>
      <c r="D7" s="322"/>
      <c r="E7" s="322"/>
      <c r="F7" s="322"/>
      <c r="G7" s="324"/>
    </row>
    <row r="8" spans="1:7" ht="29.1" customHeight="1">
      <c r="A8" s="337"/>
      <c r="B8" s="322" t="s">
        <v>371</v>
      </c>
      <c r="C8" s="323"/>
      <c r="D8" s="325"/>
      <c r="E8" s="326"/>
      <c r="F8" s="326"/>
      <c r="G8" s="327"/>
    </row>
    <row r="9" spans="1:7" ht="29.1" customHeight="1">
      <c r="A9" s="337"/>
      <c r="B9" s="328" t="s">
        <v>372</v>
      </c>
      <c r="C9" s="329"/>
      <c r="D9" s="325">
        <v>9.94</v>
      </c>
      <c r="E9" s="326"/>
      <c r="F9" s="326"/>
      <c r="G9" s="327"/>
    </row>
    <row r="10" spans="1:7" ht="29.1" customHeight="1">
      <c r="A10" s="338"/>
      <c r="B10" s="328" t="s">
        <v>373</v>
      </c>
      <c r="C10" s="329"/>
      <c r="D10" s="330"/>
      <c r="E10" s="331"/>
      <c r="F10" s="331"/>
      <c r="G10" s="332"/>
    </row>
    <row r="11" spans="1:7" ht="29.1" customHeight="1">
      <c r="A11" s="2" t="s">
        <v>374</v>
      </c>
      <c r="B11" s="348" t="s">
        <v>446</v>
      </c>
      <c r="C11" s="349"/>
      <c r="D11" s="349"/>
      <c r="E11" s="349"/>
      <c r="F11" s="349"/>
      <c r="G11" s="350"/>
    </row>
    <row r="12" spans="1:7" ht="29.1" customHeight="1">
      <c r="A12" s="5" t="s">
        <v>376</v>
      </c>
      <c r="B12" s="341" t="s">
        <v>406</v>
      </c>
      <c r="C12" s="341"/>
      <c r="D12" s="341"/>
      <c r="E12" s="341"/>
      <c r="F12" s="341"/>
      <c r="G12" s="351"/>
    </row>
    <row r="13" spans="1:7" ht="29.1" customHeight="1">
      <c r="A13" s="5" t="s">
        <v>378</v>
      </c>
      <c r="B13" s="341" t="s">
        <v>447</v>
      </c>
      <c r="C13" s="341"/>
      <c r="D13" s="341"/>
      <c r="E13" s="341"/>
      <c r="F13" s="341"/>
      <c r="G13" s="351"/>
    </row>
    <row r="14" spans="1:7" ht="29.1" customHeight="1">
      <c r="A14" s="352" t="s">
        <v>344</v>
      </c>
      <c r="B14" s="6" t="s">
        <v>380</v>
      </c>
      <c r="C14" s="6" t="s">
        <v>381</v>
      </c>
      <c r="D14" s="1" t="s">
        <v>382</v>
      </c>
      <c r="E14" s="1" t="s">
        <v>349</v>
      </c>
      <c r="F14" s="1" t="s">
        <v>383</v>
      </c>
      <c r="G14" s="7" t="s">
        <v>384</v>
      </c>
    </row>
    <row r="15" spans="1:7" ht="29.1" customHeight="1">
      <c r="A15" s="352"/>
      <c r="B15" s="341" t="s">
        <v>385</v>
      </c>
      <c r="C15" s="34" t="s">
        <v>386</v>
      </c>
      <c r="D15" s="3" t="s">
        <v>442</v>
      </c>
      <c r="E15" s="40" t="s">
        <v>443</v>
      </c>
      <c r="F15" s="3" t="s">
        <v>423</v>
      </c>
      <c r="G15" s="4">
        <v>10</v>
      </c>
    </row>
    <row r="16" spans="1:7" ht="29.1" customHeight="1">
      <c r="A16" s="352"/>
      <c r="B16" s="341"/>
      <c r="C16" s="34" t="s">
        <v>389</v>
      </c>
      <c r="D16" s="1" t="s">
        <v>424</v>
      </c>
      <c r="E16" s="3">
        <v>100</v>
      </c>
      <c r="F16" s="3" t="s">
        <v>351</v>
      </c>
      <c r="G16" s="4">
        <v>10</v>
      </c>
    </row>
    <row r="17" spans="1:7" ht="29.1" customHeight="1">
      <c r="A17" s="352"/>
      <c r="B17" s="341"/>
      <c r="C17" s="342" t="s">
        <v>391</v>
      </c>
      <c r="D17" s="3" t="s">
        <v>425</v>
      </c>
      <c r="E17" s="3">
        <v>12</v>
      </c>
      <c r="F17" s="3" t="s">
        <v>426</v>
      </c>
      <c r="G17" s="4">
        <v>10</v>
      </c>
    </row>
    <row r="18" spans="1:7" ht="29.1" customHeight="1">
      <c r="A18" s="352"/>
      <c r="B18" s="341"/>
      <c r="C18" s="343"/>
      <c r="D18" s="3" t="s">
        <v>392</v>
      </c>
      <c r="E18" s="3">
        <v>100</v>
      </c>
      <c r="F18" s="3" t="s">
        <v>351</v>
      </c>
      <c r="G18" s="4">
        <v>10</v>
      </c>
    </row>
    <row r="19" spans="1:7" ht="29.1" customHeight="1">
      <c r="A19" s="352"/>
      <c r="B19" s="341"/>
      <c r="C19" s="34" t="s">
        <v>393</v>
      </c>
      <c r="D19" s="3" t="s">
        <v>434</v>
      </c>
      <c r="E19" s="3" t="s">
        <v>444</v>
      </c>
      <c r="F19" s="3" t="s">
        <v>428</v>
      </c>
      <c r="G19" s="4">
        <v>10</v>
      </c>
    </row>
    <row r="20" spans="1:7" ht="29.1" customHeight="1">
      <c r="A20" s="352"/>
      <c r="B20" s="342" t="s">
        <v>398</v>
      </c>
      <c r="C20" s="341" t="s">
        <v>414</v>
      </c>
      <c r="D20" s="3" t="s">
        <v>429</v>
      </c>
      <c r="E20" s="3">
        <v>100</v>
      </c>
      <c r="F20" s="3" t="s">
        <v>351</v>
      </c>
      <c r="G20" s="4">
        <v>10</v>
      </c>
    </row>
    <row r="21" spans="1:7" ht="29.1" customHeight="1">
      <c r="A21" s="352"/>
      <c r="B21" s="343"/>
      <c r="C21" s="341"/>
      <c r="D21" s="3" t="s">
        <v>430</v>
      </c>
      <c r="E21" s="3">
        <v>100</v>
      </c>
      <c r="F21" s="3" t="s">
        <v>351</v>
      </c>
      <c r="G21" s="4">
        <v>10</v>
      </c>
    </row>
    <row r="22" spans="1:7" ht="29.1" customHeight="1">
      <c r="A22" s="353"/>
      <c r="B22" s="358"/>
      <c r="C22" s="9" t="s">
        <v>402</v>
      </c>
      <c r="D22" s="9" t="s">
        <v>436</v>
      </c>
      <c r="E22" s="9">
        <v>100</v>
      </c>
      <c r="F22" s="9" t="s">
        <v>351</v>
      </c>
      <c r="G22" s="10">
        <v>20</v>
      </c>
    </row>
  </sheetData>
  <mergeCells count="26">
    <mergeCell ref="B11:G11"/>
    <mergeCell ref="B12:G12"/>
    <mergeCell ref="B13:G13"/>
    <mergeCell ref="A6:A10"/>
    <mergeCell ref="A14:A22"/>
    <mergeCell ref="B15:B19"/>
    <mergeCell ref="B20:B22"/>
    <mergeCell ref="C17:C18"/>
    <mergeCell ref="C20:C21"/>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F30" sqref="F30"/>
    </sheetView>
  </sheetViews>
  <sheetFormatPr defaultColWidth="9.33203125"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448</v>
      </c>
      <c r="E5" s="320"/>
      <c r="F5" s="320"/>
      <c r="G5" s="321"/>
    </row>
    <row r="6" spans="1:7" ht="29.1" customHeight="1">
      <c r="A6" s="336" t="s">
        <v>368</v>
      </c>
      <c r="B6" s="322" t="s">
        <v>369</v>
      </c>
      <c r="C6" s="323"/>
      <c r="D6" s="322">
        <v>22.17</v>
      </c>
      <c r="E6" s="322"/>
      <c r="F6" s="322"/>
      <c r="G6" s="324"/>
    </row>
    <row r="7" spans="1:7" ht="29.1" customHeight="1">
      <c r="A7" s="337"/>
      <c r="B7" s="322" t="s">
        <v>370</v>
      </c>
      <c r="C7" s="323"/>
      <c r="D7" s="322"/>
      <c r="E7" s="322"/>
      <c r="F7" s="322"/>
      <c r="G7" s="324"/>
    </row>
    <row r="8" spans="1:7" ht="29.1" customHeight="1">
      <c r="A8" s="337"/>
      <c r="B8" s="322" t="s">
        <v>371</v>
      </c>
      <c r="C8" s="323"/>
      <c r="D8" s="325"/>
      <c r="E8" s="326"/>
      <c r="F8" s="326"/>
      <c r="G8" s="327"/>
    </row>
    <row r="9" spans="1:7" ht="29.1" customHeight="1">
      <c r="A9" s="337"/>
      <c r="B9" s="328" t="s">
        <v>372</v>
      </c>
      <c r="C9" s="329"/>
      <c r="D9" s="325">
        <v>22.17</v>
      </c>
      <c r="E9" s="326"/>
      <c r="F9" s="326"/>
      <c r="G9" s="327"/>
    </row>
    <row r="10" spans="1:7" ht="29.1" customHeight="1">
      <c r="A10" s="338"/>
      <c r="B10" s="328" t="s">
        <v>373</v>
      </c>
      <c r="C10" s="329"/>
      <c r="D10" s="330"/>
      <c r="E10" s="331"/>
      <c r="F10" s="331"/>
      <c r="G10" s="332"/>
    </row>
    <row r="11" spans="1:7" ht="29.1" customHeight="1">
      <c r="A11" s="2" t="s">
        <v>374</v>
      </c>
      <c r="B11" s="341" t="s">
        <v>449</v>
      </c>
      <c r="C11" s="341"/>
      <c r="D11" s="341"/>
      <c r="E11" s="341"/>
      <c r="F11" s="341"/>
      <c r="G11" s="351"/>
    </row>
    <row r="12" spans="1:7" ht="29.1" customHeight="1">
      <c r="A12" s="5" t="s">
        <v>376</v>
      </c>
      <c r="B12" s="341" t="s">
        <v>406</v>
      </c>
      <c r="C12" s="341"/>
      <c r="D12" s="341"/>
      <c r="E12" s="341"/>
      <c r="F12" s="341"/>
      <c r="G12" s="351"/>
    </row>
    <row r="13" spans="1:7" ht="29.1" customHeight="1">
      <c r="A13" s="5" t="s">
        <v>378</v>
      </c>
      <c r="B13" s="341" t="s">
        <v>407</v>
      </c>
      <c r="C13" s="341"/>
      <c r="D13" s="341"/>
      <c r="E13" s="341"/>
      <c r="F13" s="341"/>
      <c r="G13" s="351"/>
    </row>
    <row r="14" spans="1:7" ht="29.1" customHeight="1">
      <c r="A14" s="359" t="s">
        <v>344</v>
      </c>
      <c r="B14" s="6" t="s">
        <v>380</v>
      </c>
      <c r="C14" s="6" t="s">
        <v>381</v>
      </c>
      <c r="D14" s="1" t="s">
        <v>382</v>
      </c>
      <c r="E14" s="1" t="s">
        <v>349</v>
      </c>
      <c r="F14" s="1" t="s">
        <v>383</v>
      </c>
      <c r="G14" s="7" t="s">
        <v>384</v>
      </c>
    </row>
    <row r="15" spans="1:7" ht="29.1" customHeight="1">
      <c r="A15" s="360"/>
      <c r="B15" s="341" t="s">
        <v>385</v>
      </c>
      <c r="C15" s="3" t="s">
        <v>386</v>
      </c>
      <c r="D15" s="3" t="s">
        <v>408</v>
      </c>
      <c r="E15" s="3">
        <v>3</v>
      </c>
      <c r="F15" s="3" t="s">
        <v>388</v>
      </c>
      <c r="G15" s="4">
        <v>10</v>
      </c>
    </row>
    <row r="16" spans="1:7" ht="29.1" customHeight="1">
      <c r="A16" s="360"/>
      <c r="B16" s="341"/>
      <c r="C16" s="341" t="s">
        <v>389</v>
      </c>
      <c r="D16" s="3" t="s">
        <v>390</v>
      </c>
      <c r="E16" s="3">
        <v>100</v>
      </c>
      <c r="F16" s="3" t="s">
        <v>351</v>
      </c>
      <c r="G16" s="4">
        <v>10</v>
      </c>
    </row>
    <row r="17" spans="1:7" ht="29.1" customHeight="1">
      <c r="A17" s="360"/>
      <c r="B17" s="341"/>
      <c r="C17" s="341"/>
      <c r="D17" s="3" t="s">
        <v>409</v>
      </c>
      <c r="E17" s="3">
        <v>100</v>
      </c>
      <c r="F17" s="3" t="s">
        <v>351</v>
      </c>
      <c r="G17" s="4">
        <v>10</v>
      </c>
    </row>
    <row r="18" spans="1:7" ht="29.1" customHeight="1">
      <c r="A18" s="360"/>
      <c r="B18" s="341"/>
      <c r="C18" s="341" t="s">
        <v>391</v>
      </c>
      <c r="D18" s="3" t="s">
        <v>410</v>
      </c>
      <c r="E18" s="3">
        <v>100</v>
      </c>
      <c r="F18" s="3" t="s">
        <v>351</v>
      </c>
      <c r="G18" s="4">
        <v>10</v>
      </c>
    </row>
    <row r="19" spans="1:7" ht="29.1" customHeight="1">
      <c r="A19" s="360"/>
      <c r="B19" s="341"/>
      <c r="C19" s="341"/>
      <c r="D19" s="3" t="s">
        <v>411</v>
      </c>
      <c r="E19" s="3">
        <v>100</v>
      </c>
      <c r="F19" s="3" t="s">
        <v>351</v>
      </c>
      <c r="G19" s="4">
        <v>10</v>
      </c>
    </row>
    <row r="20" spans="1:7" ht="29.1" customHeight="1">
      <c r="A20" s="360"/>
      <c r="B20" s="341" t="s">
        <v>398</v>
      </c>
      <c r="C20" s="341" t="s">
        <v>414</v>
      </c>
      <c r="D20" s="3" t="s">
        <v>400</v>
      </c>
      <c r="E20" s="3">
        <v>100</v>
      </c>
      <c r="F20" s="3" t="s">
        <v>351</v>
      </c>
      <c r="G20" s="4">
        <v>10</v>
      </c>
    </row>
    <row r="21" spans="1:7" ht="29.1" customHeight="1">
      <c r="A21" s="360"/>
      <c r="B21" s="341"/>
      <c r="C21" s="341"/>
      <c r="D21" s="3" t="s">
        <v>401</v>
      </c>
      <c r="E21" s="3">
        <v>100</v>
      </c>
      <c r="F21" s="3" t="s">
        <v>351</v>
      </c>
      <c r="G21" s="4">
        <v>10</v>
      </c>
    </row>
    <row r="22" spans="1:7" ht="24">
      <c r="A22" s="360"/>
      <c r="B22" s="341"/>
      <c r="C22" s="341" t="s">
        <v>402</v>
      </c>
      <c r="D22" s="3" t="s">
        <v>450</v>
      </c>
      <c r="E22" s="3">
        <v>100</v>
      </c>
      <c r="F22" s="3" t="s">
        <v>351</v>
      </c>
      <c r="G22" s="4">
        <v>15</v>
      </c>
    </row>
    <row r="23" spans="1:7" ht="24">
      <c r="A23" s="361"/>
      <c r="B23" s="354"/>
      <c r="C23" s="355"/>
      <c r="D23" s="9" t="s">
        <v>416</v>
      </c>
      <c r="E23" s="9">
        <v>100</v>
      </c>
      <c r="F23" s="9" t="s">
        <v>351</v>
      </c>
      <c r="G23" s="10">
        <v>15</v>
      </c>
    </row>
  </sheetData>
  <mergeCells count="28">
    <mergeCell ref="B11:G11"/>
    <mergeCell ref="B12:G12"/>
    <mergeCell ref="B13:G13"/>
    <mergeCell ref="A6:A10"/>
    <mergeCell ref="A14:A23"/>
    <mergeCell ref="B15:B19"/>
    <mergeCell ref="B20:B23"/>
    <mergeCell ref="C16:C17"/>
    <mergeCell ref="C18:C19"/>
    <mergeCell ref="C20:C21"/>
    <mergeCell ref="C22:C23"/>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E33" sqref="E33"/>
    </sheetView>
  </sheetViews>
  <sheetFormatPr defaultColWidth="9.33203125"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451</v>
      </c>
      <c r="E5" s="320"/>
      <c r="F5" s="320"/>
      <c r="G5" s="321"/>
    </row>
    <row r="6" spans="1:7" ht="29.1" customHeight="1">
      <c r="A6" s="336" t="s">
        <v>368</v>
      </c>
      <c r="B6" s="322" t="s">
        <v>369</v>
      </c>
      <c r="C6" s="323"/>
      <c r="D6" s="322">
        <v>5.32</v>
      </c>
      <c r="E6" s="322"/>
      <c r="F6" s="322"/>
      <c r="G6" s="324"/>
    </row>
    <row r="7" spans="1:7" ht="29.1" customHeight="1">
      <c r="A7" s="337"/>
      <c r="B7" s="322" t="s">
        <v>370</v>
      </c>
      <c r="C7" s="323"/>
      <c r="D7" s="322"/>
      <c r="E7" s="322"/>
      <c r="F7" s="322"/>
      <c r="G7" s="324"/>
    </row>
    <row r="8" spans="1:7" ht="29.1" customHeight="1">
      <c r="A8" s="337"/>
      <c r="B8" s="322" t="s">
        <v>371</v>
      </c>
      <c r="C8" s="323"/>
      <c r="D8" s="325"/>
      <c r="E8" s="326"/>
      <c r="F8" s="326"/>
      <c r="G8" s="327"/>
    </row>
    <row r="9" spans="1:7" ht="29.1" customHeight="1">
      <c r="A9" s="337"/>
      <c r="B9" s="328" t="s">
        <v>372</v>
      </c>
      <c r="C9" s="329"/>
      <c r="D9" s="325">
        <v>5.32</v>
      </c>
      <c r="E9" s="326"/>
      <c r="F9" s="326"/>
      <c r="G9" s="327"/>
    </row>
    <row r="10" spans="1:7" ht="29.1" customHeight="1">
      <c r="A10" s="338"/>
      <c r="B10" s="328" t="s">
        <v>373</v>
      </c>
      <c r="C10" s="329"/>
      <c r="D10" s="330"/>
      <c r="E10" s="331"/>
      <c r="F10" s="331"/>
      <c r="G10" s="332"/>
    </row>
    <row r="11" spans="1:7" ht="29.1" customHeight="1">
      <c r="A11" s="2" t="s">
        <v>374</v>
      </c>
      <c r="B11" s="341" t="s">
        <v>452</v>
      </c>
      <c r="C11" s="341"/>
      <c r="D11" s="341"/>
      <c r="E11" s="341"/>
      <c r="F11" s="341"/>
      <c r="G11" s="351"/>
    </row>
    <row r="12" spans="1:7" ht="29.1" customHeight="1">
      <c r="A12" s="5" t="s">
        <v>376</v>
      </c>
      <c r="B12" s="341" t="s">
        <v>406</v>
      </c>
      <c r="C12" s="341"/>
      <c r="D12" s="341"/>
      <c r="E12" s="341"/>
      <c r="F12" s="341"/>
      <c r="G12" s="351"/>
    </row>
    <row r="13" spans="1:7" ht="29.1" customHeight="1">
      <c r="A13" s="5" t="s">
        <v>378</v>
      </c>
      <c r="B13" s="341" t="s">
        <v>453</v>
      </c>
      <c r="C13" s="341"/>
      <c r="D13" s="341"/>
      <c r="E13" s="341"/>
      <c r="F13" s="341"/>
      <c r="G13" s="351"/>
    </row>
    <row r="14" spans="1:7" ht="29.1" customHeight="1">
      <c r="A14" s="359" t="s">
        <v>344</v>
      </c>
      <c r="B14" s="6" t="s">
        <v>380</v>
      </c>
      <c r="C14" s="6" t="s">
        <v>381</v>
      </c>
      <c r="D14" s="1" t="s">
        <v>382</v>
      </c>
      <c r="E14" s="1" t="s">
        <v>349</v>
      </c>
      <c r="F14" s="1" t="s">
        <v>383</v>
      </c>
      <c r="G14" s="7" t="s">
        <v>384</v>
      </c>
    </row>
    <row r="15" spans="1:7" ht="29.1" customHeight="1">
      <c r="A15" s="360"/>
      <c r="B15" s="341" t="s">
        <v>385</v>
      </c>
      <c r="C15" s="3" t="s">
        <v>386</v>
      </c>
      <c r="D15" s="3" t="s">
        <v>408</v>
      </c>
      <c r="E15" s="3">
        <v>3</v>
      </c>
      <c r="F15" s="3" t="s">
        <v>388</v>
      </c>
      <c r="G15" s="4">
        <v>10</v>
      </c>
    </row>
    <row r="16" spans="1:7" ht="29.1" customHeight="1">
      <c r="A16" s="360"/>
      <c r="B16" s="341"/>
      <c r="C16" s="341" t="s">
        <v>389</v>
      </c>
      <c r="D16" s="3" t="s">
        <v>390</v>
      </c>
      <c r="E16" s="3">
        <v>100</v>
      </c>
      <c r="F16" s="3" t="s">
        <v>351</v>
      </c>
      <c r="G16" s="4">
        <v>10</v>
      </c>
    </row>
    <row r="17" spans="1:7" ht="29.1" customHeight="1">
      <c r="A17" s="360"/>
      <c r="B17" s="341"/>
      <c r="C17" s="341"/>
      <c r="D17" s="3" t="s">
        <v>409</v>
      </c>
      <c r="E17" s="3">
        <v>100</v>
      </c>
      <c r="F17" s="3" t="s">
        <v>351</v>
      </c>
      <c r="G17" s="4">
        <v>10</v>
      </c>
    </row>
    <row r="18" spans="1:7" ht="29.1" customHeight="1">
      <c r="A18" s="360"/>
      <c r="B18" s="341"/>
      <c r="C18" s="341" t="s">
        <v>391</v>
      </c>
      <c r="D18" s="3" t="s">
        <v>410</v>
      </c>
      <c r="E18" s="3">
        <v>100</v>
      </c>
      <c r="F18" s="3" t="s">
        <v>351</v>
      </c>
      <c r="G18" s="4">
        <v>10</v>
      </c>
    </row>
    <row r="19" spans="1:7" ht="29.1" customHeight="1">
      <c r="A19" s="360"/>
      <c r="B19" s="341"/>
      <c r="C19" s="341"/>
      <c r="D19" s="3" t="s">
        <v>411</v>
      </c>
      <c r="E19" s="3">
        <v>100</v>
      </c>
      <c r="F19" s="3" t="s">
        <v>351</v>
      </c>
      <c r="G19" s="4">
        <v>10</v>
      </c>
    </row>
    <row r="20" spans="1:7" ht="29.1" customHeight="1">
      <c r="A20" s="360"/>
      <c r="B20" s="341" t="s">
        <v>398</v>
      </c>
      <c r="C20" s="341" t="s">
        <v>414</v>
      </c>
      <c r="D20" s="3" t="s">
        <v>400</v>
      </c>
      <c r="E20" s="3">
        <v>100</v>
      </c>
      <c r="F20" s="3" t="s">
        <v>351</v>
      </c>
      <c r="G20" s="4">
        <v>10</v>
      </c>
    </row>
    <row r="21" spans="1:7" ht="29.1" customHeight="1">
      <c r="A21" s="360"/>
      <c r="B21" s="341"/>
      <c r="C21" s="341"/>
      <c r="D21" s="3" t="s">
        <v>401</v>
      </c>
      <c r="E21" s="3">
        <v>100</v>
      </c>
      <c r="F21" s="3" t="s">
        <v>351</v>
      </c>
      <c r="G21" s="4">
        <v>10</v>
      </c>
    </row>
    <row r="22" spans="1:7" ht="24">
      <c r="A22" s="360"/>
      <c r="B22" s="341"/>
      <c r="C22" s="341" t="s">
        <v>402</v>
      </c>
      <c r="D22" s="3" t="s">
        <v>450</v>
      </c>
      <c r="E22" s="3">
        <v>100</v>
      </c>
      <c r="F22" s="3" t="s">
        <v>351</v>
      </c>
      <c r="G22" s="4">
        <v>15</v>
      </c>
    </row>
    <row r="23" spans="1:7" ht="24">
      <c r="A23" s="361"/>
      <c r="B23" s="354"/>
      <c r="C23" s="355"/>
      <c r="D23" s="9" t="s">
        <v>416</v>
      </c>
      <c r="E23" s="9">
        <v>100</v>
      </c>
      <c r="F23" s="9" t="s">
        <v>351</v>
      </c>
      <c r="G23" s="10">
        <v>15</v>
      </c>
    </row>
  </sheetData>
  <mergeCells count="28">
    <mergeCell ref="B11:G11"/>
    <mergeCell ref="B12:G12"/>
    <mergeCell ref="B13:G13"/>
    <mergeCell ref="A6:A10"/>
    <mergeCell ref="A14:A23"/>
    <mergeCell ref="B15:B19"/>
    <mergeCell ref="B20:B23"/>
    <mergeCell ref="C16:C17"/>
    <mergeCell ref="C18:C19"/>
    <mergeCell ref="C20:C21"/>
    <mergeCell ref="C22:C23"/>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I20" sqref="I20"/>
    </sheetView>
  </sheetViews>
  <sheetFormatPr defaultColWidth="9.33203125"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454</v>
      </c>
      <c r="E5" s="320"/>
      <c r="F5" s="320"/>
      <c r="G5" s="321"/>
    </row>
    <row r="6" spans="1:7" ht="29.1" customHeight="1">
      <c r="A6" s="336" t="s">
        <v>368</v>
      </c>
      <c r="B6" s="322" t="s">
        <v>369</v>
      </c>
      <c r="C6" s="323"/>
      <c r="D6" s="322">
        <v>28</v>
      </c>
      <c r="E6" s="322"/>
      <c r="F6" s="322"/>
      <c r="G6" s="324"/>
    </row>
    <row r="7" spans="1:7" ht="29.1" customHeight="1">
      <c r="A7" s="337"/>
      <c r="B7" s="322" t="s">
        <v>370</v>
      </c>
      <c r="C7" s="323"/>
      <c r="D7" s="322"/>
      <c r="E7" s="322"/>
      <c r="F7" s="322"/>
      <c r="G7" s="324"/>
    </row>
    <row r="8" spans="1:7" ht="29.1" customHeight="1">
      <c r="A8" s="337"/>
      <c r="B8" s="322" t="s">
        <v>371</v>
      </c>
      <c r="C8" s="323"/>
      <c r="D8" s="325"/>
      <c r="E8" s="326"/>
      <c r="F8" s="326"/>
      <c r="G8" s="327"/>
    </row>
    <row r="9" spans="1:7" ht="29.1" customHeight="1">
      <c r="A9" s="337"/>
      <c r="B9" s="328" t="s">
        <v>372</v>
      </c>
      <c r="C9" s="329"/>
      <c r="D9" s="325">
        <v>28</v>
      </c>
      <c r="E9" s="326"/>
      <c r="F9" s="326"/>
      <c r="G9" s="327"/>
    </row>
    <row r="10" spans="1:7" ht="29.1" customHeight="1">
      <c r="A10" s="338"/>
      <c r="B10" s="328" t="s">
        <v>373</v>
      </c>
      <c r="C10" s="329"/>
      <c r="D10" s="330"/>
      <c r="E10" s="331"/>
      <c r="F10" s="331"/>
      <c r="G10" s="332"/>
    </row>
    <row r="11" spans="1:7" ht="29.1" customHeight="1">
      <c r="A11" s="2" t="s">
        <v>374</v>
      </c>
      <c r="B11" s="341" t="s">
        <v>455</v>
      </c>
      <c r="C11" s="341"/>
      <c r="D11" s="341"/>
      <c r="E11" s="341"/>
      <c r="F11" s="341"/>
      <c r="G11" s="351"/>
    </row>
    <row r="12" spans="1:7" ht="29.1" customHeight="1">
      <c r="A12" s="5" t="s">
        <v>376</v>
      </c>
      <c r="B12" s="341" t="s">
        <v>456</v>
      </c>
      <c r="C12" s="341"/>
      <c r="D12" s="341"/>
      <c r="E12" s="341"/>
      <c r="F12" s="341"/>
      <c r="G12" s="351"/>
    </row>
    <row r="13" spans="1:7" ht="29.1" customHeight="1">
      <c r="A13" s="5" t="s">
        <v>378</v>
      </c>
      <c r="B13" s="341" t="s">
        <v>457</v>
      </c>
      <c r="C13" s="341"/>
      <c r="D13" s="341"/>
      <c r="E13" s="341"/>
      <c r="F13" s="341"/>
      <c r="G13" s="351"/>
    </row>
    <row r="14" spans="1:7" ht="29.1" customHeight="1">
      <c r="A14" s="359" t="s">
        <v>344</v>
      </c>
      <c r="B14" s="6" t="s">
        <v>380</v>
      </c>
      <c r="C14" s="6" t="s">
        <v>381</v>
      </c>
      <c r="D14" s="1" t="s">
        <v>382</v>
      </c>
      <c r="E14" s="1" t="s">
        <v>349</v>
      </c>
      <c r="F14" s="1" t="s">
        <v>383</v>
      </c>
      <c r="G14" s="7" t="s">
        <v>384</v>
      </c>
    </row>
    <row r="15" spans="1:7" ht="29.1" customHeight="1">
      <c r="A15" s="360"/>
      <c r="B15" s="341" t="s">
        <v>385</v>
      </c>
      <c r="C15" s="3" t="s">
        <v>386</v>
      </c>
      <c r="D15" s="3" t="s">
        <v>458</v>
      </c>
      <c r="E15" s="3">
        <v>40</v>
      </c>
      <c r="F15" s="3" t="s">
        <v>388</v>
      </c>
      <c r="G15" s="4">
        <v>20</v>
      </c>
    </row>
    <row r="16" spans="1:7" ht="29.1" customHeight="1">
      <c r="A16" s="360"/>
      <c r="B16" s="341"/>
      <c r="C16" s="3" t="s">
        <v>386</v>
      </c>
      <c r="D16" s="3" t="s">
        <v>459</v>
      </c>
      <c r="E16" s="3">
        <v>7000</v>
      </c>
      <c r="F16" s="3" t="s">
        <v>460</v>
      </c>
      <c r="G16" s="4">
        <v>20</v>
      </c>
    </row>
    <row r="17" spans="1:7" ht="29.1" customHeight="1">
      <c r="A17" s="360"/>
      <c r="B17" s="341"/>
      <c r="C17" s="3" t="s">
        <v>393</v>
      </c>
      <c r="D17" s="3" t="s">
        <v>392</v>
      </c>
      <c r="E17" s="3">
        <v>100</v>
      </c>
      <c r="F17" s="3" t="s">
        <v>351</v>
      </c>
      <c r="G17" s="4">
        <v>15</v>
      </c>
    </row>
    <row r="18" spans="1:7" ht="29.1" customHeight="1">
      <c r="A18" s="360"/>
      <c r="B18" s="341" t="s">
        <v>398</v>
      </c>
      <c r="C18" s="341" t="s">
        <v>414</v>
      </c>
      <c r="D18" s="3" t="s">
        <v>400</v>
      </c>
      <c r="E18" s="3">
        <v>100</v>
      </c>
      <c r="F18" s="3" t="s">
        <v>351</v>
      </c>
      <c r="G18" s="4">
        <v>10</v>
      </c>
    </row>
    <row r="19" spans="1:7" ht="29.1" customHeight="1">
      <c r="A19" s="360"/>
      <c r="B19" s="341"/>
      <c r="C19" s="341"/>
      <c r="D19" s="3" t="s">
        <v>401</v>
      </c>
      <c r="E19" s="3">
        <v>100</v>
      </c>
      <c r="F19" s="3" t="s">
        <v>351</v>
      </c>
      <c r="G19" s="4">
        <v>15</v>
      </c>
    </row>
    <row r="20" spans="1:7" ht="24">
      <c r="A20" s="360"/>
      <c r="B20" s="341"/>
      <c r="C20" s="3" t="s">
        <v>402</v>
      </c>
      <c r="D20" s="3" t="s">
        <v>461</v>
      </c>
      <c r="E20" s="3">
        <v>100</v>
      </c>
      <c r="F20" s="3" t="s">
        <v>351</v>
      </c>
      <c r="G20" s="4">
        <v>20</v>
      </c>
    </row>
  </sheetData>
  <mergeCells count="25">
    <mergeCell ref="B11:G11"/>
    <mergeCell ref="B12:G12"/>
    <mergeCell ref="B13:G13"/>
    <mergeCell ref="A6:A10"/>
    <mergeCell ref="A14:A20"/>
    <mergeCell ref="B15:B17"/>
    <mergeCell ref="B18:B20"/>
    <mergeCell ref="C18:C19"/>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D23" sqref="D23"/>
    </sheetView>
  </sheetViews>
  <sheetFormatPr defaultColWidth="9.33203125"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462</v>
      </c>
      <c r="E5" s="320"/>
      <c r="F5" s="320"/>
      <c r="G5" s="321"/>
    </row>
    <row r="6" spans="1:7" ht="29.1" customHeight="1">
      <c r="A6" s="336" t="s">
        <v>368</v>
      </c>
      <c r="B6" s="322" t="s">
        <v>369</v>
      </c>
      <c r="C6" s="323"/>
      <c r="D6" s="322">
        <v>30</v>
      </c>
      <c r="E6" s="322"/>
      <c r="F6" s="322"/>
      <c r="G6" s="324"/>
    </row>
    <row r="7" spans="1:7" ht="29.1" customHeight="1">
      <c r="A7" s="337"/>
      <c r="B7" s="322" t="s">
        <v>370</v>
      </c>
      <c r="C7" s="323"/>
      <c r="D7" s="322"/>
      <c r="E7" s="322"/>
      <c r="F7" s="322"/>
      <c r="G7" s="324"/>
    </row>
    <row r="8" spans="1:7" ht="29.1" customHeight="1">
      <c r="A8" s="337"/>
      <c r="B8" s="322" t="s">
        <v>371</v>
      </c>
      <c r="C8" s="323"/>
      <c r="D8" s="325"/>
      <c r="E8" s="326"/>
      <c r="F8" s="326"/>
      <c r="G8" s="327"/>
    </row>
    <row r="9" spans="1:7" ht="29.1" customHeight="1">
      <c r="A9" s="337"/>
      <c r="B9" s="328" t="s">
        <v>372</v>
      </c>
      <c r="C9" s="329"/>
      <c r="D9" s="325">
        <v>30</v>
      </c>
      <c r="E9" s="326"/>
      <c r="F9" s="326"/>
      <c r="G9" s="327"/>
    </row>
    <row r="10" spans="1:7" ht="29.1" customHeight="1">
      <c r="A10" s="338"/>
      <c r="B10" s="328" t="s">
        <v>373</v>
      </c>
      <c r="C10" s="329"/>
      <c r="D10" s="330"/>
      <c r="E10" s="331"/>
      <c r="F10" s="331"/>
      <c r="G10" s="332"/>
    </row>
    <row r="11" spans="1:7" ht="29.1" customHeight="1">
      <c r="A11" s="2" t="s">
        <v>374</v>
      </c>
      <c r="B11" s="341" t="s">
        <v>463</v>
      </c>
      <c r="C11" s="341"/>
      <c r="D11" s="341"/>
      <c r="E11" s="341"/>
      <c r="F11" s="341"/>
      <c r="G11" s="351"/>
    </row>
    <row r="12" spans="1:7" ht="29.1" customHeight="1">
      <c r="A12" s="5" t="s">
        <v>376</v>
      </c>
      <c r="B12" s="341" t="s">
        <v>456</v>
      </c>
      <c r="C12" s="341"/>
      <c r="D12" s="341"/>
      <c r="E12" s="341"/>
      <c r="F12" s="341"/>
      <c r="G12" s="351"/>
    </row>
    <row r="13" spans="1:7" ht="29.1" customHeight="1">
      <c r="A13" s="5" t="s">
        <v>378</v>
      </c>
      <c r="B13" s="341" t="s">
        <v>464</v>
      </c>
      <c r="C13" s="341"/>
      <c r="D13" s="341"/>
      <c r="E13" s="341"/>
      <c r="F13" s="341"/>
      <c r="G13" s="351"/>
    </row>
    <row r="14" spans="1:7" ht="29.1" customHeight="1">
      <c r="A14" s="352" t="s">
        <v>344</v>
      </c>
      <c r="B14" s="6" t="s">
        <v>380</v>
      </c>
      <c r="C14" s="6" t="s">
        <v>381</v>
      </c>
      <c r="D14" s="1" t="s">
        <v>382</v>
      </c>
      <c r="E14" s="1" t="s">
        <v>349</v>
      </c>
      <c r="F14" s="1" t="s">
        <v>383</v>
      </c>
      <c r="G14" s="7" t="s">
        <v>384</v>
      </c>
    </row>
    <row r="15" spans="1:7" ht="29.1" customHeight="1">
      <c r="A15" s="352"/>
      <c r="B15" s="341" t="s">
        <v>385</v>
      </c>
      <c r="C15" s="6" t="s">
        <v>389</v>
      </c>
      <c r="D15" s="1" t="s">
        <v>465</v>
      </c>
      <c r="E15" s="39">
        <v>95</v>
      </c>
      <c r="F15" s="1" t="s">
        <v>351</v>
      </c>
      <c r="G15" s="7">
        <v>15</v>
      </c>
    </row>
    <row r="16" spans="1:7" ht="29.1" customHeight="1">
      <c r="A16" s="352"/>
      <c r="B16" s="341"/>
      <c r="C16" s="3" t="s">
        <v>393</v>
      </c>
      <c r="D16" s="3" t="s">
        <v>466</v>
      </c>
      <c r="E16" s="3">
        <v>160000</v>
      </c>
      <c r="F16" s="3" t="s">
        <v>428</v>
      </c>
      <c r="G16" s="4">
        <v>10</v>
      </c>
    </row>
    <row r="17" spans="1:7" ht="29.1" customHeight="1">
      <c r="A17" s="352"/>
      <c r="B17" s="341"/>
      <c r="C17" s="3" t="s">
        <v>386</v>
      </c>
      <c r="D17" s="3" t="s">
        <v>459</v>
      </c>
      <c r="E17" s="3">
        <v>7000</v>
      </c>
      <c r="F17" s="3" t="s">
        <v>460</v>
      </c>
      <c r="G17" s="4">
        <v>20</v>
      </c>
    </row>
    <row r="18" spans="1:7" ht="29.1" customHeight="1">
      <c r="A18" s="352"/>
      <c r="B18" s="341"/>
      <c r="C18" s="3" t="s">
        <v>391</v>
      </c>
      <c r="D18" s="1" t="s">
        <v>467</v>
      </c>
      <c r="E18" s="3">
        <v>100</v>
      </c>
      <c r="F18" s="3" t="s">
        <v>351</v>
      </c>
      <c r="G18" s="4">
        <v>20</v>
      </c>
    </row>
    <row r="19" spans="1:7" ht="29.1" customHeight="1">
      <c r="A19" s="352"/>
      <c r="B19" s="341" t="s">
        <v>398</v>
      </c>
      <c r="C19" s="3" t="s">
        <v>468</v>
      </c>
      <c r="D19" s="3" t="s">
        <v>469</v>
      </c>
      <c r="E19" s="3">
        <v>95</v>
      </c>
      <c r="F19" s="3" t="s">
        <v>351</v>
      </c>
      <c r="G19" s="4">
        <v>15</v>
      </c>
    </row>
    <row r="20" spans="1:7" ht="24">
      <c r="A20" s="353"/>
      <c r="B20" s="355"/>
      <c r="C20" s="9" t="s">
        <v>402</v>
      </c>
      <c r="D20" s="9" t="s">
        <v>470</v>
      </c>
      <c r="E20" s="9">
        <v>100</v>
      </c>
      <c r="F20" s="9" t="s">
        <v>351</v>
      </c>
      <c r="G20" s="10">
        <v>20</v>
      </c>
    </row>
  </sheetData>
  <mergeCells count="24">
    <mergeCell ref="B11:G11"/>
    <mergeCell ref="B12:G12"/>
    <mergeCell ref="B13:G13"/>
    <mergeCell ref="A6:A10"/>
    <mergeCell ref="A14:A20"/>
    <mergeCell ref="B15:B18"/>
    <mergeCell ref="B19:B20"/>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N11" sqref="N11"/>
    </sheetView>
  </sheetViews>
  <sheetFormatPr defaultColWidth="9.33203125"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471</v>
      </c>
      <c r="E5" s="320"/>
      <c r="F5" s="320"/>
      <c r="G5" s="321"/>
    </row>
    <row r="6" spans="1:7" ht="29.1" customHeight="1">
      <c r="A6" s="336" t="s">
        <v>368</v>
      </c>
      <c r="B6" s="322" t="s">
        <v>369</v>
      </c>
      <c r="C6" s="323"/>
      <c r="D6" s="322">
        <v>33</v>
      </c>
      <c r="E6" s="322"/>
      <c r="F6" s="322"/>
      <c r="G6" s="324"/>
    </row>
    <row r="7" spans="1:7" ht="29.1" customHeight="1">
      <c r="A7" s="337"/>
      <c r="B7" s="322" t="s">
        <v>370</v>
      </c>
      <c r="C7" s="323"/>
      <c r="D7" s="322"/>
      <c r="E7" s="322"/>
      <c r="F7" s="322"/>
      <c r="G7" s="324"/>
    </row>
    <row r="8" spans="1:7" ht="29.1" customHeight="1">
      <c r="A8" s="337"/>
      <c r="B8" s="322" t="s">
        <v>371</v>
      </c>
      <c r="C8" s="323"/>
      <c r="D8" s="325"/>
      <c r="E8" s="326"/>
      <c r="F8" s="326"/>
      <c r="G8" s="327"/>
    </row>
    <row r="9" spans="1:7" ht="29.1" customHeight="1">
      <c r="A9" s="337"/>
      <c r="B9" s="328" t="s">
        <v>372</v>
      </c>
      <c r="C9" s="329"/>
      <c r="D9" s="325">
        <v>33</v>
      </c>
      <c r="E9" s="326"/>
      <c r="F9" s="326"/>
      <c r="G9" s="327"/>
    </row>
    <row r="10" spans="1:7" ht="29.1" customHeight="1">
      <c r="A10" s="338"/>
      <c r="B10" s="328" t="s">
        <v>373</v>
      </c>
      <c r="C10" s="329"/>
      <c r="D10" s="330"/>
      <c r="E10" s="331"/>
      <c r="F10" s="331"/>
      <c r="G10" s="332"/>
    </row>
    <row r="11" spans="1:7" ht="29.1" customHeight="1">
      <c r="A11" s="2" t="s">
        <v>374</v>
      </c>
      <c r="B11" s="341" t="s">
        <v>472</v>
      </c>
      <c r="C11" s="341"/>
      <c r="D11" s="341"/>
      <c r="E11" s="341"/>
      <c r="F11" s="341"/>
      <c r="G11" s="351"/>
    </row>
    <row r="12" spans="1:7" ht="29.1" customHeight="1">
      <c r="A12" s="5" t="s">
        <v>376</v>
      </c>
      <c r="B12" s="341" t="s">
        <v>456</v>
      </c>
      <c r="C12" s="341"/>
      <c r="D12" s="341"/>
      <c r="E12" s="341"/>
      <c r="F12" s="341"/>
      <c r="G12" s="351"/>
    </row>
    <row r="13" spans="1:7" ht="29.1" customHeight="1">
      <c r="A13" s="5" t="s">
        <v>378</v>
      </c>
      <c r="B13" s="341" t="s">
        <v>473</v>
      </c>
      <c r="C13" s="341"/>
      <c r="D13" s="341"/>
      <c r="E13" s="341"/>
      <c r="F13" s="341"/>
      <c r="G13" s="351"/>
    </row>
    <row r="14" spans="1:7" ht="29.1" customHeight="1">
      <c r="A14" s="352" t="s">
        <v>344</v>
      </c>
      <c r="B14" s="6" t="s">
        <v>380</v>
      </c>
      <c r="C14" s="6" t="s">
        <v>381</v>
      </c>
      <c r="D14" s="1" t="s">
        <v>382</v>
      </c>
      <c r="E14" s="1" t="s">
        <v>349</v>
      </c>
      <c r="F14" s="1" t="s">
        <v>383</v>
      </c>
      <c r="G14" s="7" t="s">
        <v>384</v>
      </c>
    </row>
    <row r="15" spans="1:7" ht="29.1" customHeight="1">
      <c r="A15" s="352"/>
      <c r="B15" s="341" t="s">
        <v>385</v>
      </c>
      <c r="C15" s="6" t="s">
        <v>389</v>
      </c>
      <c r="D15" s="1" t="s">
        <v>474</v>
      </c>
      <c r="E15" s="39">
        <v>95</v>
      </c>
      <c r="F15" s="1" t="s">
        <v>351</v>
      </c>
      <c r="G15" s="7">
        <v>15</v>
      </c>
    </row>
    <row r="16" spans="1:7" ht="29.1" customHeight="1">
      <c r="A16" s="352"/>
      <c r="B16" s="341"/>
      <c r="C16" s="3" t="s">
        <v>393</v>
      </c>
      <c r="D16" s="3" t="s">
        <v>475</v>
      </c>
      <c r="E16" s="3">
        <v>330000</v>
      </c>
      <c r="F16" s="3" t="s">
        <v>428</v>
      </c>
      <c r="G16" s="4">
        <v>20</v>
      </c>
    </row>
    <row r="17" spans="1:7" ht="29.1" customHeight="1">
      <c r="A17" s="352"/>
      <c r="B17" s="341"/>
      <c r="C17" s="3" t="s">
        <v>391</v>
      </c>
      <c r="D17" s="1" t="s">
        <v>476</v>
      </c>
      <c r="E17" s="3">
        <v>1</v>
      </c>
      <c r="F17" s="3" t="s">
        <v>477</v>
      </c>
      <c r="G17" s="4">
        <v>20</v>
      </c>
    </row>
    <row r="18" spans="1:7" ht="29.1" customHeight="1">
      <c r="A18" s="352"/>
      <c r="B18" s="342" t="s">
        <v>398</v>
      </c>
      <c r="C18" s="3" t="s">
        <v>414</v>
      </c>
      <c r="D18" s="1" t="s">
        <v>478</v>
      </c>
      <c r="E18" s="3">
        <v>100</v>
      </c>
      <c r="F18" s="3" t="s">
        <v>351</v>
      </c>
      <c r="G18" s="4">
        <v>15</v>
      </c>
    </row>
    <row r="19" spans="1:7" ht="24">
      <c r="A19" s="353"/>
      <c r="B19" s="358"/>
      <c r="C19" s="9" t="s">
        <v>402</v>
      </c>
      <c r="D19" s="9" t="s">
        <v>470</v>
      </c>
      <c r="E19" s="9">
        <v>100</v>
      </c>
      <c r="F19" s="9" t="s">
        <v>351</v>
      </c>
      <c r="G19" s="10">
        <v>30</v>
      </c>
    </row>
  </sheetData>
  <mergeCells count="24">
    <mergeCell ref="B11:G11"/>
    <mergeCell ref="B12:G12"/>
    <mergeCell ref="B13:G13"/>
    <mergeCell ref="A6:A10"/>
    <mergeCell ref="A14:A19"/>
    <mergeCell ref="B15:B17"/>
    <mergeCell ref="B18:B19"/>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3" workbookViewId="0">
      <selection activeCell="O7" sqref="O7"/>
    </sheetView>
  </sheetViews>
  <sheetFormatPr defaultColWidth="9.33203125"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479</v>
      </c>
      <c r="E5" s="320"/>
      <c r="F5" s="320"/>
      <c r="G5" s="321"/>
    </row>
    <row r="6" spans="1:7" ht="29.1" customHeight="1">
      <c r="A6" s="336" t="s">
        <v>368</v>
      </c>
      <c r="B6" s="322" t="s">
        <v>369</v>
      </c>
      <c r="C6" s="323"/>
      <c r="D6" s="322">
        <v>3</v>
      </c>
      <c r="E6" s="322"/>
      <c r="F6" s="322"/>
      <c r="G6" s="324"/>
    </row>
    <row r="7" spans="1:7" ht="29.1" customHeight="1">
      <c r="A7" s="337"/>
      <c r="B7" s="322" t="s">
        <v>370</v>
      </c>
      <c r="C7" s="323"/>
      <c r="D7" s="322"/>
      <c r="E7" s="322"/>
      <c r="F7" s="322"/>
      <c r="G7" s="324"/>
    </row>
    <row r="8" spans="1:7" ht="29.1" customHeight="1">
      <c r="A8" s="337"/>
      <c r="B8" s="322" t="s">
        <v>371</v>
      </c>
      <c r="C8" s="323"/>
      <c r="D8" s="325"/>
      <c r="E8" s="326"/>
      <c r="F8" s="326"/>
      <c r="G8" s="327"/>
    </row>
    <row r="9" spans="1:7" ht="29.1" customHeight="1">
      <c r="A9" s="337"/>
      <c r="B9" s="328" t="s">
        <v>372</v>
      </c>
      <c r="C9" s="329"/>
      <c r="D9" s="325">
        <v>3</v>
      </c>
      <c r="E9" s="326"/>
      <c r="F9" s="326"/>
      <c r="G9" s="327"/>
    </row>
    <row r="10" spans="1:7" ht="29.1" customHeight="1">
      <c r="A10" s="338"/>
      <c r="B10" s="328" t="s">
        <v>373</v>
      </c>
      <c r="C10" s="329"/>
      <c r="D10" s="330"/>
      <c r="E10" s="331"/>
      <c r="F10" s="331"/>
      <c r="G10" s="332"/>
    </row>
    <row r="11" spans="1:7" ht="29.1" customHeight="1">
      <c r="A11" s="2" t="s">
        <v>374</v>
      </c>
      <c r="B11" s="341" t="s">
        <v>479</v>
      </c>
      <c r="C11" s="341"/>
      <c r="D11" s="341"/>
      <c r="E11" s="341"/>
      <c r="F11" s="341"/>
      <c r="G11" s="351"/>
    </row>
    <row r="12" spans="1:7" ht="29.1" customHeight="1">
      <c r="A12" s="5" t="s">
        <v>376</v>
      </c>
      <c r="B12" s="341" t="s">
        <v>480</v>
      </c>
      <c r="C12" s="341"/>
      <c r="D12" s="341"/>
      <c r="E12" s="341"/>
      <c r="F12" s="341"/>
      <c r="G12" s="351"/>
    </row>
    <row r="13" spans="1:7" ht="29.1" customHeight="1">
      <c r="A13" s="5" t="s">
        <v>378</v>
      </c>
      <c r="B13" s="341" t="s">
        <v>481</v>
      </c>
      <c r="C13" s="341"/>
      <c r="D13" s="341"/>
      <c r="E13" s="341"/>
      <c r="F13" s="341"/>
      <c r="G13" s="351"/>
    </row>
    <row r="14" spans="1:7" ht="29.1" customHeight="1">
      <c r="A14" s="352" t="s">
        <v>344</v>
      </c>
      <c r="B14" s="6" t="s">
        <v>380</v>
      </c>
      <c r="C14" s="6" t="s">
        <v>381</v>
      </c>
      <c r="D14" s="1" t="s">
        <v>382</v>
      </c>
      <c r="E14" s="1" t="s">
        <v>349</v>
      </c>
      <c r="F14" s="1" t="s">
        <v>383</v>
      </c>
      <c r="G14" s="7" t="s">
        <v>384</v>
      </c>
    </row>
    <row r="15" spans="1:7" ht="29.1" customHeight="1">
      <c r="A15" s="352"/>
      <c r="B15" s="342" t="s">
        <v>385</v>
      </c>
      <c r="C15" s="3" t="s">
        <v>393</v>
      </c>
      <c r="D15" s="3" t="s">
        <v>475</v>
      </c>
      <c r="E15" s="3">
        <v>3</v>
      </c>
      <c r="F15" s="3" t="s">
        <v>482</v>
      </c>
      <c r="G15" s="4">
        <v>30</v>
      </c>
    </row>
    <row r="16" spans="1:7" ht="29.1" customHeight="1">
      <c r="A16" s="352"/>
      <c r="B16" s="343"/>
      <c r="C16" s="3" t="s">
        <v>391</v>
      </c>
      <c r="D16" s="1" t="s">
        <v>476</v>
      </c>
      <c r="E16" s="3">
        <v>1</v>
      </c>
      <c r="F16" s="3" t="s">
        <v>477</v>
      </c>
      <c r="G16" s="4">
        <v>20</v>
      </c>
    </row>
    <row r="17" spans="1:7" ht="29.1" customHeight="1">
      <c r="A17" s="352"/>
      <c r="B17" s="343"/>
      <c r="C17" s="3" t="s">
        <v>483</v>
      </c>
      <c r="D17" s="1" t="s">
        <v>484</v>
      </c>
      <c r="E17" s="3">
        <v>95</v>
      </c>
      <c r="F17" s="3" t="s">
        <v>351</v>
      </c>
      <c r="G17" s="4">
        <v>15</v>
      </c>
    </row>
    <row r="18" spans="1:7" ht="29.1" customHeight="1">
      <c r="A18" s="352"/>
      <c r="B18" s="342" t="s">
        <v>398</v>
      </c>
      <c r="C18" s="3" t="s">
        <v>414</v>
      </c>
      <c r="D18" s="1" t="s">
        <v>478</v>
      </c>
      <c r="E18" s="3">
        <v>100</v>
      </c>
      <c r="F18" s="3" t="s">
        <v>351</v>
      </c>
      <c r="G18" s="4">
        <v>15</v>
      </c>
    </row>
    <row r="19" spans="1:7" ht="24">
      <c r="A19" s="353"/>
      <c r="B19" s="358"/>
      <c r="C19" s="9" t="s">
        <v>402</v>
      </c>
      <c r="D19" s="9" t="s">
        <v>470</v>
      </c>
      <c r="E19" s="9">
        <v>100</v>
      </c>
      <c r="F19" s="9" t="s">
        <v>351</v>
      </c>
      <c r="G19" s="10">
        <v>20</v>
      </c>
    </row>
  </sheetData>
  <mergeCells count="24">
    <mergeCell ref="B11:G11"/>
    <mergeCell ref="B12:G12"/>
    <mergeCell ref="B13:G13"/>
    <mergeCell ref="A6:A10"/>
    <mergeCell ref="A14:A19"/>
    <mergeCell ref="B15:B17"/>
    <mergeCell ref="B18:B19"/>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F23" sqref="F23"/>
    </sheetView>
  </sheetViews>
  <sheetFormatPr defaultColWidth="9.33203125"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485</v>
      </c>
      <c r="E5" s="320"/>
      <c r="F5" s="320"/>
      <c r="G5" s="321"/>
    </row>
    <row r="6" spans="1:7" ht="29.1" customHeight="1">
      <c r="A6" s="336" t="s">
        <v>368</v>
      </c>
      <c r="B6" s="322" t="s">
        <v>369</v>
      </c>
      <c r="C6" s="323"/>
      <c r="D6" s="322">
        <v>4</v>
      </c>
      <c r="E6" s="322"/>
      <c r="F6" s="322"/>
      <c r="G6" s="324"/>
    </row>
    <row r="7" spans="1:7" ht="29.1" customHeight="1">
      <c r="A7" s="337"/>
      <c r="B7" s="322" t="s">
        <v>370</v>
      </c>
      <c r="C7" s="323"/>
      <c r="D7" s="322"/>
      <c r="E7" s="322"/>
      <c r="F7" s="322"/>
      <c r="G7" s="324"/>
    </row>
    <row r="8" spans="1:7" ht="29.1" customHeight="1">
      <c r="A8" s="337"/>
      <c r="B8" s="322" t="s">
        <v>371</v>
      </c>
      <c r="C8" s="323"/>
      <c r="D8" s="325">
        <v>4</v>
      </c>
      <c r="E8" s="326"/>
      <c r="F8" s="326"/>
      <c r="G8" s="327"/>
    </row>
    <row r="9" spans="1:7" ht="29.1" customHeight="1">
      <c r="A9" s="337"/>
      <c r="B9" s="328" t="s">
        <v>372</v>
      </c>
      <c r="C9" s="329"/>
      <c r="D9" s="325"/>
      <c r="E9" s="326"/>
      <c r="F9" s="326"/>
      <c r="G9" s="327"/>
    </row>
    <row r="10" spans="1:7" ht="29.1" customHeight="1">
      <c r="A10" s="338"/>
      <c r="B10" s="328" t="s">
        <v>373</v>
      </c>
      <c r="C10" s="329"/>
      <c r="D10" s="330"/>
      <c r="E10" s="331"/>
      <c r="F10" s="331"/>
      <c r="G10" s="332"/>
    </row>
    <row r="11" spans="1:7" ht="29.1" customHeight="1">
      <c r="A11" s="2" t="s">
        <v>374</v>
      </c>
      <c r="B11" s="341" t="s">
        <v>486</v>
      </c>
      <c r="C11" s="341"/>
      <c r="D11" s="341"/>
      <c r="E11" s="341"/>
      <c r="F11" s="341"/>
      <c r="G11" s="351"/>
    </row>
    <row r="12" spans="1:7" ht="29.1" customHeight="1">
      <c r="A12" s="5" t="s">
        <v>376</v>
      </c>
      <c r="B12" s="341" t="s">
        <v>487</v>
      </c>
      <c r="C12" s="341"/>
      <c r="D12" s="341"/>
      <c r="E12" s="341"/>
      <c r="F12" s="341"/>
      <c r="G12" s="351"/>
    </row>
    <row r="13" spans="1:7" ht="29.1" customHeight="1">
      <c r="A13" s="5" t="s">
        <v>378</v>
      </c>
      <c r="B13" s="341" t="s">
        <v>488</v>
      </c>
      <c r="C13" s="341"/>
      <c r="D13" s="341"/>
      <c r="E13" s="341"/>
      <c r="F13" s="341"/>
      <c r="G13" s="351"/>
    </row>
    <row r="14" spans="1:7" ht="29.1" customHeight="1">
      <c r="A14" s="352" t="s">
        <v>344</v>
      </c>
      <c r="B14" s="6" t="s">
        <v>380</v>
      </c>
      <c r="C14" s="6" t="s">
        <v>381</v>
      </c>
      <c r="D14" s="1" t="s">
        <v>382</v>
      </c>
      <c r="E14" s="1" t="s">
        <v>349</v>
      </c>
      <c r="F14" s="1" t="s">
        <v>383</v>
      </c>
      <c r="G14" s="7" t="s">
        <v>384</v>
      </c>
    </row>
    <row r="15" spans="1:7" ht="29.1" customHeight="1">
      <c r="A15" s="352"/>
      <c r="B15" s="342" t="s">
        <v>385</v>
      </c>
      <c r="C15" s="3" t="s">
        <v>393</v>
      </c>
      <c r="D15" s="1" t="s">
        <v>489</v>
      </c>
      <c r="E15" s="35">
        <v>4</v>
      </c>
      <c r="F15" s="3" t="s">
        <v>482</v>
      </c>
      <c r="G15" s="36">
        <v>10</v>
      </c>
    </row>
    <row r="16" spans="1:7" ht="29.1" customHeight="1">
      <c r="A16" s="352"/>
      <c r="B16" s="343"/>
      <c r="C16" s="3" t="s">
        <v>490</v>
      </c>
      <c r="D16" s="1" t="s">
        <v>491</v>
      </c>
      <c r="E16" s="35">
        <v>100</v>
      </c>
      <c r="F16" s="3" t="s">
        <v>351</v>
      </c>
      <c r="G16" s="36">
        <v>20</v>
      </c>
    </row>
    <row r="17" spans="1:7" ht="29.1" customHeight="1">
      <c r="A17" s="352"/>
      <c r="B17" s="343"/>
      <c r="C17" s="3" t="s">
        <v>483</v>
      </c>
      <c r="D17" s="1" t="s">
        <v>492</v>
      </c>
      <c r="E17" s="35">
        <v>100</v>
      </c>
      <c r="F17" s="3" t="s">
        <v>351</v>
      </c>
      <c r="G17" s="36">
        <v>30</v>
      </c>
    </row>
    <row r="18" spans="1:7" ht="29.1" customHeight="1">
      <c r="A18" s="352"/>
      <c r="B18" s="3" t="s">
        <v>398</v>
      </c>
      <c r="C18" s="3" t="s">
        <v>399</v>
      </c>
      <c r="D18" s="1" t="s">
        <v>493</v>
      </c>
      <c r="E18" s="35">
        <v>100</v>
      </c>
      <c r="F18" s="3" t="s">
        <v>351</v>
      </c>
      <c r="G18" s="36">
        <v>15</v>
      </c>
    </row>
    <row r="19" spans="1:7" ht="24">
      <c r="A19" s="353"/>
      <c r="B19" s="8" t="s">
        <v>402</v>
      </c>
      <c r="C19" s="9" t="s">
        <v>494</v>
      </c>
      <c r="D19" s="9" t="s">
        <v>495</v>
      </c>
      <c r="E19" s="37">
        <v>98</v>
      </c>
      <c r="F19" s="9" t="s">
        <v>351</v>
      </c>
      <c r="G19" s="38">
        <v>25</v>
      </c>
    </row>
  </sheetData>
  <mergeCells count="23">
    <mergeCell ref="B11:G11"/>
    <mergeCell ref="B12:G12"/>
    <mergeCell ref="B13:G13"/>
    <mergeCell ref="A6:A10"/>
    <mergeCell ref="A14:A19"/>
    <mergeCell ref="B15:B17"/>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D5" sqref="D5:G5"/>
    </sheetView>
  </sheetViews>
  <sheetFormatPr defaultColWidth="9"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496</v>
      </c>
      <c r="E5" s="320"/>
      <c r="F5" s="320"/>
      <c r="G5" s="321"/>
    </row>
    <row r="6" spans="1:7" ht="29.1" customHeight="1">
      <c r="A6" s="336" t="s">
        <v>368</v>
      </c>
      <c r="B6" s="322" t="s">
        <v>369</v>
      </c>
      <c r="C6" s="323"/>
      <c r="D6" s="322">
        <v>72.5</v>
      </c>
      <c r="E6" s="322"/>
      <c r="F6" s="322"/>
      <c r="G6" s="324"/>
    </row>
    <row r="7" spans="1:7" ht="29.1" customHeight="1">
      <c r="A7" s="337"/>
      <c r="B7" s="322" t="s">
        <v>370</v>
      </c>
      <c r="C7" s="323"/>
      <c r="D7" s="322"/>
      <c r="E7" s="322"/>
      <c r="F7" s="322"/>
      <c r="G7" s="324"/>
    </row>
    <row r="8" spans="1:7" ht="29.1" customHeight="1">
      <c r="A8" s="337"/>
      <c r="B8" s="322" t="s">
        <v>371</v>
      </c>
      <c r="C8" s="323"/>
      <c r="D8" s="325">
        <v>72.5</v>
      </c>
      <c r="E8" s="326"/>
      <c r="F8" s="326"/>
      <c r="G8" s="327"/>
    </row>
    <row r="9" spans="1:7" ht="29.1" customHeight="1">
      <c r="A9" s="337"/>
      <c r="B9" s="328" t="s">
        <v>372</v>
      </c>
      <c r="C9" s="329"/>
      <c r="D9" s="325"/>
      <c r="E9" s="326"/>
      <c r="F9" s="326"/>
      <c r="G9" s="327"/>
    </row>
    <row r="10" spans="1:7" ht="29.1" customHeight="1">
      <c r="A10" s="338"/>
      <c r="B10" s="328" t="s">
        <v>373</v>
      </c>
      <c r="C10" s="329"/>
      <c r="D10" s="330"/>
      <c r="E10" s="331"/>
      <c r="F10" s="331"/>
      <c r="G10" s="332"/>
    </row>
    <row r="11" spans="1:7" ht="29.1" customHeight="1">
      <c r="A11" s="2" t="s">
        <v>374</v>
      </c>
      <c r="B11" s="341" t="s">
        <v>497</v>
      </c>
      <c r="C11" s="341"/>
      <c r="D11" s="341"/>
      <c r="E11" s="341"/>
      <c r="F11" s="341"/>
      <c r="G11" s="351"/>
    </row>
    <row r="12" spans="1:7" ht="29.1" customHeight="1">
      <c r="A12" s="5" t="s">
        <v>376</v>
      </c>
      <c r="B12" s="341" t="s">
        <v>487</v>
      </c>
      <c r="C12" s="341"/>
      <c r="D12" s="341"/>
      <c r="E12" s="341"/>
      <c r="F12" s="341"/>
      <c r="G12" s="351"/>
    </row>
    <row r="13" spans="1:7" ht="29.1" customHeight="1">
      <c r="A13" s="5" t="s">
        <v>378</v>
      </c>
      <c r="B13" s="341" t="s">
        <v>498</v>
      </c>
      <c r="C13" s="341"/>
      <c r="D13" s="341"/>
      <c r="E13" s="341"/>
      <c r="F13" s="341"/>
      <c r="G13" s="351"/>
    </row>
    <row r="14" spans="1:7" ht="29.1" customHeight="1">
      <c r="A14" s="352" t="s">
        <v>344</v>
      </c>
      <c r="B14" s="6" t="s">
        <v>380</v>
      </c>
      <c r="C14" s="6" t="s">
        <v>381</v>
      </c>
      <c r="D14" s="1" t="s">
        <v>382</v>
      </c>
      <c r="E14" s="1" t="s">
        <v>349</v>
      </c>
      <c r="F14" s="1" t="s">
        <v>383</v>
      </c>
      <c r="G14" s="7" t="s">
        <v>384</v>
      </c>
    </row>
    <row r="15" spans="1:7" ht="29.1" customHeight="1">
      <c r="A15" s="352"/>
      <c r="B15" s="25" t="s">
        <v>385</v>
      </c>
      <c r="C15" s="25" t="s">
        <v>393</v>
      </c>
      <c r="D15" s="25" t="s">
        <v>489</v>
      </c>
      <c r="E15" s="26">
        <v>72.5</v>
      </c>
      <c r="F15" s="3" t="s">
        <v>482</v>
      </c>
      <c r="G15" s="27">
        <v>10</v>
      </c>
    </row>
    <row r="16" spans="1:7" ht="29.1" customHeight="1">
      <c r="A16" s="352"/>
      <c r="B16" s="25" t="s">
        <v>385</v>
      </c>
      <c r="C16" s="25" t="s">
        <v>389</v>
      </c>
      <c r="D16" s="25" t="s">
        <v>434</v>
      </c>
      <c r="E16" s="26">
        <v>5000</v>
      </c>
      <c r="F16" s="3" t="s">
        <v>460</v>
      </c>
      <c r="G16" s="27">
        <v>15</v>
      </c>
    </row>
    <row r="17" spans="1:7" ht="29.1" customHeight="1">
      <c r="A17" s="352"/>
      <c r="B17" s="25" t="s">
        <v>385</v>
      </c>
      <c r="C17" s="25" t="s">
        <v>386</v>
      </c>
      <c r="D17" s="25" t="s">
        <v>442</v>
      </c>
      <c r="E17" s="26">
        <v>145</v>
      </c>
      <c r="F17" s="3" t="s">
        <v>499</v>
      </c>
      <c r="G17" s="27">
        <v>15</v>
      </c>
    </row>
    <row r="18" spans="1:7" ht="29.1" customHeight="1">
      <c r="A18" s="352"/>
      <c r="B18" s="25" t="s">
        <v>398</v>
      </c>
      <c r="C18" s="25" t="s">
        <v>399</v>
      </c>
      <c r="D18" s="25" t="s">
        <v>500</v>
      </c>
      <c r="E18" s="26">
        <v>100</v>
      </c>
      <c r="F18" s="3" t="s">
        <v>351</v>
      </c>
      <c r="G18" s="27">
        <v>20</v>
      </c>
    </row>
    <row r="19" spans="1:7" ht="12">
      <c r="A19" s="352"/>
      <c r="B19" s="25" t="s">
        <v>398</v>
      </c>
      <c r="C19" s="25" t="s">
        <v>399</v>
      </c>
      <c r="D19" s="25" t="s">
        <v>501</v>
      </c>
      <c r="E19" s="26">
        <v>100</v>
      </c>
      <c r="F19" s="3" t="s">
        <v>351</v>
      </c>
      <c r="G19" s="27">
        <v>20</v>
      </c>
    </row>
    <row r="20" spans="1:7" ht="12">
      <c r="A20" s="353"/>
      <c r="B20" s="29" t="s">
        <v>402</v>
      </c>
      <c r="C20" s="29" t="s">
        <v>494</v>
      </c>
      <c r="D20" s="29" t="s">
        <v>502</v>
      </c>
      <c r="E20" s="30">
        <v>98</v>
      </c>
      <c r="F20" s="9" t="s">
        <v>351</v>
      </c>
      <c r="G20" s="32">
        <v>20</v>
      </c>
    </row>
  </sheetData>
  <mergeCells count="22">
    <mergeCell ref="B11:G11"/>
    <mergeCell ref="B12:G12"/>
    <mergeCell ref="B13:G13"/>
    <mergeCell ref="A6:A10"/>
    <mergeCell ref="A14:A20"/>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1"/>
  <sheetViews>
    <sheetView topLeftCell="A4" workbookViewId="0">
      <selection activeCell="B9" sqref="B9"/>
    </sheetView>
  </sheetViews>
  <sheetFormatPr defaultColWidth="9.33203125" defaultRowHeight="11.25"/>
  <cols>
    <col min="1" max="1" width="31" customWidth="1"/>
    <col min="2" max="2" width="14.5" customWidth="1"/>
    <col min="3" max="3" width="35.83203125" customWidth="1"/>
    <col min="4" max="4" width="11.33203125" customWidth="1"/>
    <col min="5" max="5" width="19.6640625" customWidth="1"/>
    <col min="6" max="6" width="18.33203125" customWidth="1"/>
    <col min="7" max="7" width="20" customWidth="1"/>
  </cols>
  <sheetData>
    <row r="1" spans="1:10" ht="13.5">
      <c r="A1" s="231" t="s">
        <v>0</v>
      </c>
    </row>
    <row r="2" spans="1:10" ht="30.6" customHeight="1">
      <c r="A2" s="243" t="s">
        <v>1</v>
      </c>
      <c r="B2" s="243"/>
      <c r="C2" s="243"/>
      <c r="D2" s="243"/>
      <c r="E2" s="243"/>
      <c r="F2" s="243"/>
      <c r="G2" s="91"/>
      <c r="H2" s="91"/>
      <c r="I2" s="91"/>
      <c r="J2" s="91"/>
    </row>
    <row r="4" spans="1:10">
      <c r="E4" s="244" t="s">
        <v>2</v>
      </c>
      <c r="F4" s="244"/>
    </row>
    <row r="5" spans="1:10" ht="23.45" customHeight="1">
      <c r="A5" s="245" t="s">
        <v>3</v>
      </c>
      <c r="B5" s="246" t="s">
        <v>3</v>
      </c>
      <c r="C5" s="246" t="s">
        <v>4</v>
      </c>
      <c r="D5" s="246"/>
      <c r="E5" s="246"/>
      <c r="F5" s="246"/>
      <c r="G5" s="247"/>
    </row>
    <row r="6" spans="1:10" ht="12" customHeight="1">
      <c r="A6" s="250" t="s">
        <v>5</v>
      </c>
      <c r="B6" s="251" t="s">
        <v>6</v>
      </c>
      <c r="C6" s="251" t="s">
        <v>7</v>
      </c>
      <c r="D6" s="248" t="s">
        <v>6</v>
      </c>
      <c r="E6" s="248"/>
      <c r="F6" s="248"/>
      <c r="G6" s="249"/>
    </row>
    <row r="7" spans="1:10" ht="24">
      <c r="A7" s="250" t="s">
        <v>5</v>
      </c>
      <c r="B7" s="251" t="s">
        <v>8</v>
      </c>
      <c r="C7" s="251" t="s">
        <v>7</v>
      </c>
      <c r="D7" s="232" t="s">
        <v>9</v>
      </c>
      <c r="E7" s="66" t="s">
        <v>10</v>
      </c>
      <c r="F7" s="66" t="s">
        <v>11</v>
      </c>
      <c r="G7" s="68" t="s">
        <v>12</v>
      </c>
    </row>
    <row r="8" spans="1:10" ht="12">
      <c r="A8" s="126" t="s">
        <v>13</v>
      </c>
      <c r="B8" s="71">
        <f>SUM(B9:B11)</f>
        <v>1959.97</v>
      </c>
      <c r="C8" s="126" t="s">
        <v>14</v>
      </c>
      <c r="D8" s="232"/>
      <c r="E8" s="66"/>
      <c r="F8" s="233"/>
      <c r="G8" s="68"/>
    </row>
    <row r="9" spans="1:10" ht="13.9" customHeight="1">
      <c r="A9" s="126" t="s">
        <v>10</v>
      </c>
      <c r="B9" s="71">
        <v>1959.97</v>
      </c>
      <c r="C9" s="124" t="s">
        <v>15</v>
      </c>
      <c r="D9" s="71">
        <f>SUM(E9:G9)</f>
        <v>297.08</v>
      </c>
      <c r="E9" s="71">
        <v>297.08</v>
      </c>
      <c r="F9" s="234"/>
      <c r="G9" s="77"/>
    </row>
    <row r="10" spans="1:10" ht="13.9" customHeight="1">
      <c r="A10" s="126" t="s">
        <v>11</v>
      </c>
      <c r="B10" s="71"/>
      <c r="C10" s="124" t="s">
        <v>16</v>
      </c>
      <c r="D10" s="71">
        <f t="shared" ref="D10:D32" si="0">SUM(E10:G10)</f>
        <v>0</v>
      </c>
      <c r="E10" s="71"/>
      <c r="F10" s="234"/>
      <c r="G10" s="77"/>
    </row>
    <row r="11" spans="1:10" ht="13.9" customHeight="1">
      <c r="A11" s="126" t="s">
        <v>12</v>
      </c>
      <c r="B11" s="71"/>
      <c r="C11" s="124" t="s">
        <v>17</v>
      </c>
      <c r="D11" s="71">
        <f t="shared" si="0"/>
        <v>0</v>
      </c>
      <c r="E11" s="71"/>
      <c r="F11" s="234"/>
      <c r="G11" s="77"/>
    </row>
    <row r="12" spans="1:10" ht="13.9" customHeight="1">
      <c r="A12" s="126"/>
      <c r="B12" s="71"/>
      <c r="C12" s="124" t="s">
        <v>18</v>
      </c>
      <c r="D12" s="71">
        <f t="shared" si="0"/>
        <v>0</v>
      </c>
      <c r="E12" s="71"/>
      <c r="F12" s="234"/>
      <c r="G12" s="77"/>
    </row>
    <row r="13" spans="1:10" ht="13.9" customHeight="1">
      <c r="A13" s="126"/>
      <c r="B13" s="71"/>
      <c r="C13" s="124" t="s">
        <v>19</v>
      </c>
      <c r="D13" s="71">
        <f t="shared" si="0"/>
        <v>0</v>
      </c>
      <c r="E13" s="71"/>
      <c r="F13" s="234"/>
      <c r="G13" s="77"/>
    </row>
    <row r="14" spans="1:10" ht="13.9" customHeight="1">
      <c r="A14" s="126"/>
      <c r="B14" s="71"/>
      <c r="C14" s="124" t="s">
        <v>20</v>
      </c>
      <c r="D14" s="71">
        <f t="shared" si="0"/>
        <v>0</v>
      </c>
      <c r="E14" s="71"/>
      <c r="F14" s="234"/>
      <c r="G14" s="77"/>
    </row>
    <row r="15" spans="1:10" ht="13.9" customHeight="1">
      <c r="A15" s="126"/>
      <c r="B15" s="71"/>
      <c r="C15" s="124" t="s">
        <v>21</v>
      </c>
      <c r="D15" s="71">
        <f t="shared" si="0"/>
        <v>14.14</v>
      </c>
      <c r="E15" s="71">
        <v>14.14</v>
      </c>
      <c r="F15" s="234"/>
      <c r="G15" s="77"/>
    </row>
    <row r="16" spans="1:10" ht="13.9" customHeight="1">
      <c r="A16" s="126"/>
      <c r="B16" s="71"/>
      <c r="C16" s="124" t="s">
        <v>22</v>
      </c>
      <c r="D16" s="71">
        <f t="shared" si="0"/>
        <v>117.27</v>
      </c>
      <c r="E16" s="71">
        <v>117.27</v>
      </c>
      <c r="F16" s="234"/>
      <c r="G16" s="77"/>
    </row>
    <row r="17" spans="1:7" ht="13.9" customHeight="1">
      <c r="A17" s="126"/>
      <c r="B17" s="71"/>
      <c r="C17" s="124" t="s">
        <v>23</v>
      </c>
      <c r="D17" s="71">
        <f t="shared" si="0"/>
        <v>32.21</v>
      </c>
      <c r="E17" s="71">
        <v>32.21</v>
      </c>
      <c r="F17" s="234"/>
      <c r="G17" s="77"/>
    </row>
    <row r="18" spans="1:7" ht="13.9" customHeight="1">
      <c r="A18" s="126"/>
      <c r="B18" s="71"/>
      <c r="C18" s="124" t="s">
        <v>24</v>
      </c>
      <c r="D18" s="71">
        <f t="shared" si="0"/>
        <v>0</v>
      </c>
      <c r="E18" s="71"/>
      <c r="F18" s="234"/>
      <c r="G18" s="77"/>
    </row>
    <row r="19" spans="1:7" ht="13.9" customHeight="1">
      <c r="A19" s="126"/>
      <c r="B19" s="71"/>
      <c r="C19" s="124" t="s">
        <v>25</v>
      </c>
      <c r="D19" s="71">
        <f t="shared" si="0"/>
        <v>27.2</v>
      </c>
      <c r="E19" s="71">
        <v>27.2</v>
      </c>
      <c r="F19" s="234"/>
      <c r="G19" s="77"/>
    </row>
    <row r="20" spans="1:7" ht="13.9" customHeight="1">
      <c r="A20" s="126"/>
      <c r="B20" s="71"/>
      <c r="C20" s="124" t="s">
        <v>26</v>
      </c>
      <c r="D20" s="71">
        <f t="shared" si="0"/>
        <v>1434.54</v>
      </c>
      <c r="E20" s="71">
        <v>1434.54</v>
      </c>
      <c r="F20" s="234"/>
      <c r="G20" s="77"/>
    </row>
    <row r="21" spans="1:7" ht="13.9" customHeight="1">
      <c r="A21" s="126"/>
      <c r="B21" s="71"/>
      <c r="C21" s="124" t="s">
        <v>27</v>
      </c>
      <c r="D21" s="71">
        <f t="shared" si="0"/>
        <v>0</v>
      </c>
      <c r="E21" s="71"/>
      <c r="F21" s="234"/>
      <c r="G21" s="77"/>
    </row>
    <row r="22" spans="1:7" ht="13.9" customHeight="1">
      <c r="A22" s="126"/>
      <c r="B22" s="71"/>
      <c r="C22" s="124" t="s">
        <v>28</v>
      </c>
      <c r="D22" s="71">
        <f t="shared" si="0"/>
        <v>0</v>
      </c>
      <c r="E22" s="71"/>
      <c r="F22" s="234"/>
      <c r="G22" s="77"/>
    </row>
    <row r="23" spans="1:7" ht="13.9" customHeight="1">
      <c r="A23" s="126"/>
      <c r="B23" s="127"/>
      <c r="C23" s="124" t="s">
        <v>29</v>
      </c>
      <c r="D23" s="71">
        <f t="shared" si="0"/>
        <v>0</v>
      </c>
      <c r="E23" s="71"/>
      <c r="F23" s="234"/>
      <c r="G23" s="77"/>
    </row>
    <row r="24" spans="1:7" ht="13.9" customHeight="1">
      <c r="A24" s="126"/>
      <c r="B24" s="127"/>
      <c r="C24" s="124" t="s">
        <v>30</v>
      </c>
      <c r="D24" s="71">
        <f t="shared" si="0"/>
        <v>0</v>
      </c>
      <c r="E24" s="71"/>
      <c r="F24" s="234"/>
      <c r="G24" s="77"/>
    </row>
    <row r="25" spans="1:7" ht="13.9" customHeight="1">
      <c r="A25" s="126"/>
      <c r="B25" s="127"/>
      <c r="C25" s="124" t="s">
        <v>31</v>
      </c>
      <c r="D25" s="71">
        <f t="shared" si="0"/>
        <v>0</v>
      </c>
      <c r="E25" s="71"/>
      <c r="F25" s="234"/>
      <c r="G25" s="77"/>
    </row>
    <row r="26" spans="1:7" ht="13.9" customHeight="1">
      <c r="A26" s="126"/>
      <c r="B26" s="127"/>
      <c r="C26" s="128" t="s">
        <v>32</v>
      </c>
      <c r="D26" s="71">
        <f t="shared" si="0"/>
        <v>0</v>
      </c>
      <c r="E26" s="71"/>
      <c r="F26" s="234"/>
      <c r="G26" s="77"/>
    </row>
    <row r="27" spans="1:7" ht="13.9" customHeight="1">
      <c r="A27" s="126"/>
      <c r="B27" s="127"/>
      <c r="C27" s="128" t="s">
        <v>33</v>
      </c>
      <c r="D27" s="71">
        <f t="shared" si="0"/>
        <v>37.53</v>
      </c>
      <c r="E27" s="71">
        <v>37.53</v>
      </c>
      <c r="F27" s="234"/>
      <c r="G27" s="77"/>
    </row>
    <row r="28" spans="1:7" ht="13.9" customHeight="1">
      <c r="A28" s="235"/>
      <c r="B28" s="71"/>
      <c r="C28" s="128" t="s">
        <v>34</v>
      </c>
      <c r="D28" s="71">
        <f t="shared" si="0"/>
        <v>0</v>
      </c>
      <c r="E28" s="71"/>
      <c r="F28" s="234"/>
      <c r="G28" s="77"/>
    </row>
    <row r="29" spans="1:7" ht="13.9" customHeight="1">
      <c r="A29" s="235"/>
      <c r="B29" s="71"/>
      <c r="C29" s="128" t="s">
        <v>35</v>
      </c>
      <c r="D29" s="71">
        <f t="shared" si="0"/>
        <v>0</v>
      </c>
      <c r="E29" s="71"/>
      <c r="F29" s="234"/>
      <c r="G29" s="77"/>
    </row>
    <row r="30" spans="1:7" ht="13.9" customHeight="1">
      <c r="A30" s="126"/>
      <c r="B30" s="127"/>
      <c r="C30" s="128" t="s">
        <v>36</v>
      </c>
      <c r="D30" s="71">
        <f t="shared" si="0"/>
        <v>0</v>
      </c>
      <c r="E30" s="71"/>
      <c r="F30" s="234"/>
      <c r="G30" s="77"/>
    </row>
    <row r="31" spans="1:7" ht="13.9" customHeight="1">
      <c r="A31" s="126" t="s">
        <v>37</v>
      </c>
      <c r="B31" s="71">
        <v>0</v>
      </c>
      <c r="C31" s="128" t="s">
        <v>38</v>
      </c>
      <c r="D31" s="71">
        <f t="shared" si="0"/>
        <v>0</v>
      </c>
      <c r="E31" s="71"/>
      <c r="F31" s="234"/>
      <c r="G31" s="77"/>
    </row>
    <row r="32" spans="1:7" ht="13.9" customHeight="1">
      <c r="A32" s="236" t="s">
        <v>39</v>
      </c>
      <c r="B32" s="237">
        <v>0</v>
      </c>
      <c r="C32" s="128" t="s">
        <v>40</v>
      </c>
      <c r="D32" s="71">
        <f t="shared" si="0"/>
        <v>0</v>
      </c>
      <c r="E32" s="71"/>
      <c r="F32" s="234"/>
      <c r="G32" s="77"/>
    </row>
    <row r="33" spans="1:7" ht="13.9" customHeight="1">
      <c r="A33" s="236" t="s">
        <v>41</v>
      </c>
      <c r="B33" s="237"/>
      <c r="C33" s="238" t="s">
        <v>42</v>
      </c>
      <c r="D33" s="237">
        <f>SUM(E34:F34)</f>
        <v>0</v>
      </c>
      <c r="E33" s="71">
        <f>SUM(E9:E32)</f>
        <v>1959.97</v>
      </c>
      <c r="F33" s="71">
        <f>SUM(F9:F32)</f>
        <v>0</v>
      </c>
      <c r="G33" s="72">
        <f>SUM(G9:G32)</f>
        <v>0</v>
      </c>
    </row>
    <row r="34" spans="1:7" ht="13.9" customHeight="1">
      <c r="A34" s="236" t="s">
        <v>12</v>
      </c>
      <c r="B34" s="237"/>
      <c r="C34" s="76"/>
      <c r="D34" s="76"/>
      <c r="E34" s="237"/>
      <c r="F34" s="239"/>
      <c r="G34" s="77"/>
    </row>
    <row r="35" spans="1:7" ht="13.9" customHeight="1">
      <c r="A35" s="240" t="s">
        <v>43</v>
      </c>
      <c r="B35" s="138">
        <f>B9+B31</f>
        <v>1959.97</v>
      </c>
      <c r="C35" s="241" t="s">
        <v>44</v>
      </c>
      <c r="D35" s="138">
        <f>SUM(E36:F36)</f>
        <v>0</v>
      </c>
      <c r="E35" s="138">
        <f>E33</f>
        <v>1959.97</v>
      </c>
      <c r="F35" s="138">
        <f>F33</f>
        <v>0</v>
      </c>
      <c r="G35" s="242">
        <f>G33</f>
        <v>0</v>
      </c>
    </row>
    <row r="36" spans="1:7" ht="30" customHeight="1">
      <c r="A36" s="140" t="s">
        <v>45</v>
      </c>
    </row>
    <row r="37" spans="1:7" ht="16.899999999999999" customHeight="1">
      <c r="A37" s="141" t="s">
        <v>46</v>
      </c>
    </row>
    <row r="38" spans="1:7" ht="13.9" customHeight="1"/>
    <row r="39" spans="1:7" ht="13.9" customHeight="1"/>
    <row r="40" spans="1:7" ht="13.9" customHeight="1"/>
    <row r="41" spans="1:7" ht="18" customHeight="1"/>
    <row r="42" spans="1:7" ht="29.45" customHeight="1"/>
    <row r="43" spans="1:7" ht="13.9" customHeight="1"/>
    <row r="44" spans="1:7" ht="22.9" customHeight="1"/>
    <row r="45" spans="1:7" ht="13.9" customHeight="1"/>
    <row r="46" spans="1:7" ht="13.9" customHeight="1"/>
    <row r="47" spans="1:7" ht="13.9" customHeight="1"/>
    <row r="48" spans="1:7" ht="13.9" customHeight="1"/>
    <row r="49" ht="13.9" customHeight="1"/>
    <row r="50" ht="13.9" customHeight="1"/>
    <row r="51" ht="13.9" customHeight="1"/>
  </sheetData>
  <mergeCells count="8">
    <mergeCell ref="A2:F2"/>
    <mergeCell ref="E4:F4"/>
    <mergeCell ref="A5:B5"/>
    <mergeCell ref="C5:G5"/>
    <mergeCell ref="D6:G6"/>
    <mergeCell ref="A6:A7"/>
    <mergeCell ref="B6:B7"/>
    <mergeCell ref="C6:C7"/>
  </mergeCells>
  <phoneticPr fontId="44" type="noConversion"/>
  <pageMargins left="0.7" right="0.7" top="0.75" bottom="0.75" header="0.3" footer="0.3"/>
  <pageSetup paperSize="9" orientation="portrait"/>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D5" sqref="D5:G5"/>
    </sheetView>
  </sheetViews>
  <sheetFormatPr defaultColWidth="9"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503</v>
      </c>
      <c r="E5" s="320"/>
      <c r="F5" s="320"/>
      <c r="G5" s="321"/>
    </row>
    <row r="6" spans="1:7" ht="29.1" customHeight="1">
      <c r="A6" s="336" t="s">
        <v>368</v>
      </c>
      <c r="B6" s="322" t="s">
        <v>369</v>
      </c>
      <c r="C6" s="323"/>
      <c r="D6" s="322">
        <v>100</v>
      </c>
      <c r="E6" s="322"/>
      <c r="F6" s="322"/>
      <c r="G6" s="324"/>
    </row>
    <row r="7" spans="1:7" ht="29.1" customHeight="1">
      <c r="A7" s="337"/>
      <c r="B7" s="322" t="s">
        <v>370</v>
      </c>
      <c r="C7" s="323"/>
      <c r="D7" s="322"/>
      <c r="E7" s="322"/>
      <c r="F7" s="322"/>
      <c r="G7" s="324"/>
    </row>
    <row r="8" spans="1:7" ht="29.1" customHeight="1">
      <c r="A8" s="337"/>
      <c r="B8" s="322" t="s">
        <v>371</v>
      </c>
      <c r="C8" s="323"/>
      <c r="D8" s="325">
        <v>100</v>
      </c>
      <c r="E8" s="326"/>
      <c r="F8" s="326"/>
      <c r="G8" s="327"/>
    </row>
    <row r="9" spans="1:7" ht="29.1" customHeight="1">
      <c r="A9" s="337"/>
      <c r="B9" s="328" t="s">
        <v>372</v>
      </c>
      <c r="C9" s="329"/>
      <c r="D9" s="325"/>
      <c r="E9" s="326"/>
      <c r="F9" s="326"/>
      <c r="G9" s="327"/>
    </row>
    <row r="10" spans="1:7" ht="29.1" customHeight="1">
      <c r="A10" s="338"/>
      <c r="B10" s="328" t="s">
        <v>373</v>
      </c>
      <c r="C10" s="329"/>
      <c r="D10" s="330"/>
      <c r="E10" s="331"/>
      <c r="F10" s="331"/>
      <c r="G10" s="332"/>
    </row>
    <row r="11" spans="1:7" ht="29.1" customHeight="1">
      <c r="A11" s="2" t="s">
        <v>374</v>
      </c>
      <c r="B11" s="341" t="s">
        <v>504</v>
      </c>
      <c r="C11" s="341"/>
      <c r="D11" s="341"/>
      <c r="E11" s="341"/>
      <c r="F11" s="341"/>
      <c r="G11" s="351"/>
    </row>
    <row r="12" spans="1:7" ht="29.1" customHeight="1">
      <c r="A12" s="5" t="s">
        <v>376</v>
      </c>
      <c r="B12" s="341" t="s">
        <v>487</v>
      </c>
      <c r="C12" s="341"/>
      <c r="D12" s="341"/>
      <c r="E12" s="341"/>
      <c r="F12" s="341"/>
      <c r="G12" s="351"/>
    </row>
    <row r="13" spans="1:7" ht="29.1" customHeight="1">
      <c r="A13" s="5" t="s">
        <v>378</v>
      </c>
      <c r="B13" s="341" t="s">
        <v>505</v>
      </c>
      <c r="C13" s="341"/>
      <c r="D13" s="341"/>
      <c r="E13" s="341"/>
      <c r="F13" s="341"/>
      <c r="G13" s="351"/>
    </row>
    <row r="14" spans="1:7" ht="29.1" customHeight="1">
      <c r="A14" s="362" t="s">
        <v>344</v>
      </c>
      <c r="B14" s="6" t="s">
        <v>380</v>
      </c>
      <c r="C14" s="6" t="s">
        <v>381</v>
      </c>
      <c r="D14" s="1" t="s">
        <v>382</v>
      </c>
      <c r="E14" s="1" t="s">
        <v>349</v>
      </c>
      <c r="F14" s="1" t="s">
        <v>383</v>
      </c>
      <c r="G14" s="7" t="s">
        <v>384</v>
      </c>
    </row>
    <row r="15" spans="1:7" ht="29.1" customHeight="1">
      <c r="A15" s="362"/>
      <c r="B15" s="24" t="s">
        <v>385</v>
      </c>
      <c r="C15" s="25" t="s">
        <v>386</v>
      </c>
      <c r="D15" s="25" t="s">
        <v>506</v>
      </c>
      <c r="E15" s="26">
        <v>104</v>
      </c>
      <c r="F15" s="3" t="s">
        <v>482</v>
      </c>
      <c r="G15" s="27">
        <v>10</v>
      </c>
    </row>
    <row r="16" spans="1:7" ht="29.1" customHeight="1">
      <c r="A16" s="362"/>
      <c r="B16" s="24" t="s">
        <v>385</v>
      </c>
      <c r="C16" s="25" t="s">
        <v>386</v>
      </c>
      <c r="D16" s="25" t="s">
        <v>507</v>
      </c>
      <c r="E16" s="26">
        <v>20</v>
      </c>
      <c r="F16" s="3" t="s">
        <v>508</v>
      </c>
      <c r="G16" s="27">
        <v>10</v>
      </c>
    </row>
    <row r="17" spans="1:7" ht="29.1" customHeight="1">
      <c r="A17" s="362"/>
      <c r="B17" s="24" t="s">
        <v>385</v>
      </c>
      <c r="C17" s="25" t="s">
        <v>393</v>
      </c>
      <c r="D17" s="25" t="s">
        <v>489</v>
      </c>
      <c r="E17" s="26">
        <v>100</v>
      </c>
      <c r="F17" s="3" t="s">
        <v>482</v>
      </c>
      <c r="G17" s="27">
        <v>10</v>
      </c>
    </row>
    <row r="18" spans="1:7" ht="29.1" customHeight="1">
      <c r="A18" s="362"/>
      <c r="B18" s="24" t="s">
        <v>398</v>
      </c>
      <c r="C18" s="25" t="s">
        <v>399</v>
      </c>
      <c r="D18" s="25" t="s">
        <v>500</v>
      </c>
      <c r="E18" s="26">
        <v>100</v>
      </c>
      <c r="F18" s="3" t="s">
        <v>351</v>
      </c>
      <c r="G18" s="27">
        <v>15</v>
      </c>
    </row>
    <row r="19" spans="1:7" ht="12">
      <c r="A19" s="362"/>
      <c r="B19" s="24" t="s">
        <v>398</v>
      </c>
      <c r="C19" s="25" t="s">
        <v>399</v>
      </c>
      <c r="D19" s="25" t="s">
        <v>493</v>
      </c>
      <c r="E19" s="26">
        <v>100</v>
      </c>
      <c r="F19" s="3" t="s">
        <v>351</v>
      </c>
      <c r="G19" s="27">
        <v>15</v>
      </c>
    </row>
    <row r="20" spans="1:7" ht="12">
      <c r="A20" s="362"/>
      <c r="B20" s="24" t="s">
        <v>398</v>
      </c>
      <c r="C20" s="25" t="s">
        <v>509</v>
      </c>
      <c r="D20" s="25" t="s">
        <v>510</v>
      </c>
      <c r="E20" s="26">
        <v>1</v>
      </c>
      <c r="F20" s="3" t="s">
        <v>351</v>
      </c>
      <c r="G20" s="27">
        <v>20</v>
      </c>
    </row>
    <row r="21" spans="1:7">
      <c r="A21" s="363"/>
      <c r="B21" s="28" t="s">
        <v>402</v>
      </c>
      <c r="C21" s="29" t="s">
        <v>494</v>
      </c>
      <c r="D21" s="29" t="s">
        <v>495</v>
      </c>
      <c r="E21" s="30">
        <v>100</v>
      </c>
      <c r="F21" s="29" t="s">
        <v>351</v>
      </c>
      <c r="G21" s="32">
        <v>20</v>
      </c>
    </row>
  </sheetData>
  <mergeCells count="22">
    <mergeCell ref="B11:G11"/>
    <mergeCell ref="B12:G12"/>
    <mergeCell ref="B13:G13"/>
    <mergeCell ref="A6:A10"/>
    <mergeCell ref="A14:A21"/>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D5" sqref="D5:G5"/>
    </sheetView>
  </sheetViews>
  <sheetFormatPr defaultColWidth="9"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511</v>
      </c>
      <c r="E5" s="320"/>
      <c r="F5" s="320"/>
      <c r="G5" s="321"/>
    </row>
    <row r="6" spans="1:7" ht="29.1" customHeight="1">
      <c r="A6" s="336" t="s">
        <v>368</v>
      </c>
      <c r="B6" s="322" t="s">
        <v>369</v>
      </c>
      <c r="C6" s="323"/>
      <c r="D6" s="322">
        <v>200</v>
      </c>
      <c r="E6" s="322"/>
      <c r="F6" s="322"/>
      <c r="G6" s="324"/>
    </row>
    <row r="7" spans="1:7" ht="29.1" customHeight="1">
      <c r="A7" s="337"/>
      <c r="B7" s="322" t="s">
        <v>370</v>
      </c>
      <c r="C7" s="323"/>
      <c r="D7" s="322"/>
      <c r="E7" s="322"/>
      <c r="F7" s="322"/>
      <c r="G7" s="324"/>
    </row>
    <row r="8" spans="1:7" ht="29.1" customHeight="1">
      <c r="A8" s="337"/>
      <c r="B8" s="322" t="s">
        <v>371</v>
      </c>
      <c r="C8" s="323"/>
      <c r="D8" s="325">
        <v>200</v>
      </c>
      <c r="E8" s="326"/>
      <c r="F8" s="326"/>
      <c r="G8" s="327"/>
    </row>
    <row r="9" spans="1:7" ht="29.1" customHeight="1">
      <c r="A9" s="337"/>
      <c r="B9" s="328" t="s">
        <v>372</v>
      </c>
      <c r="C9" s="329"/>
      <c r="D9" s="325"/>
      <c r="E9" s="326"/>
      <c r="F9" s="326"/>
      <c r="G9" s="327"/>
    </row>
    <row r="10" spans="1:7" ht="29.1" customHeight="1">
      <c r="A10" s="338"/>
      <c r="B10" s="328" t="s">
        <v>373</v>
      </c>
      <c r="C10" s="329"/>
      <c r="D10" s="330"/>
      <c r="E10" s="331"/>
      <c r="F10" s="331"/>
      <c r="G10" s="332"/>
    </row>
    <row r="11" spans="1:7" ht="29.1" customHeight="1">
      <c r="A11" s="2" t="s">
        <v>374</v>
      </c>
      <c r="B11" s="341" t="s">
        <v>512</v>
      </c>
      <c r="C11" s="341"/>
      <c r="D11" s="341"/>
      <c r="E11" s="341"/>
      <c r="F11" s="341"/>
      <c r="G11" s="351"/>
    </row>
    <row r="12" spans="1:7" ht="29.1" customHeight="1">
      <c r="A12" s="5" t="s">
        <v>376</v>
      </c>
      <c r="B12" s="341" t="s">
        <v>487</v>
      </c>
      <c r="C12" s="341"/>
      <c r="D12" s="341"/>
      <c r="E12" s="341"/>
      <c r="F12" s="341"/>
      <c r="G12" s="351"/>
    </row>
    <row r="13" spans="1:7" ht="29.1" customHeight="1">
      <c r="A13" s="5" t="s">
        <v>378</v>
      </c>
      <c r="B13" s="341" t="s">
        <v>513</v>
      </c>
      <c r="C13" s="341"/>
      <c r="D13" s="341"/>
      <c r="E13" s="341"/>
      <c r="F13" s="341"/>
      <c r="G13" s="351"/>
    </row>
    <row r="14" spans="1:7" ht="29.1" customHeight="1">
      <c r="A14" s="352" t="s">
        <v>344</v>
      </c>
      <c r="B14" s="6" t="s">
        <v>380</v>
      </c>
      <c r="C14" s="6" t="s">
        <v>381</v>
      </c>
      <c r="D14" s="1" t="s">
        <v>382</v>
      </c>
      <c r="E14" s="1" t="s">
        <v>349</v>
      </c>
      <c r="F14" s="1" t="s">
        <v>383</v>
      </c>
      <c r="G14" s="7" t="s">
        <v>384</v>
      </c>
    </row>
    <row r="15" spans="1:7" ht="29.1" customHeight="1">
      <c r="A15" s="352"/>
      <c r="B15" s="24" t="s">
        <v>385</v>
      </c>
      <c r="C15" s="25" t="s">
        <v>386</v>
      </c>
      <c r="D15" s="25" t="s">
        <v>514</v>
      </c>
      <c r="E15" s="26">
        <v>1</v>
      </c>
      <c r="F15" s="3" t="s">
        <v>388</v>
      </c>
      <c r="G15" s="27">
        <v>10</v>
      </c>
    </row>
    <row r="16" spans="1:7" ht="29.1" customHeight="1">
      <c r="A16" s="352"/>
      <c r="B16" s="24" t="s">
        <v>385</v>
      </c>
      <c r="C16" s="25" t="s">
        <v>386</v>
      </c>
      <c r="D16" s="25" t="s">
        <v>515</v>
      </c>
      <c r="E16" s="26">
        <v>20</v>
      </c>
      <c r="F16" s="3" t="s">
        <v>508</v>
      </c>
      <c r="G16" s="27">
        <v>10</v>
      </c>
    </row>
    <row r="17" spans="1:7" ht="29.1" customHeight="1">
      <c r="A17" s="352"/>
      <c r="B17" s="24" t="s">
        <v>385</v>
      </c>
      <c r="C17" s="25" t="s">
        <v>393</v>
      </c>
      <c r="D17" s="25" t="s">
        <v>516</v>
      </c>
      <c r="E17" s="26">
        <v>200</v>
      </c>
      <c r="F17" s="3" t="s">
        <v>482</v>
      </c>
      <c r="G17" s="33">
        <v>15</v>
      </c>
    </row>
    <row r="18" spans="1:7" ht="29.1" customHeight="1">
      <c r="A18" s="352"/>
      <c r="B18" s="24" t="s">
        <v>385</v>
      </c>
      <c r="C18" s="25" t="s">
        <v>483</v>
      </c>
      <c r="D18" s="25" t="s">
        <v>517</v>
      </c>
      <c r="E18" s="26">
        <v>5</v>
      </c>
      <c r="F18" s="3" t="s">
        <v>351</v>
      </c>
      <c r="G18" s="27">
        <v>25</v>
      </c>
    </row>
    <row r="19" spans="1:7" ht="12">
      <c r="A19" s="352"/>
      <c r="B19" s="24" t="s">
        <v>398</v>
      </c>
      <c r="C19" s="25" t="s">
        <v>399</v>
      </c>
      <c r="D19" s="25" t="s">
        <v>500</v>
      </c>
      <c r="E19" s="26">
        <v>100</v>
      </c>
      <c r="F19" s="3" t="s">
        <v>351</v>
      </c>
      <c r="G19" s="27">
        <v>15</v>
      </c>
    </row>
    <row r="20" spans="1:7" ht="12">
      <c r="A20" s="352"/>
      <c r="B20" s="24" t="s">
        <v>398</v>
      </c>
      <c r="C20" s="25" t="s">
        <v>399</v>
      </c>
      <c r="D20" s="25" t="s">
        <v>493</v>
      </c>
      <c r="E20" s="26">
        <v>100</v>
      </c>
      <c r="F20" s="3" t="s">
        <v>351</v>
      </c>
      <c r="G20" s="27">
        <v>15</v>
      </c>
    </row>
    <row r="21" spans="1:7" ht="12">
      <c r="A21" s="353"/>
      <c r="B21" s="28" t="s">
        <v>402</v>
      </c>
      <c r="C21" s="29" t="s">
        <v>494</v>
      </c>
      <c r="D21" s="29" t="s">
        <v>518</v>
      </c>
      <c r="E21" s="30">
        <v>95</v>
      </c>
      <c r="F21" s="9" t="s">
        <v>351</v>
      </c>
      <c r="G21" s="32">
        <v>10</v>
      </c>
    </row>
  </sheetData>
  <mergeCells count="22">
    <mergeCell ref="B11:G11"/>
    <mergeCell ref="B12:G12"/>
    <mergeCell ref="B13:G13"/>
    <mergeCell ref="A6:A10"/>
    <mergeCell ref="A14:A21"/>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H15" sqref="H15"/>
    </sheetView>
  </sheetViews>
  <sheetFormatPr defaultColWidth="9"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519</v>
      </c>
      <c r="E5" s="320"/>
      <c r="F5" s="320"/>
      <c r="G5" s="321"/>
    </row>
    <row r="6" spans="1:7" ht="29.1" customHeight="1">
      <c r="A6" s="336" t="s">
        <v>368</v>
      </c>
      <c r="B6" s="322" t="s">
        <v>369</v>
      </c>
      <c r="C6" s="323"/>
      <c r="D6" s="322">
        <v>70</v>
      </c>
      <c r="E6" s="322"/>
      <c r="F6" s="322"/>
      <c r="G6" s="324"/>
    </row>
    <row r="7" spans="1:7" ht="29.1" customHeight="1">
      <c r="A7" s="337"/>
      <c r="B7" s="322" t="s">
        <v>370</v>
      </c>
      <c r="C7" s="323"/>
      <c r="D7" s="322"/>
      <c r="E7" s="322"/>
      <c r="F7" s="322"/>
      <c r="G7" s="324"/>
    </row>
    <row r="8" spans="1:7" ht="29.1" customHeight="1">
      <c r="A8" s="337"/>
      <c r="B8" s="322" t="s">
        <v>371</v>
      </c>
      <c r="C8" s="323"/>
      <c r="D8" s="325">
        <v>70</v>
      </c>
      <c r="E8" s="326"/>
      <c r="F8" s="326"/>
      <c r="G8" s="327"/>
    </row>
    <row r="9" spans="1:7" ht="29.1" customHeight="1">
      <c r="A9" s="337"/>
      <c r="B9" s="328" t="s">
        <v>372</v>
      </c>
      <c r="C9" s="329"/>
      <c r="D9" s="325"/>
      <c r="E9" s="326"/>
      <c r="F9" s="326"/>
      <c r="G9" s="327"/>
    </row>
    <row r="10" spans="1:7" ht="29.1" customHeight="1">
      <c r="A10" s="338"/>
      <c r="B10" s="328" t="s">
        <v>373</v>
      </c>
      <c r="C10" s="329"/>
      <c r="D10" s="330"/>
      <c r="E10" s="331"/>
      <c r="F10" s="331"/>
      <c r="G10" s="332"/>
    </row>
    <row r="11" spans="1:7" ht="29.1" customHeight="1">
      <c r="A11" s="2" t="s">
        <v>374</v>
      </c>
      <c r="B11" s="341" t="s">
        <v>520</v>
      </c>
      <c r="C11" s="341"/>
      <c r="D11" s="341"/>
      <c r="E11" s="341"/>
      <c r="F11" s="341"/>
      <c r="G11" s="351"/>
    </row>
    <row r="12" spans="1:7" ht="29.1" customHeight="1">
      <c r="A12" s="5" t="s">
        <v>376</v>
      </c>
      <c r="B12" s="341" t="s">
        <v>487</v>
      </c>
      <c r="C12" s="341"/>
      <c r="D12" s="341"/>
      <c r="E12" s="341"/>
      <c r="F12" s="341"/>
      <c r="G12" s="351"/>
    </row>
    <row r="13" spans="1:7" ht="29.1" customHeight="1">
      <c r="A13" s="5" t="s">
        <v>378</v>
      </c>
      <c r="B13" s="341" t="s">
        <v>521</v>
      </c>
      <c r="C13" s="341"/>
      <c r="D13" s="341"/>
      <c r="E13" s="341"/>
      <c r="F13" s="341"/>
      <c r="G13" s="351"/>
    </row>
    <row r="14" spans="1:7" ht="29.1" customHeight="1">
      <c r="A14" s="362" t="s">
        <v>344</v>
      </c>
      <c r="B14" s="6" t="s">
        <v>380</v>
      </c>
      <c r="C14" s="6" t="s">
        <v>381</v>
      </c>
      <c r="D14" s="1" t="s">
        <v>382</v>
      </c>
      <c r="E14" s="1" t="s">
        <v>349</v>
      </c>
      <c r="F14" s="1" t="s">
        <v>383</v>
      </c>
      <c r="G14" s="7" t="s">
        <v>384</v>
      </c>
    </row>
    <row r="15" spans="1:7" ht="29.1" customHeight="1">
      <c r="A15" s="362"/>
      <c r="B15" s="24" t="s">
        <v>385</v>
      </c>
      <c r="C15" s="25" t="s">
        <v>386</v>
      </c>
      <c r="D15" s="25" t="s">
        <v>522</v>
      </c>
      <c r="E15" s="26">
        <v>100</v>
      </c>
      <c r="F15" s="3" t="s">
        <v>508</v>
      </c>
      <c r="G15" s="27">
        <v>15</v>
      </c>
    </row>
    <row r="16" spans="1:7" ht="29.1" customHeight="1">
      <c r="A16" s="362"/>
      <c r="B16" s="24" t="s">
        <v>385</v>
      </c>
      <c r="C16" s="25" t="s">
        <v>386</v>
      </c>
      <c r="D16" s="25" t="s">
        <v>523</v>
      </c>
      <c r="E16" s="26">
        <v>1500</v>
      </c>
      <c r="F16" s="3" t="s">
        <v>508</v>
      </c>
      <c r="G16" s="27">
        <v>15</v>
      </c>
    </row>
    <row r="17" spans="1:7" ht="29.1" customHeight="1">
      <c r="A17" s="362"/>
      <c r="B17" s="24" t="s">
        <v>385</v>
      </c>
      <c r="C17" s="25" t="s">
        <v>393</v>
      </c>
      <c r="D17" s="25" t="s">
        <v>516</v>
      </c>
      <c r="E17" s="26">
        <v>70</v>
      </c>
      <c r="F17" s="3" t="s">
        <v>482</v>
      </c>
      <c r="G17" s="27">
        <v>10</v>
      </c>
    </row>
    <row r="18" spans="1:7" ht="29.1" customHeight="1">
      <c r="A18" s="362"/>
      <c r="B18" s="24" t="s">
        <v>398</v>
      </c>
      <c r="C18" s="25" t="s">
        <v>399</v>
      </c>
      <c r="D18" s="25" t="s">
        <v>500</v>
      </c>
      <c r="E18" s="26">
        <v>100</v>
      </c>
      <c r="F18" s="3" t="s">
        <v>351</v>
      </c>
      <c r="G18" s="27">
        <v>10</v>
      </c>
    </row>
    <row r="19" spans="1:7" ht="12">
      <c r="A19" s="362"/>
      <c r="B19" s="24" t="s">
        <v>398</v>
      </c>
      <c r="C19" s="25" t="s">
        <v>399</v>
      </c>
      <c r="D19" s="25" t="s">
        <v>524</v>
      </c>
      <c r="E19" s="26">
        <v>100</v>
      </c>
      <c r="F19" s="3" t="s">
        <v>351</v>
      </c>
      <c r="G19" s="33">
        <v>10</v>
      </c>
    </row>
    <row r="20" spans="1:7" ht="12">
      <c r="A20" s="362"/>
      <c r="B20" s="24" t="s">
        <v>398</v>
      </c>
      <c r="C20" s="25" t="s">
        <v>525</v>
      </c>
      <c r="D20" s="25" t="s">
        <v>526</v>
      </c>
      <c r="E20" s="26">
        <v>80</v>
      </c>
      <c r="F20" s="3" t="s">
        <v>351</v>
      </c>
      <c r="G20" s="33">
        <v>30</v>
      </c>
    </row>
    <row r="21" spans="1:7" ht="12">
      <c r="A21" s="363"/>
      <c r="B21" s="28" t="s">
        <v>402</v>
      </c>
      <c r="C21" s="29" t="s">
        <v>494</v>
      </c>
      <c r="D21" s="29" t="s">
        <v>495</v>
      </c>
      <c r="E21" s="30">
        <v>100</v>
      </c>
      <c r="F21" s="9" t="s">
        <v>351</v>
      </c>
      <c r="G21" s="32">
        <v>10</v>
      </c>
    </row>
  </sheetData>
  <mergeCells count="22">
    <mergeCell ref="B11:G11"/>
    <mergeCell ref="B12:G12"/>
    <mergeCell ref="B13:G13"/>
    <mergeCell ref="A6:A10"/>
    <mergeCell ref="A14:A21"/>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I16" sqref="I16"/>
    </sheetView>
  </sheetViews>
  <sheetFormatPr defaultColWidth="9"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527</v>
      </c>
      <c r="E5" s="320"/>
      <c r="F5" s="320"/>
      <c r="G5" s="321"/>
    </row>
    <row r="6" spans="1:7" ht="29.1" customHeight="1">
      <c r="A6" s="336" t="s">
        <v>368</v>
      </c>
      <c r="B6" s="322" t="s">
        <v>369</v>
      </c>
      <c r="C6" s="323"/>
      <c r="D6" s="322">
        <v>45</v>
      </c>
      <c r="E6" s="322"/>
      <c r="F6" s="322"/>
      <c r="G6" s="324"/>
    </row>
    <row r="7" spans="1:7" ht="29.1" customHeight="1">
      <c r="A7" s="337"/>
      <c r="B7" s="322" t="s">
        <v>370</v>
      </c>
      <c r="C7" s="323"/>
      <c r="D7" s="322"/>
      <c r="E7" s="322"/>
      <c r="F7" s="322"/>
      <c r="G7" s="324"/>
    </row>
    <row r="8" spans="1:7" ht="29.1" customHeight="1">
      <c r="A8" s="337"/>
      <c r="B8" s="322" t="s">
        <v>371</v>
      </c>
      <c r="C8" s="323"/>
      <c r="D8" s="325">
        <v>45</v>
      </c>
      <c r="E8" s="326"/>
      <c r="F8" s="326"/>
      <c r="G8" s="327"/>
    </row>
    <row r="9" spans="1:7" ht="29.1" customHeight="1">
      <c r="A9" s="337"/>
      <c r="B9" s="328" t="s">
        <v>372</v>
      </c>
      <c r="C9" s="329"/>
      <c r="D9" s="325"/>
      <c r="E9" s="326"/>
      <c r="F9" s="326"/>
      <c r="G9" s="327"/>
    </row>
    <row r="10" spans="1:7" ht="29.1" customHeight="1">
      <c r="A10" s="338"/>
      <c r="B10" s="328" t="s">
        <v>373</v>
      </c>
      <c r="C10" s="329"/>
      <c r="D10" s="330"/>
      <c r="E10" s="331"/>
      <c r="F10" s="331"/>
      <c r="G10" s="332"/>
    </row>
    <row r="11" spans="1:7" ht="29.1" customHeight="1">
      <c r="A11" s="2" t="s">
        <v>374</v>
      </c>
      <c r="B11" s="341" t="s">
        <v>528</v>
      </c>
      <c r="C11" s="341"/>
      <c r="D11" s="341"/>
      <c r="E11" s="341"/>
      <c r="F11" s="341"/>
      <c r="G11" s="351"/>
    </row>
    <row r="12" spans="1:7" ht="29.1" customHeight="1">
      <c r="A12" s="5" t="s">
        <v>376</v>
      </c>
      <c r="B12" s="341" t="s">
        <v>487</v>
      </c>
      <c r="C12" s="341"/>
      <c r="D12" s="341"/>
      <c r="E12" s="341"/>
      <c r="F12" s="341"/>
      <c r="G12" s="351"/>
    </row>
    <row r="13" spans="1:7" ht="29.1" customHeight="1">
      <c r="A13" s="5" t="s">
        <v>378</v>
      </c>
      <c r="B13" s="341" t="s">
        <v>529</v>
      </c>
      <c r="C13" s="341"/>
      <c r="D13" s="341"/>
      <c r="E13" s="341"/>
      <c r="F13" s="341"/>
      <c r="G13" s="351"/>
    </row>
    <row r="14" spans="1:7" ht="29.1" customHeight="1">
      <c r="A14" s="362" t="s">
        <v>344</v>
      </c>
      <c r="B14" s="6" t="s">
        <v>380</v>
      </c>
      <c r="C14" s="6" t="s">
        <v>381</v>
      </c>
      <c r="D14" s="1" t="s">
        <v>382</v>
      </c>
      <c r="E14" s="1" t="s">
        <v>349</v>
      </c>
      <c r="F14" s="1" t="s">
        <v>383</v>
      </c>
      <c r="G14" s="7" t="s">
        <v>384</v>
      </c>
    </row>
    <row r="15" spans="1:7" ht="29.1" customHeight="1">
      <c r="A15" s="362"/>
      <c r="B15" s="24" t="s">
        <v>385</v>
      </c>
      <c r="C15" s="25" t="s">
        <v>393</v>
      </c>
      <c r="D15" s="25" t="s">
        <v>516</v>
      </c>
      <c r="E15" s="26">
        <v>45</v>
      </c>
      <c r="F15" s="3" t="s">
        <v>482</v>
      </c>
      <c r="G15" s="27">
        <v>15</v>
      </c>
    </row>
    <row r="16" spans="1:7" ht="29.1" customHeight="1">
      <c r="A16" s="362"/>
      <c r="B16" s="24" t="s">
        <v>385</v>
      </c>
      <c r="C16" s="25" t="s">
        <v>386</v>
      </c>
      <c r="D16" s="25" t="s">
        <v>530</v>
      </c>
      <c r="E16" s="26">
        <v>200</v>
      </c>
      <c r="F16" s="3" t="s">
        <v>508</v>
      </c>
      <c r="G16" s="27">
        <v>10</v>
      </c>
    </row>
    <row r="17" spans="1:7" ht="29.1" customHeight="1">
      <c r="A17" s="362"/>
      <c r="B17" s="24" t="s">
        <v>398</v>
      </c>
      <c r="C17" s="25" t="s">
        <v>525</v>
      </c>
      <c r="D17" s="25" t="s">
        <v>531</v>
      </c>
      <c r="E17" s="26">
        <v>80</v>
      </c>
      <c r="F17" s="3" t="s">
        <v>351</v>
      </c>
      <c r="G17" s="27">
        <v>20</v>
      </c>
    </row>
    <row r="18" spans="1:7" ht="29.1" customHeight="1">
      <c r="A18" s="362"/>
      <c r="B18" s="24" t="s">
        <v>398</v>
      </c>
      <c r="C18" s="25" t="s">
        <v>399</v>
      </c>
      <c r="D18" s="25" t="s">
        <v>500</v>
      </c>
      <c r="E18" s="26">
        <v>100</v>
      </c>
      <c r="F18" s="3" t="s">
        <v>351</v>
      </c>
      <c r="G18" s="27">
        <v>10</v>
      </c>
    </row>
    <row r="19" spans="1:7" ht="12">
      <c r="A19" s="362"/>
      <c r="B19" s="24" t="s">
        <v>398</v>
      </c>
      <c r="C19" s="25" t="s">
        <v>399</v>
      </c>
      <c r="D19" s="25" t="s">
        <v>493</v>
      </c>
      <c r="E19" s="26">
        <v>100</v>
      </c>
      <c r="F19" s="3" t="s">
        <v>351</v>
      </c>
      <c r="G19" s="27">
        <v>10</v>
      </c>
    </row>
    <row r="20" spans="1:7" ht="12">
      <c r="A20" s="363"/>
      <c r="B20" s="28" t="s">
        <v>402</v>
      </c>
      <c r="C20" s="29" t="s">
        <v>494</v>
      </c>
      <c r="D20" s="29" t="s">
        <v>495</v>
      </c>
      <c r="E20" s="30">
        <v>98</v>
      </c>
      <c r="F20" s="9" t="s">
        <v>351</v>
      </c>
      <c r="G20" s="32">
        <v>25</v>
      </c>
    </row>
  </sheetData>
  <mergeCells count="22">
    <mergeCell ref="B11:G11"/>
    <mergeCell ref="B12:G12"/>
    <mergeCell ref="B13:G13"/>
    <mergeCell ref="A6:A10"/>
    <mergeCell ref="A14:A20"/>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E24" sqref="E24"/>
    </sheetView>
  </sheetViews>
  <sheetFormatPr defaultColWidth="9"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532</v>
      </c>
      <c r="E5" s="320"/>
      <c r="F5" s="320"/>
      <c r="G5" s="321"/>
    </row>
    <row r="6" spans="1:7" ht="29.1" customHeight="1">
      <c r="A6" s="336" t="s">
        <v>368</v>
      </c>
      <c r="B6" s="322" t="s">
        <v>369</v>
      </c>
      <c r="C6" s="323"/>
      <c r="D6" s="322">
        <v>60</v>
      </c>
      <c r="E6" s="322"/>
      <c r="F6" s="322"/>
      <c r="G6" s="324"/>
    </row>
    <row r="7" spans="1:7" ht="29.1" customHeight="1">
      <c r="A7" s="337"/>
      <c r="B7" s="322" t="s">
        <v>370</v>
      </c>
      <c r="C7" s="323"/>
      <c r="D7" s="322"/>
      <c r="E7" s="322"/>
      <c r="F7" s="322"/>
      <c r="G7" s="324"/>
    </row>
    <row r="8" spans="1:7" ht="29.1" customHeight="1">
      <c r="A8" s="337"/>
      <c r="B8" s="322" t="s">
        <v>371</v>
      </c>
      <c r="C8" s="323"/>
      <c r="D8" s="325">
        <v>60</v>
      </c>
      <c r="E8" s="326"/>
      <c r="F8" s="326"/>
      <c r="G8" s="327"/>
    </row>
    <row r="9" spans="1:7" ht="29.1" customHeight="1">
      <c r="A9" s="337"/>
      <c r="B9" s="328" t="s">
        <v>372</v>
      </c>
      <c r="C9" s="329"/>
      <c r="D9" s="325"/>
      <c r="E9" s="326"/>
      <c r="F9" s="326"/>
      <c r="G9" s="327"/>
    </row>
    <row r="10" spans="1:7" ht="29.1" customHeight="1">
      <c r="A10" s="338"/>
      <c r="B10" s="328" t="s">
        <v>373</v>
      </c>
      <c r="C10" s="329"/>
      <c r="D10" s="330"/>
      <c r="E10" s="331"/>
      <c r="F10" s="331"/>
      <c r="G10" s="332"/>
    </row>
    <row r="11" spans="1:7" ht="29.1" customHeight="1">
      <c r="A11" s="2" t="s">
        <v>374</v>
      </c>
      <c r="B11" s="341" t="s">
        <v>533</v>
      </c>
      <c r="C11" s="341"/>
      <c r="D11" s="341"/>
      <c r="E11" s="341"/>
      <c r="F11" s="341"/>
      <c r="G11" s="351"/>
    </row>
    <row r="12" spans="1:7" ht="29.1" customHeight="1">
      <c r="A12" s="5" t="s">
        <v>376</v>
      </c>
      <c r="B12" s="341" t="s">
        <v>487</v>
      </c>
      <c r="C12" s="341"/>
      <c r="D12" s="341"/>
      <c r="E12" s="341"/>
      <c r="F12" s="341"/>
      <c r="G12" s="351"/>
    </row>
    <row r="13" spans="1:7" ht="29.1" customHeight="1">
      <c r="A13" s="5" t="s">
        <v>378</v>
      </c>
      <c r="B13" s="341" t="s">
        <v>534</v>
      </c>
      <c r="C13" s="341"/>
      <c r="D13" s="341"/>
      <c r="E13" s="341"/>
      <c r="F13" s="341"/>
      <c r="G13" s="351"/>
    </row>
    <row r="14" spans="1:7" ht="29.1" customHeight="1">
      <c r="A14" s="352" t="s">
        <v>344</v>
      </c>
      <c r="B14" s="6" t="s">
        <v>380</v>
      </c>
      <c r="C14" s="6" t="s">
        <v>381</v>
      </c>
      <c r="D14" s="1" t="s">
        <v>382</v>
      </c>
      <c r="E14" s="1" t="s">
        <v>349</v>
      </c>
      <c r="F14" s="1" t="s">
        <v>383</v>
      </c>
      <c r="G14" s="7" t="s">
        <v>384</v>
      </c>
    </row>
    <row r="15" spans="1:7" ht="29.1" customHeight="1">
      <c r="A15" s="352"/>
      <c r="B15" s="24" t="s">
        <v>385</v>
      </c>
      <c r="C15" s="25" t="s">
        <v>386</v>
      </c>
      <c r="D15" s="25" t="s">
        <v>535</v>
      </c>
      <c r="E15" s="26">
        <v>200</v>
      </c>
      <c r="F15" s="3" t="s">
        <v>508</v>
      </c>
      <c r="G15" s="27">
        <v>10</v>
      </c>
    </row>
    <row r="16" spans="1:7" ht="29.1" customHeight="1">
      <c r="A16" s="352"/>
      <c r="B16" s="24" t="s">
        <v>385</v>
      </c>
      <c r="C16" s="25" t="s">
        <v>393</v>
      </c>
      <c r="D16" s="25" t="s">
        <v>516</v>
      </c>
      <c r="E16" s="26">
        <v>60</v>
      </c>
      <c r="F16" s="3" t="s">
        <v>482</v>
      </c>
      <c r="G16" s="27">
        <v>10</v>
      </c>
    </row>
    <row r="17" spans="1:7" ht="29.1" customHeight="1">
      <c r="A17" s="352"/>
      <c r="B17" s="24" t="s">
        <v>398</v>
      </c>
      <c r="C17" s="25" t="s">
        <v>525</v>
      </c>
      <c r="D17" s="25" t="s">
        <v>536</v>
      </c>
      <c r="E17" s="26">
        <v>75</v>
      </c>
      <c r="F17" s="3" t="s">
        <v>351</v>
      </c>
      <c r="G17" s="27">
        <v>25</v>
      </c>
    </row>
    <row r="18" spans="1:7" ht="29.1" customHeight="1">
      <c r="A18" s="352"/>
      <c r="B18" s="24" t="s">
        <v>398</v>
      </c>
      <c r="C18" s="25" t="s">
        <v>399</v>
      </c>
      <c r="D18" s="25" t="s">
        <v>500</v>
      </c>
      <c r="E18" s="26">
        <v>100</v>
      </c>
      <c r="F18" s="3" t="s">
        <v>351</v>
      </c>
      <c r="G18" s="27">
        <v>10</v>
      </c>
    </row>
    <row r="19" spans="1:7" ht="12">
      <c r="A19" s="352"/>
      <c r="B19" s="24" t="s">
        <v>398</v>
      </c>
      <c r="C19" s="25" t="s">
        <v>399</v>
      </c>
      <c r="D19" s="25" t="s">
        <v>524</v>
      </c>
      <c r="E19" s="26">
        <v>100</v>
      </c>
      <c r="F19" s="3" t="s">
        <v>351</v>
      </c>
      <c r="G19" s="27">
        <v>15</v>
      </c>
    </row>
    <row r="20" spans="1:7" ht="12">
      <c r="A20" s="353"/>
      <c r="B20" s="28" t="s">
        <v>402</v>
      </c>
      <c r="C20" s="29" t="s">
        <v>494</v>
      </c>
      <c r="D20" s="29" t="s">
        <v>495</v>
      </c>
      <c r="E20" s="30">
        <v>95</v>
      </c>
      <c r="F20" s="9" t="s">
        <v>351</v>
      </c>
      <c r="G20" s="32">
        <v>20</v>
      </c>
    </row>
  </sheetData>
  <mergeCells count="22">
    <mergeCell ref="B11:G11"/>
    <mergeCell ref="B12:G12"/>
    <mergeCell ref="B13:G13"/>
    <mergeCell ref="A6:A10"/>
    <mergeCell ref="A14:A20"/>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C25" sqref="C25"/>
    </sheetView>
  </sheetViews>
  <sheetFormatPr defaultColWidth="9"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537</v>
      </c>
      <c r="E5" s="320"/>
      <c r="F5" s="320"/>
      <c r="G5" s="321"/>
    </row>
    <row r="6" spans="1:7" ht="29.1" customHeight="1">
      <c r="A6" s="336" t="s">
        <v>368</v>
      </c>
      <c r="B6" s="322" t="s">
        <v>369</v>
      </c>
      <c r="C6" s="323"/>
      <c r="D6" s="322">
        <v>81.209999999999994</v>
      </c>
      <c r="E6" s="322"/>
      <c r="F6" s="322"/>
      <c r="G6" s="324"/>
    </row>
    <row r="7" spans="1:7" ht="29.1" customHeight="1">
      <c r="A7" s="337"/>
      <c r="B7" s="322" t="s">
        <v>370</v>
      </c>
      <c r="C7" s="323"/>
      <c r="D7" s="322"/>
      <c r="E7" s="322"/>
      <c r="F7" s="322"/>
      <c r="G7" s="324"/>
    </row>
    <row r="8" spans="1:7" ht="29.1" customHeight="1">
      <c r="A8" s="337"/>
      <c r="B8" s="322" t="s">
        <v>371</v>
      </c>
      <c r="C8" s="323"/>
      <c r="D8" s="325">
        <v>81.209999999999994</v>
      </c>
      <c r="E8" s="326"/>
      <c r="F8" s="326"/>
      <c r="G8" s="327"/>
    </row>
    <row r="9" spans="1:7" ht="29.1" customHeight="1">
      <c r="A9" s="337"/>
      <c r="B9" s="328" t="s">
        <v>372</v>
      </c>
      <c r="C9" s="329"/>
      <c r="D9" s="325"/>
      <c r="E9" s="326"/>
      <c r="F9" s="326"/>
      <c r="G9" s="327"/>
    </row>
    <row r="10" spans="1:7" ht="29.1" customHeight="1">
      <c r="A10" s="338"/>
      <c r="B10" s="328" t="s">
        <v>373</v>
      </c>
      <c r="C10" s="329"/>
      <c r="D10" s="330"/>
      <c r="E10" s="331"/>
      <c r="F10" s="331"/>
      <c r="G10" s="332"/>
    </row>
    <row r="11" spans="1:7" ht="29.1" customHeight="1">
      <c r="A11" s="2" t="s">
        <v>374</v>
      </c>
      <c r="B11" s="341" t="s">
        <v>538</v>
      </c>
      <c r="C11" s="341"/>
      <c r="D11" s="341"/>
      <c r="E11" s="341"/>
      <c r="F11" s="341"/>
      <c r="G11" s="351"/>
    </row>
    <row r="12" spans="1:7" ht="29.1" customHeight="1">
      <c r="A12" s="5" t="s">
        <v>376</v>
      </c>
      <c r="B12" s="341" t="s">
        <v>487</v>
      </c>
      <c r="C12" s="341"/>
      <c r="D12" s="341"/>
      <c r="E12" s="341"/>
      <c r="F12" s="341"/>
      <c r="G12" s="351"/>
    </row>
    <row r="13" spans="1:7" ht="29.1" customHeight="1">
      <c r="A13" s="5" t="s">
        <v>378</v>
      </c>
      <c r="B13" s="341" t="s">
        <v>539</v>
      </c>
      <c r="C13" s="341"/>
      <c r="D13" s="341"/>
      <c r="E13" s="341"/>
      <c r="F13" s="341"/>
      <c r="G13" s="351"/>
    </row>
    <row r="14" spans="1:7" ht="29.1" customHeight="1">
      <c r="A14" s="352" t="s">
        <v>344</v>
      </c>
      <c r="B14" s="6" t="s">
        <v>380</v>
      </c>
      <c r="C14" s="6" t="s">
        <v>381</v>
      </c>
      <c r="D14" s="1" t="s">
        <v>382</v>
      </c>
      <c r="E14" s="1" t="s">
        <v>349</v>
      </c>
      <c r="F14" s="1" t="s">
        <v>383</v>
      </c>
      <c r="G14" s="7" t="s">
        <v>384</v>
      </c>
    </row>
    <row r="15" spans="1:7" ht="29.1" customHeight="1">
      <c r="A15" s="352"/>
      <c r="B15" s="24" t="s">
        <v>385</v>
      </c>
      <c r="C15" s="25" t="s">
        <v>393</v>
      </c>
      <c r="D15" s="25" t="s">
        <v>516</v>
      </c>
      <c r="E15" s="26">
        <v>81.209999999999994</v>
      </c>
      <c r="F15" s="3" t="s">
        <v>482</v>
      </c>
      <c r="G15" s="27">
        <v>10</v>
      </c>
    </row>
    <row r="16" spans="1:7" ht="29.1" customHeight="1">
      <c r="A16" s="352"/>
      <c r="B16" s="24" t="s">
        <v>385</v>
      </c>
      <c r="C16" s="25" t="s">
        <v>391</v>
      </c>
      <c r="D16" s="25" t="s">
        <v>540</v>
      </c>
      <c r="E16" s="26">
        <v>1</v>
      </c>
      <c r="F16" s="3" t="s">
        <v>477</v>
      </c>
      <c r="G16" s="27">
        <v>20</v>
      </c>
    </row>
    <row r="17" spans="1:7" ht="29.1" customHeight="1">
      <c r="A17" s="352"/>
      <c r="B17" s="24" t="s">
        <v>398</v>
      </c>
      <c r="C17" s="25" t="s">
        <v>399</v>
      </c>
      <c r="D17" s="25" t="s">
        <v>541</v>
      </c>
      <c r="E17" s="26">
        <v>20</v>
      </c>
      <c r="F17" s="3" t="s">
        <v>351</v>
      </c>
      <c r="G17" s="27">
        <v>25</v>
      </c>
    </row>
    <row r="18" spans="1:7" ht="29.1" customHeight="1">
      <c r="A18" s="352"/>
      <c r="B18" s="24" t="s">
        <v>398</v>
      </c>
      <c r="C18" s="25" t="s">
        <v>525</v>
      </c>
      <c r="D18" s="25" t="s">
        <v>542</v>
      </c>
      <c r="E18" s="26">
        <v>60</v>
      </c>
      <c r="F18" s="3" t="s">
        <v>351</v>
      </c>
      <c r="G18" s="27">
        <v>25</v>
      </c>
    </row>
    <row r="19" spans="1:7" ht="12">
      <c r="A19" s="352"/>
      <c r="B19" s="24" t="s">
        <v>398</v>
      </c>
      <c r="C19" s="25" t="s">
        <v>399</v>
      </c>
      <c r="D19" s="25" t="s">
        <v>524</v>
      </c>
      <c r="E19" s="26">
        <v>100</v>
      </c>
      <c r="F19" s="3" t="s">
        <v>351</v>
      </c>
      <c r="G19" s="27">
        <v>5</v>
      </c>
    </row>
    <row r="20" spans="1:7">
      <c r="A20" s="353"/>
      <c r="B20" s="28" t="s">
        <v>402</v>
      </c>
      <c r="C20" s="29" t="s">
        <v>494</v>
      </c>
      <c r="D20" s="29" t="s">
        <v>495</v>
      </c>
      <c r="E20" s="30">
        <v>95</v>
      </c>
      <c r="F20" s="31"/>
      <c r="G20" s="32">
        <v>5</v>
      </c>
    </row>
  </sheetData>
  <mergeCells count="22">
    <mergeCell ref="B11:G11"/>
    <mergeCell ref="B12:G12"/>
    <mergeCell ref="B13:G13"/>
    <mergeCell ref="A6:A10"/>
    <mergeCell ref="A14:A20"/>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J14" sqref="J14"/>
    </sheetView>
  </sheetViews>
  <sheetFormatPr defaultColWidth="9.33203125" defaultRowHeight="11.25"/>
  <cols>
    <col min="1" max="6" width="18" customWidth="1"/>
    <col min="7" max="8" width="5.5" customWidth="1"/>
  </cols>
  <sheetData>
    <row r="1" spans="1:8" ht="18">
      <c r="A1" s="266" t="s">
        <v>363</v>
      </c>
      <c r="B1" s="266"/>
    </row>
    <row r="2" spans="1:8" ht="24">
      <c r="A2" s="310" t="s">
        <v>364</v>
      </c>
      <c r="B2" s="310"/>
      <c r="C2" s="310"/>
      <c r="D2" s="310"/>
      <c r="E2" s="310"/>
      <c r="F2" s="310"/>
      <c r="G2" s="310"/>
    </row>
    <row r="3" spans="1:8" ht="12">
      <c r="A3" s="311"/>
      <c r="B3" s="311"/>
      <c r="C3" s="311"/>
      <c r="D3" s="311"/>
      <c r="E3" s="311"/>
      <c r="F3" s="311"/>
      <c r="G3" s="311"/>
    </row>
    <row r="4" spans="1:8" ht="29.1" customHeight="1">
      <c r="A4" s="312" t="s">
        <v>365</v>
      </c>
      <c r="B4" s="313"/>
      <c r="C4" s="313"/>
      <c r="D4" s="314" t="s">
        <v>339</v>
      </c>
      <c r="E4" s="314"/>
      <c r="F4" s="314"/>
      <c r="G4" s="315"/>
    </row>
    <row r="5" spans="1:8" ht="29.1" customHeight="1">
      <c r="A5" s="316" t="s">
        <v>366</v>
      </c>
      <c r="B5" s="317"/>
      <c r="C5" s="318"/>
      <c r="D5" s="319" t="s">
        <v>543</v>
      </c>
      <c r="E5" s="320"/>
      <c r="F5" s="320"/>
      <c r="G5" s="321"/>
    </row>
    <row r="6" spans="1:8" ht="29.1" customHeight="1">
      <c r="A6" s="336" t="s">
        <v>368</v>
      </c>
      <c r="B6" s="322" t="s">
        <v>369</v>
      </c>
      <c r="C6" s="323"/>
      <c r="D6" s="322">
        <v>60</v>
      </c>
      <c r="E6" s="322"/>
      <c r="F6" s="322"/>
      <c r="G6" s="324"/>
    </row>
    <row r="7" spans="1:8" ht="29.1" customHeight="1">
      <c r="A7" s="337"/>
      <c r="B7" s="322" t="s">
        <v>370</v>
      </c>
      <c r="C7" s="323"/>
      <c r="D7" s="322"/>
      <c r="E7" s="322"/>
      <c r="F7" s="322"/>
      <c r="G7" s="324"/>
    </row>
    <row r="8" spans="1:8" ht="29.1" customHeight="1">
      <c r="A8" s="337"/>
      <c r="B8" s="322" t="s">
        <v>371</v>
      </c>
      <c r="C8" s="323"/>
      <c r="D8" s="325">
        <v>60</v>
      </c>
      <c r="E8" s="326"/>
      <c r="F8" s="326"/>
      <c r="G8" s="327"/>
    </row>
    <row r="9" spans="1:8" ht="29.1" customHeight="1">
      <c r="A9" s="337"/>
      <c r="B9" s="328" t="s">
        <v>372</v>
      </c>
      <c r="C9" s="329"/>
      <c r="D9" s="325"/>
      <c r="E9" s="326"/>
      <c r="F9" s="326"/>
      <c r="G9" s="327"/>
    </row>
    <row r="10" spans="1:8" ht="29.1" customHeight="1">
      <c r="A10" s="338"/>
      <c r="B10" s="328" t="s">
        <v>373</v>
      </c>
      <c r="C10" s="329"/>
      <c r="D10" s="330"/>
      <c r="E10" s="331"/>
      <c r="F10" s="331"/>
      <c r="G10" s="332"/>
    </row>
    <row r="11" spans="1:8" ht="29.1" customHeight="1">
      <c r="A11" s="2" t="s">
        <v>374</v>
      </c>
      <c r="B11" s="341" t="s">
        <v>544</v>
      </c>
      <c r="C11" s="341"/>
      <c r="D11" s="341"/>
      <c r="E11" s="341"/>
      <c r="F11" s="341"/>
      <c r="G11" s="351"/>
    </row>
    <row r="12" spans="1:8" ht="29.1" customHeight="1">
      <c r="A12" s="5" t="s">
        <v>376</v>
      </c>
      <c r="B12" s="341" t="s">
        <v>487</v>
      </c>
      <c r="C12" s="341"/>
      <c r="D12" s="341"/>
      <c r="E12" s="341"/>
      <c r="F12" s="341"/>
      <c r="G12" s="351"/>
    </row>
    <row r="13" spans="1:8" ht="29.1" customHeight="1">
      <c r="A13" s="5" t="s">
        <v>378</v>
      </c>
      <c r="B13" s="341" t="s">
        <v>545</v>
      </c>
      <c r="C13" s="341"/>
      <c r="D13" s="341"/>
      <c r="E13" s="341"/>
      <c r="F13" s="341"/>
      <c r="G13" s="351"/>
    </row>
    <row r="14" spans="1:8" ht="29.1" customHeight="1">
      <c r="A14" s="352" t="s">
        <v>344</v>
      </c>
      <c r="B14" s="6" t="s">
        <v>380</v>
      </c>
      <c r="C14" s="6" t="s">
        <v>381</v>
      </c>
      <c r="D14" s="1" t="s">
        <v>382</v>
      </c>
      <c r="E14" s="1" t="s">
        <v>349</v>
      </c>
      <c r="F14" s="1" t="s">
        <v>383</v>
      </c>
      <c r="G14" s="7" t="s">
        <v>384</v>
      </c>
    </row>
    <row r="15" spans="1:8" ht="29.1" customHeight="1">
      <c r="A15" s="352"/>
      <c r="B15" s="11" t="s">
        <v>385</v>
      </c>
      <c r="C15" s="11" t="s">
        <v>391</v>
      </c>
      <c r="D15" s="12" t="s">
        <v>546</v>
      </c>
      <c r="E15" s="13">
        <v>1</v>
      </c>
      <c r="F15" s="14" t="s">
        <v>477</v>
      </c>
      <c r="G15" s="23">
        <v>15</v>
      </c>
      <c r="H15" s="16"/>
    </row>
    <row r="16" spans="1:8" ht="29.1" customHeight="1">
      <c r="A16" s="352"/>
      <c r="B16" s="11" t="s">
        <v>385</v>
      </c>
      <c r="C16" s="11" t="s">
        <v>393</v>
      </c>
      <c r="D16" s="12" t="s">
        <v>516</v>
      </c>
      <c r="E16" s="13">
        <v>60</v>
      </c>
      <c r="F16" s="14" t="s">
        <v>482</v>
      </c>
      <c r="G16" s="23">
        <v>15</v>
      </c>
      <c r="H16" s="17"/>
    </row>
    <row r="17" spans="1:8" ht="29.1" customHeight="1">
      <c r="A17" s="352"/>
      <c r="B17" s="11" t="s">
        <v>398</v>
      </c>
      <c r="C17" s="11" t="s">
        <v>509</v>
      </c>
      <c r="D17" s="12" t="s">
        <v>547</v>
      </c>
      <c r="E17" s="13">
        <v>60</v>
      </c>
      <c r="F17" s="14" t="s">
        <v>351</v>
      </c>
      <c r="G17" s="15">
        <v>15</v>
      </c>
      <c r="H17" s="17"/>
    </row>
    <row r="18" spans="1:8" ht="29.1" customHeight="1">
      <c r="A18" s="352"/>
      <c r="B18" s="11" t="s">
        <v>398</v>
      </c>
      <c r="C18" s="11" t="s">
        <v>548</v>
      </c>
      <c r="D18" s="12" t="s">
        <v>549</v>
      </c>
      <c r="E18" s="13">
        <v>45</v>
      </c>
      <c r="F18" s="14" t="s">
        <v>351</v>
      </c>
      <c r="G18" s="15">
        <v>25</v>
      </c>
      <c r="H18" s="17"/>
    </row>
    <row r="19" spans="1:8" ht="16.5">
      <c r="A19" s="352"/>
      <c r="B19" s="11" t="s">
        <v>402</v>
      </c>
      <c r="C19" s="11" t="s">
        <v>494</v>
      </c>
      <c r="D19" s="12" t="s">
        <v>550</v>
      </c>
      <c r="E19" s="13">
        <v>98</v>
      </c>
      <c r="F19" s="14" t="s">
        <v>351</v>
      </c>
      <c r="G19" s="23">
        <v>15</v>
      </c>
      <c r="H19" s="17"/>
    </row>
    <row r="20" spans="1:8" ht="16.5">
      <c r="A20" s="353"/>
      <c r="B20" s="18" t="s">
        <v>402</v>
      </c>
      <c r="C20" s="18" t="s">
        <v>494</v>
      </c>
      <c r="D20" s="19" t="s">
        <v>551</v>
      </c>
      <c r="E20" s="20">
        <v>80</v>
      </c>
      <c r="F20" s="21" t="s">
        <v>351</v>
      </c>
      <c r="G20" s="22">
        <v>15</v>
      </c>
      <c r="H20" s="17"/>
    </row>
  </sheetData>
  <mergeCells count="22">
    <mergeCell ref="B11:G11"/>
    <mergeCell ref="B12:G12"/>
    <mergeCell ref="B13:G13"/>
    <mergeCell ref="A6:A10"/>
    <mergeCell ref="A14:A20"/>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F22" sqref="F22"/>
    </sheetView>
  </sheetViews>
  <sheetFormatPr defaultColWidth="9.33203125" defaultRowHeight="11.25"/>
  <cols>
    <col min="1" max="6" width="18" customWidth="1"/>
    <col min="7" max="7" width="25.83203125" customWidth="1"/>
  </cols>
  <sheetData>
    <row r="1" spans="1:8" ht="18">
      <c r="A1" s="266" t="s">
        <v>363</v>
      </c>
      <c r="B1" s="266"/>
    </row>
    <row r="2" spans="1:8" ht="24">
      <c r="A2" s="310" t="s">
        <v>364</v>
      </c>
      <c r="B2" s="310"/>
      <c r="C2" s="310"/>
      <c r="D2" s="310"/>
      <c r="E2" s="310"/>
      <c r="F2" s="310"/>
      <c r="G2" s="310"/>
    </row>
    <row r="3" spans="1:8" ht="12">
      <c r="A3" s="311"/>
      <c r="B3" s="311"/>
      <c r="C3" s="311"/>
      <c r="D3" s="311"/>
      <c r="E3" s="311"/>
      <c r="F3" s="311"/>
      <c r="G3" s="311"/>
    </row>
    <row r="4" spans="1:8" ht="29.1" customHeight="1">
      <c r="A4" s="312" t="s">
        <v>365</v>
      </c>
      <c r="B4" s="313"/>
      <c r="C4" s="313"/>
      <c r="D4" s="314" t="s">
        <v>339</v>
      </c>
      <c r="E4" s="314"/>
      <c r="F4" s="314"/>
      <c r="G4" s="315"/>
    </row>
    <row r="5" spans="1:8" ht="29.1" customHeight="1">
      <c r="A5" s="316" t="s">
        <v>366</v>
      </c>
      <c r="B5" s="317"/>
      <c r="C5" s="318"/>
      <c r="D5" s="319" t="s">
        <v>552</v>
      </c>
      <c r="E5" s="320"/>
      <c r="F5" s="320"/>
      <c r="G5" s="321"/>
    </row>
    <row r="6" spans="1:8" ht="29.1" customHeight="1">
      <c r="A6" s="336" t="s">
        <v>368</v>
      </c>
      <c r="B6" s="322" t="s">
        <v>369</v>
      </c>
      <c r="C6" s="323"/>
      <c r="D6" s="322">
        <v>373.42</v>
      </c>
      <c r="E6" s="322"/>
      <c r="F6" s="322"/>
      <c r="G6" s="324"/>
    </row>
    <row r="7" spans="1:8" ht="29.1" customHeight="1">
      <c r="A7" s="337"/>
      <c r="B7" s="322" t="s">
        <v>370</v>
      </c>
      <c r="C7" s="323"/>
      <c r="D7" s="322"/>
      <c r="E7" s="322"/>
      <c r="F7" s="322"/>
      <c r="G7" s="324"/>
    </row>
    <row r="8" spans="1:8" ht="29.1" customHeight="1">
      <c r="A8" s="337"/>
      <c r="B8" s="322" t="s">
        <v>371</v>
      </c>
      <c r="C8" s="323"/>
      <c r="D8" s="325">
        <v>373.42</v>
      </c>
      <c r="E8" s="326"/>
      <c r="F8" s="326"/>
      <c r="G8" s="327"/>
    </row>
    <row r="9" spans="1:8" ht="29.1" customHeight="1">
      <c r="A9" s="337"/>
      <c r="B9" s="328" t="s">
        <v>372</v>
      </c>
      <c r="C9" s="329"/>
      <c r="D9" s="325"/>
      <c r="E9" s="326"/>
      <c r="F9" s="326"/>
      <c r="G9" s="327"/>
    </row>
    <row r="10" spans="1:8" ht="29.1" customHeight="1">
      <c r="A10" s="338"/>
      <c r="B10" s="328" t="s">
        <v>373</v>
      </c>
      <c r="C10" s="329"/>
      <c r="D10" s="330"/>
      <c r="E10" s="331"/>
      <c r="F10" s="331"/>
      <c r="G10" s="332"/>
    </row>
    <row r="11" spans="1:8" ht="29.1" customHeight="1">
      <c r="A11" s="2" t="s">
        <v>374</v>
      </c>
      <c r="B11" s="341" t="s">
        <v>553</v>
      </c>
      <c r="C11" s="341"/>
      <c r="D11" s="341"/>
      <c r="E11" s="341"/>
      <c r="F11" s="341"/>
      <c r="G11" s="351"/>
    </row>
    <row r="12" spans="1:8" ht="29.1" customHeight="1">
      <c r="A12" s="5" t="s">
        <v>376</v>
      </c>
      <c r="B12" s="341" t="s">
        <v>487</v>
      </c>
      <c r="C12" s="341"/>
      <c r="D12" s="341"/>
      <c r="E12" s="341"/>
      <c r="F12" s="341"/>
      <c r="G12" s="351"/>
    </row>
    <row r="13" spans="1:8" ht="29.1" customHeight="1">
      <c r="A13" s="5" t="s">
        <v>378</v>
      </c>
      <c r="B13" s="341" t="s">
        <v>554</v>
      </c>
      <c r="C13" s="341"/>
      <c r="D13" s="341"/>
      <c r="E13" s="341"/>
      <c r="F13" s="341"/>
      <c r="G13" s="351"/>
    </row>
    <row r="14" spans="1:8" ht="29.1" customHeight="1">
      <c r="A14" s="362" t="s">
        <v>344</v>
      </c>
      <c r="B14" s="6" t="s">
        <v>380</v>
      </c>
      <c r="C14" s="6" t="s">
        <v>381</v>
      </c>
      <c r="D14" s="1" t="s">
        <v>382</v>
      </c>
      <c r="E14" s="1" t="s">
        <v>349</v>
      </c>
      <c r="F14" s="1" t="s">
        <v>383</v>
      </c>
      <c r="G14" s="7" t="s">
        <v>384</v>
      </c>
    </row>
    <row r="15" spans="1:8" ht="29.1" customHeight="1">
      <c r="A15" s="362"/>
      <c r="B15" s="11" t="s">
        <v>385</v>
      </c>
      <c r="C15" s="11" t="s">
        <v>391</v>
      </c>
      <c r="D15" s="12" t="s">
        <v>555</v>
      </c>
      <c r="E15" s="13">
        <v>1</v>
      </c>
      <c r="F15" s="14" t="s">
        <v>477</v>
      </c>
      <c r="G15" s="15">
        <v>10</v>
      </c>
      <c r="H15" s="16"/>
    </row>
    <row r="16" spans="1:8" ht="29.1" customHeight="1">
      <c r="A16" s="362"/>
      <c r="B16" s="11" t="s">
        <v>385</v>
      </c>
      <c r="C16" s="11" t="s">
        <v>483</v>
      </c>
      <c r="D16" s="12" t="s">
        <v>556</v>
      </c>
      <c r="E16" s="13">
        <v>500</v>
      </c>
      <c r="F16" s="14" t="s">
        <v>557</v>
      </c>
      <c r="G16" s="15">
        <v>15</v>
      </c>
      <c r="H16" s="17"/>
    </row>
    <row r="17" spans="1:8" ht="29.1" customHeight="1">
      <c r="A17" s="362"/>
      <c r="B17" s="11" t="s">
        <v>385</v>
      </c>
      <c r="C17" s="11" t="s">
        <v>393</v>
      </c>
      <c r="D17" s="12" t="s">
        <v>489</v>
      </c>
      <c r="E17" s="13">
        <v>373.42</v>
      </c>
      <c r="F17" s="14" t="s">
        <v>482</v>
      </c>
      <c r="G17" s="15">
        <v>10</v>
      </c>
      <c r="H17" s="17"/>
    </row>
    <row r="18" spans="1:8" ht="29.1" customHeight="1">
      <c r="A18" s="362"/>
      <c r="B18" s="11" t="s">
        <v>398</v>
      </c>
      <c r="C18" s="11" t="s">
        <v>399</v>
      </c>
      <c r="D18" s="12" t="s">
        <v>558</v>
      </c>
      <c r="E18" s="13">
        <v>90</v>
      </c>
      <c r="F18" s="14" t="s">
        <v>351</v>
      </c>
      <c r="G18" s="15">
        <v>30</v>
      </c>
      <c r="H18" s="17"/>
    </row>
    <row r="19" spans="1:8" ht="16.5">
      <c r="A19" s="363"/>
      <c r="B19" s="18" t="s">
        <v>402</v>
      </c>
      <c r="C19" s="18" t="s">
        <v>494</v>
      </c>
      <c r="D19" s="19" t="s">
        <v>495</v>
      </c>
      <c r="E19" s="20">
        <v>98</v>
      </c>
      <c r="F19" s="21" t="s">
        <v>351</v>
      </c>
      <c r="G19" s="22">
        <v>25</v>
      </c>
      <c r="H19" s="17"/>
    </row>
  </sheetData>
  <mergeCells count="22">
    <mergeCell ref="B11:G11"/>
    <mergeCell ref="B12:G12"/>
    <mergeCell ref="B13:G13"/>
    <mergeCell ref="A6:A10"/>
    <mergeCell ref="A14:A19"/>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G17" sqref="G17"/>
    </sheetView>
  </sheetViews>
  <sheetFormatPr defaultColWidth="9.33203125" defaultRowHeight="11.25"/>
  <cols>
    <col min="1" max="6" width="18" customWidth="1"/>
    <col min="7" max="7" width="25.83203125" customWidth="1"/>
  </cols>
  <sheetData>
    <row r="1" spans="1:7" ht="18">
      <c r="A1" s="266" t="s">
        <v>363</v>
      </c>
      <c r="B1" s="266"/>
    </row>
    <row r="2" spans="1:7" ht="24">
      <c r="A2" s="310" t="s">
        <v>364</v>
      </c>
      <c r="B2" s="310"/>
      <c r="C2" s="310"/>
      <c r="D2" s="310"/>
      <c r="E2" s="310"/>
      <c r="F2" s="310"/>
      <c r="G2" s="310"/>
    </row>
    <row r="3" spans="1:7" ht="12">
      <c r="A3" s="311"/>
      <c r="B3" s="311"/>
      <c r="C3" s="311"/>
      <c r="D3" s="311"/>
      <c r="E3" s="311"/>
      <c r="F3" s="311"/>
      <c r="G3" s="311"/>
    </row>
    <row r="4" spans="1:7" ht="29.1" customHeight="1">
      <c r="A4" s="312" t="s">
        <v>365</v>
      </c>
      <c r="B4" s="313"/>
      <c r="C4" s="313"/>
      <c r="D4" s="314" t="s">
        <v>339</v>
      </c>
      <c r="E4" s="314"/>
      <c r="F4" s="314"/>
      <c r="G4" s="315"/>
    </row>
    <row r="5" spans="1:7" ht="29.1" customHeight="1">
      <c r="A5" s="316" t="s">
        <v>366</v>
      </c>
      <c r="B5" s="317"/>
      <c r="C5" s="318"/>
      <c r="D5" s="319" t="s">
        <v>559</v>
      </c>
      <c r="E5" s="320"/>
      <c r="F5" s="320"/>
      <c r="G5" s="321"/>
    </row>
    <row r="6" spans="1:7" ht="29.1" customHeight="1">
      <c r="A6" s="336" t="s">
        <v>368</v>
      </c>
      <c r="B6" s="322" t="s">
        <v>369</v>
      </c>
      <c r="C6" s="323"/>
      <c r="D6" s="322">
        <v>50</v>
      </c>
      <c r="E6" s="322"/>
      <c r="F6" s="322"/>
      <c r="G6" s="324"/>
    </row>
    <row r="7" spans="1:7" ht="29.1" customHeight="1">
      <c r="A7" s="337"/>
      <c r="B7" s="322" t="s">
        <v>370</v>
      </c>
      <c r="C7" s="323"/>
      <c r="D7" s="322"/>
      <c r="E7" s="322"/>
      <c r="F7" s="322"/>
      <c r="G7" s="324"/>
    </row>
    <row r="8" spans="1:7" ht="29.1" customHeight="1">
      <c r="A8" s="337"/>
      <c r="B8" s="322" t="s">
        <v>371</v>
      </c>
      <c r="C8" s="323"/>
      <c r="D8" s="325">
        <v>50</v>
      </c>
      <c r="E8" s="326"/>
      <c r="F8" s="326"/>
      <c r="G8" s="327"/>
    </row>
    <row r="9" spans="1:7" ht="29.1" customHeight="1">
      <c r="A9" s="337"/>
      <c r="B9" s="328" t="s">
        <v>372</v>
      </c>
      <c r="C9" s="329"/>
      <c r="D9" s="325"/>
      <c r="E9" s="326"/>
      <c r="F9" s="326"/>
      <c r="G9" s="327"/>
    </row>
    <row r="10" spans="1:7" ht="29.1" customHeight="1">
      <c r="A10" s="338"/>
      <c r="B10" s="328" t="s">
        <v>373</v>
      </c>
      <c r="C10" s="329"/>
      <c r="D10" s="330"/>
      <c r="E10" s="331"/>
      <c r="F10" s="331"/>
      <c r="G10" s="332"/>
    </row>
    <row r="11" spans="1:7" ht="29.1" customHeight="1">
      <c r="A11" s="2" t="s">
        <v>374</v>
      </c>
      <c r="B11" s="341" t="s">
        <v>560</v>
      </c>
      <c r="C11" s="341"/>
      <c r="D11" s="341"/>
      <c r="E11" s="341"/>
      <c r="F11" s="341"/>
      <c r="G11" s="351"/>
    </row>
    <row r="12" spans="1:7" ht="29.1" customHeight="1">
      <c r="A12" s="5" t="s">
        <v>376</v>
      </c>
      <c r="B12" s="341" t="s">
        <v>561</v>
      </c>
      <c r="C12" s="341"/>
      <c r="D12" s="341"/>
      <c r="E12" s="341"/>
      <c r="F12" s="341"/>
      <c r="G12" s="351"/>
    </row>
    <row r="13" spans="1:7" ht="29.1" customHeight="1">
      <c r="A13" s="5" t="s">
        <v>378</v>
      </c>
      <c r="B13" s="341" t="s">
        <v>562</v>
      </c>
      <c r="C13" s="341"/>
      <c r="D13" s="341"/>
      <c r="E13" s="341"/>
      <c r="F13" s="341"/>
      <c r="G13" s="351"/>
    </row>
    <row r="14" spans="1:7" ht="29.1" customHeight="1">
      <c r="A14" s="352" t="s">
        <v>344</v>
      </c>
      <c r="B14" s="6" t="s">
        <v>380</v>
      </c>
      <c r="C14" s="6" t="s">
        <v>381</v>
      </c>
      <c r="D14" s="1" t="s">
        <v>382</v>
      </c>
      <c r="E14" s="1" t="s">
        <v>349</v>
      </c>
      <c r="F14" s="1" t="s">
        <v>383</v>
      </c>
      <c r="G14" s="7" t="s">
        <v>384</v>
      </c>
    </row>
    <row r="15" spans="1:7" ht="29.1" customHeight="1">
      <c r="A15" s="352"/>
      <c r="B15" s="341" t="s">
        <v>385</v>
      </c>
      <c r="C15" s="3" t="s">
        <v>393</v>
      </c>
      <c r="D15" s="1" t="s">
        <v>563</v>
      </c>
      <c r="E15" s="3">
        <v>50</v>
      </c>
      <c r="F15" s="3" t="s">
        <v>482</v>
      </c>
      <c r="G15" s="4">
        <v>15</v>
      </c>
    </row>
    <row r="16" spans="1:7" ht="29.1" customHeight="1">
      <c r="A16" s="352"/>
      <c r="B16" s="341"/>
      <c r="C16" s="3" t="s">
        <v>490</v>
      </c>
      <c r="D16" s="1" t="s">
        <v>564</v>
      </c>
      <c r="E16" s="3">
        <v>100</v>
      </c>
      <c r="F16" s="3" t="s">
        <v>351</v>
      </c>
      <c r="G16" s="4">
        <v>30</v>
      </c>
    </row>
    <row r="17" spans="1:7" ht="29.1" customHeight="1">
      <c r="A17" s="352"/>
      <c r="B17" s="341" t="s">
        <v>398</v>
      </c>
      <c r="C17" s="3" t="s">
        <v>414</v>
      </c>
      <c r="D17" s="1" t="s">
        <v>565</v>
      </c>
      <c r="E17" s="3">
        <v>95</v>
      </c>
      <c r="F17" s="3" t="s">
        <v>351</v>
      </c>
      <c r="G17" s="4">
        <v>20</v>
      </c>
    </row>
    <row r="18" spans="1:7" ht="29.1" customHeight="1">
      <c r="A18" s="352"/>
      <c r="B18" s="341"/>
      <c r="C18" s="3" t="s">
        <v>414</v>
      </c>
      <c r="D18" s="1" t="s">
        <v>478</v>
      </c>
      <c r="E18" s="3">
        <v>100</v>
      </c>
      <c r="F18" s="3" t="s">
        <v>351</v>
      </c>
      <c r="G18" s="4">
        <v>15</v>
      </c>
    </row>
    <row r="19" spans="1:7" ht="24">
      <c r="A19" s="353"/>
      <c r="B19" s="8" t="s">
        <v>402</v>
      </c>
      <c r="C19" s="9" t="s">
        <v>402</v>
      </c>
      <c r="D19" s="9" t="s">
        <v>470</v>
      </c>
      <c r="E19" s="9">
        <v>100</v>
      </c>
      <c r="F19" s="9" t="s">
        <v>351</v>
      </c>
      <c r="G19" s="10">
        <v>20</v>
      </c>
    </row>
  </sheetData>
  <mergeCells count="24">
    <mergeCell ref="B11:G11"/>
    <mergeCell ref="B12:G12"/>
    <mergeCell ref="B13:G13"/>
    <mergeCell ref="A6:A10"/>
    <mergeCell ref="A14:A19"/>
    <mergeCell ref="B15:B16"/>
    <mergeCell ref="B17:B18"/>
    <mergeCell ref="B8:C8"/>
    <mergeCell ref="D8:G8"/>
    <mergeCell ref="B9:C9"/>
    <mergeCell ref="D9:G9"/>
    <mergeCell ref="B10:C10"/>
    <mergeCell ref="D10:G10"/>
    <mergeCell ref="A5:C5"/>
    <mergeCell ref="D5:G5"/>
    <mergeCell ref="B6:C6"/>
    <mergeCell ref="D6:G6"/>
    <mergeCell ref="B7:C7"/>
    <mergeCell ref="D7:G7"/>
    <mergeCell ref="A1:B1"/>
    <mergeCell ref="A2:G2"/>
    <mergeCell ref="A3:G3"/>
    <mergeCell ref="A4:C4"/>
    <mergeCell ref="D4:G4"/>
  </mergeCells>
  <phoneticPr fontId="44"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8"/>
  <sheetViews>
    <sheetView showGridLines="0" showZeros="0" zoomScale="80" zoomScaleNormal="80" workbookViewId="0">
      <selection activeCell="I10" sqref="I10"/>
    </sheetView>
  </sheetViews>
  <sheetFormatPr defaultColWidth="9.1640625" defaultRowHeight="12.75" customHeight="1"/>
  <cols>
    <col min="1" max="1" width="17.5" customWidth="1"/>
    <col min="2" max="2" width="56.1640625" customWidth="1"/>
    <col min="3" max="5" width="21.5" customWidth="1"/>
  </cols>
  <sheetData>
    <row r="1" spans="1:6" ht="14.45" customHeight="1">
      <c r="A1" s="252" t="s">
        <v>47</v>
      </c>
      <c r="B1" s="253"/>
      <c r="C1" s="253"/>
      <c r="D1" s="253"/>
      <c r="E1" s="253"/>
    </row>
    <row r="2" spans="1:6" ht="54.6" customHeight="1">
      <c r="A2" s="254" t="s">
        <v>48</v>
      </c>
      <c r="B2" s="243"/>
      <c r="C2" s="243"/>
      <c r="D2" s="243"/>
      <c r="E2" s="243"/>
      <c r="F2" s="220"/>
    </row>
    <row r="3" spans="1:6" s="181" customFormat="1" ht="23.45" customHeight="1">
      <c r="B3" s="255" t="s">
        <v>2</v>
      </c>
      <c r="C3" s="255"/>
      <c r="D3" s="255"/>
      <c r="E3" s="255"/>
    </row>
    <row r="4" spans="1:6" s="218" customFormat="1" ht="20.25" customHeight="1">
      <c r="A4" s="259" t="s">
        <v>49</v>
      </c>
      <c r="B4" s="261" t="s">
        <v>50</v>
      </c>
      <c r="C4" s="256" t="s">
        <v>6</v>
      </c>
      <c r="D4" s="257"/>
      <c r="E4" s="258"/>
    </row>
    <row r="5" spans="1:6" s="218" customFormat="1" ht="20.25" customHeight="1">
      <c r="A5" s="260"/>
      <c r="B5" s="262"/>
      <c r="C5" s="182" t="s">
        <v>51</v>
      </c>
      <c r="D5" s="182" t="s">
        <v>52</v>
      </c>
      <c r="E5" s="184" t="s">
        <v>53</v>
      </c>
    </row>
    <row r="6" spans="1:6" s="218" customFormat="1" ht="20.25" customHeight="1">
      <c r="A6" s="151"/>
      <c r="B6" s="70" t="s">
        <v>51</v>
      </c>
      <c r="C6" s="70">
        <v>1959.97</v>
      </c>
      <c r="D6" s="70">
        <v>561.79</v>
      </c>
      <c r="E6" s="221">
        <v>1398.18</v>
      </c>
    </row>
    <row r="7" spans="1:6" s="218" customFormat="1" ht="20.25" customHeight="1">
      <c r="A7" s="222" t="s">
        <v>54</v>
      </c>
      <c r="B7" s="74" t="s">
        <v>55</v>
      </c>
      <c r="C7" s="70">
        <v>297.08</v>
      </c>
      <c r="D7" s="75">
        <v>279.57</v>
      </c>
      <c r="E7" s="223">
        <v>17.510000000000002</v>
      </c>
    </row>
    <row r="8" spans="1:6" s="218" customFormat="1" ht="20.25" customHeight="1">
      <c r="A8" s="222" t="s">
        <v>56</v>
      </c>
      <c r="B8" s="74" t="s">
        <v>57</v>
      </c>
      <c r="C8" s="70">
        <v>32.04</v>
      </c>
      <c r="D8" s="75">
        <v>29.04</v>
      </c>
      <c r="E8" s="223">
        <v>3</v>
      </c>
    </row>
    <row r="9" spans="1:6" s="218" customFormat="1" ht="20.25" customHeight="1">
      <c r="A9" s="222" t="s">
        <v>58</v>
      </c>
      <c r="B9" s="74" t="s">
        <v>59</v>
      </c>
      <c r="C9" s="70">
        <v>32.04</v>
      </c>
      <c r="D9" s="75">
        <v>29.04</v>
      </c>
      <c r="E9" s="223">
        <v>3</v>
      </c>
    </row>
    <row r="10" spans="1:6" s="218" customFormat="1" ht="20.25" customHeight="1">
      <c r="A10" s="224" t="s">
        <v>60</v>
      </c>
      <c r="B10" s="79" t="s">
        <v>61</v>
      </c>
      <c r="C10" s="70">
        <v>222.93</v>
      </c>
      <c r="D10" s="75">
        <v>215.32</v>
      </c>
      <c r="E10" s="223">
        <v>7.61</v>
      </c>
    </row>
    <row r="11" spans="1:6" s="218" customFormat="1" ht="20.25" customHeight="1">
      <c r="A11" s="224" t="s">
        <v>62</v>
      </c>
      <c r="B11" s="80" t="s">
        <v>63</v>
      </c>
      <c r="C11" s="70">
        <v>222.93</v>
      </c>
      <c r="D11" s="75">
        <v>215.32</v>
      </c>
      <c r="E11" s="223">
        <v>7.61</v>
      </c>
    </row>
    <row r="12" spans="1:6" s="218" customFormat="1" ht="20.25" customHeight="1">
      <c r="A12" s="224" t="s">
        <v>64</v>
      </c>
      <c r="B12" s="80" t="s">
        <v>65</v>
      </c>
      <c r="C12" s="70">
        <v>35.21</v>
      </c>
      <c r="D12" s="75">
        <v>35.21</v>
      </c>
      <c r="E12" s="223"/>
    </row>
    <row r="13" spans="1:6" s="218" customFormat="1" ht="20.25" customHeight="1">
      <c r="A13" s="224" t="s">
        <v>66</v>
      </c>
      <c r="B13" s="79" t="s">
        <v>67</v>
      </c>
      <c r="C13" s="70">
        <v>35.21</v>
      </c>
      <c r="D13" s="75">
        <v>35.21</v>
      </c>
      <c r="E13" s="225"/>
    </row>
    <row r="14" spans="1:6" s="218" customFormat="1" ht="20.25" customHeight="1">
      <c r="A14" s="224" t="s">
        <v>68</v>
      </c>
      <c r="B14" s="79" t="s">
        <v>69</v>
      </c>
      <c r="C14" s="70">
        <v>6.9</v>
      </c>
      <c r="D14" s="75"/>
      <c r="E14" s="225">
        <v>6.9</v>
      </c>
    </row>
    <row r="15" spans="1:6" s="218" customFormat="1" ht="20.25" customHeight="1">
      <c r="A15" s="224" t="s">
        <v>70</v>
      </c>
      <c r="B15" s="80" t="s">
        <v>71</v>
      </c>
      <c r="C15" s="70">
        <v>6.9</v>
      </c>
      <c r="D15" s="75"/>
      <c r="E15" s="225">
        <v>6.9</v>
      </c>
    </row>
    <row r="16" spans="1:6" s="218" customFormat="1" ht="20.25" customHeight="1">
      <c r="A16" s="224" t="s">
        <v>72</v>
      </c>
      <c r="B16" s="79" t="s">
        <v>73</v>
      </c>
      <c r="C16" s="70">
        <v>14.14</v>
      </c>
      <c r="D16" s="75">
        <v>14.14</v>
      </c>
      <c r="E16" s="225"/>
    </row>
    <row r="17" spans="1:5" s="218" customFormat="1" ht="20.25" customHeight="1">
      <c r="A17" s="226" t="s">
        <v>74</v>
      </c>
      <c r="B17" s="79" t="s">
        <v>75</v>
      </c>
      <c r="C17" s="70">
        <v>14.14</v>
      </c>
      <c r="D17" s="75">
        <v>14.14</v>
      </c>
      <c r="E17" s="225"/>
    </row>
    <row r="18" spans="1:5" s="218" customFormat="1" ht="20.25" customHeight="1">
      <c r="A18" s="226" t="s">
        <v>76</v>
      </c>
      <c r="B18" s="79" t="s">
        <v>77</v>
      </c>
      <c r="C18" s="70">
        <v>14.14</v>
      </c>
      <c r="D18" s="75">
        <v>14.14</v>
      </c>
      <c r="E18" s="225"/>
    </row>
    <row r="19" spans="1:5" s="218" customFormat="1" ht="20.25" customHeight="1">
      <c r="A19" s="226" t="s">
        <v>78</v>
      </c>
      <c r="B19" s="79" t="s">
        <v>79</v>
      </c>
      <c r="C19" s="70">
        <v>117.27</v>
      </c>
      <c r="D19" s="75">
        <v>89.28</v>
      </c>
      <c r="E19" s="225">
        <v>27.99</v>
      </c>
    </row>
    <row r="20" spans="1:5" s="218" customFormat="1" ht="20.25" customHeight="1">
      <c r="A20" s="226" t="s">
        <v>80</v>
      </c>
      <c r="B20" s="80" t="s">
        <v>81</v>
      </c>
      <c r="C20" s="70">
        <v>14.22</v>
      </c>
      <c r="D20" s="75">
        <v>14.22</v>
      </c>
      <c r="E20" s="225"/>
    </row>
    <row r="21" spans="1:5" s="218" customFormat="1" ht="20.25" customHeight="1">
      <c r="A21" s="226" t="s">
        <v>82</v>
      </c>
      <c r="B21" s="79" t="s">
        <v>83</v>
      </c>
      <c r="C21" s="70">
        <v>14.22</v>
      </c>
      <c r="D21" s="75">
        <v>14.22</v>
      </c>
      <c r="E21" s="225"/>
    </row>
    <row r="22" spans="1:5" s="218" customFormat="1" ht="20.25" customHeight="1">
      <c r="A22" s="226" t="s">
        <v>84</v>
      </c>
      <c r="B22" s="83" t="s">
        <v>85</v>
      </c>
      <c r="C22" s="70">
        <v>27.99</v>
      </c>
      <c r="D22" s="75"/>
      <c r="E22" s="225">
        <v>27.99</v>
      </c>
    </row>
    <row r="23" spans="1:5" s="218" customFormat="1" ht="20.25" customHeight="1">
      <c r="A23" s="226" t="s">
        <v>86</v>
      </c>
      <c r="B23" s="83" t="s">
        <v>87</v>
      </c>
      <c r="C23" s="70">
        <v>27.99</v>
      </c>
      <c r="D23" s="75"/>
      <c r="E23" s="225">
        <v>27.99</v>
      </c>
    </row>
    <row r="24" spans="1:5" ht="14.25">
      <c r="A24" s="222" t="s">
        <v>88</v>
      </c>
      <c r="B24" s="83" t="s">
        <v>89</v>
      </c>
      <c r="C24" s="70">
        <v>75.06</v>
      </c>
      <c r="D24" s="70">
        <v>75.06</v>
      </c>
      <c r="E24" s="221"/>
    </row>
    <row r="25" spans="1:5" ht="12.75" customHeight="1">
      <c r="A25" s="222" t="s">
        <v>90</v>
      </c>
      <c r="B25" s="83" t="s">
        <v>91</v>
      </c>
      <c r="C25" s="70">
        <v>50.04</v>
      </c>
      <c r="D25" s="70">
        <v>50.04</v>
      </c>
      <c r="E25" s="221"/>
    </row>
    <row r="26" spans="1:5" ht="12.75" customHeight="1">
      <c r="A26" s="222" t="s">
        <v>92</v>
      </c>
      <c r="B26" s="83" t="s">
        <v>93</v>
      </c>
      <c r="C26" s="70">
        <v>25.02</v>
      </c>
      <c r="D26" s="70">
        <v>25.02</v>
      </c>
      <c r="E26" s="221"/>
    </row>
    <row r="27" spans="1:5" ht="12.75" customHeight="1">
      <c r="A27" s="222" t="s">
        <v>94</v>
      </c>
      <c r="B27" s="83" t="s">
        <v>95</v>
      </c>
      <c r="C27" s="70">
        <v>32.21</v>
      </c>
      <c r="D27" s="70">
        <v>32.21</v>
      </c>
      <c r="E27" s="227"/>
    </row>
    <row r="28" spans="1:5" ht="12.75" customHeight="1">
      <c r="A28" s="222" t="s">
        <v>96</v>
      </c>
      <c r="B28" s="83" t="s">
        <v>97</v>
      </c>
      <c r="C28" s="70">
        <v>32.21</v>
      </c>
      <c r="D28" s="70">
        <v>32.21</v>
      </c>
      <c r="E28" s="227"/>
    </row>
    <row r="29" spans="1:5" ht="12.75" customHeight="1">
      <c r="A29" s="222" t="s">
        <v>98</v>
      </c>
      <c r="B29" s="83" t="s">
        <v>99</v>
      </c>
      <c r="C29" s="70">
        <v>18.809999999999999</v>
      </c>
      <c r="D29" s="70">
        <v>18.809999999999999</v>
      </c>
      <c r="E29" s="227"/>
    </row>
    <row r="30" spans="1:5" ht="12.75" customHeight="1">
      <c r="A30" s="222" t="s">
        <v>100</v>
      </c>
      <c r="B30" s="83" t="s">
        <v>101</v>
      </c>
      <c r="C30" s="70">
        <v>12.47</v>
      </c>
      <c r="D30" s="70">
        <v>12.47</v>
      </c>
      <c r="E30" s="227"/>
    </row>
    <row r="31" spans="1:5" ht="12.75" customHeight="1">
      <c r="A31" s="222" t="s">
        <v>102</v>
      </c>
      <c r="B31" s="83" t="s">
        <v>103</v>
      </c>
      <c r="C31" s="70">
        <v>0.94</v>
      </c>
      <c r="D31" s="70">
        <v>0.94</v>
      </c>
      <c r="E31" s="227"/>
    </row>
    <row r="32" spans="1:5" ht="12.75" customHeight="1">
      <c r="A32" s="222" t="s">
        <v>104</v>
      </c>
      <c r="B32" s="83" t="s">
        <v>105</v>
      </c>
      <c r="C32" s="70">
        <v>27.2</v>
      </c>
      <c r="D32" s="70"/>
      <c r="E32" s="227">
        <v>27.2</v>
      </c>
    </row>
    <row r="33" spans="1:5" ht="12.75" customHeight="1">
      <c r="A33" s="222" t="s">
        <v>106</v>
      </c>
      <c r="B33" s="83" t="s">
        <v>107</v>
      </c>
      <c r="C33" s="70">
        <v>27.2</v>
      </c>
      <c r="D33" s="70"/>
      <c r="E33" s="227">
        <v>27.2</v>
      </c>
    </row>
    <row r="34" spans="1:5" ht="12.75" customHeight="1">
      <c r="A34" s="222" t="s">
        <v>108</v>
      </c>
      <c r="B34" s="83" t="s">
        <v>109</v>
      </c>
      <c r="C34" s="70">
        <v>27.2</v>
      </c>
      <c r="D34" s="70"/>
      <c r="E34" s="227">
        <v>27.2</v>
      </c>
    </row>
    <row r="35" spans="1:5" ht="12.75" customHeight="1">
      <c r="A35" s="222" t="s">
        <v>110</v>
      </c>
      <c r="B35" s="83" t="s">
        <v>111</v>
      </c>
      <c r="C35" s="70">
        <v>1434.54</v>
      </c>
      <c r="D35" s="70">
        <v>109.06</v>
      </c>
      <c r="E35" s="227">
        <v>1325.48</v>
      </c>
    </row>
    <row r="36" spans="1:5" ht="12.75" customHeight="1">
      <c r="A36" s="222" t="s">
        <v>112</v>
      </c>
      <c r="B36" s="83" t="s">
        <v>113</v>
      </c>
      <c r="C36" s="70">
        <v>109.06</v>
      </c>
      <c r="D36" s="70">
        <v>109.06</v>
      </c>
      <c r="E36" s="227"/>
    </row>
    <row r="37" spans="1:5" ht="12.75" customHeight="1">
      <c r="A37" s="222" t="s">
        <v>114</v>
      </c>
      <c r="B37" s="83" t="s">
        <v>115</v>
      </c>
      <c r="C37" s="70">
        <v>104.98</v>
      </c>
      <c r="D37" s="70">
        <v>104.98</v>
      </c>
      <c r="E37" s="227"/>
    </row>
    <row r="38" spans="1:5" ht="12.75" customHeight="1">
      <c r="A38" s="222" t="s">
        <v>116</v>
      </c>
      <c r="B38" s="83" t="s">
        <v>117</v>
      </c>
      <c r="C38" s="70">
        <v>4.08</v>
      </c>
      <c r="D38" s="70">
        <v>4.08</v>
      </c>
      <c r="E38" s="227"/>
    </row>
    <row r="39" spans="1:5" ht="12.75" customHeight="1">
      <c r="A39" s="222" t="s">
        <v>118</v>
      </c>
      <c r="B39" s="83" t="s">
        <v>119</v>
      </c>
      <c r="C39" s="70">
        <v>1093.6199999999999</v>
      </c>
      <c r="D39" s="70"/>
      <c r="E39" s="227">
        <v>1093.6199999999999</v>
      </c>
    </row>
    <row r="40" spans="1:5" ht="12.75" customHeight="1">
      <c r="A40" s="222">
        <v>2130504</v>
      </c>
      <c r="B40" s="83" t="s">
        <v>120</v>
      </c>
      <c r="C40" s="70">
        <v>514.63</v>
      </c>
      <c r="D40" s="70"/>
      <c r="E40" s="227">
        <v>514.63</v>
      </c>
    </row>
    <row r="41" spans="1:5" ht="12.75" customHeight="1">
      <c r="A41" s="222">
        <v>2130505</v>
      </c>
      <c r="B41" s="83" t="s">
        <v>121</v>
      </c>
      <c r="C41" s="70">
        <v>547.5</v>
      </c>
      <c r="D41" s="70"/>
      <c r="E41" s="227">
        <v>547.5</v>
      </c>
    </row>
    <row r="42" spans="1:5" ht="12.75" customHeight="1">
      <c r="A42" s="222" t="s">
        <v>122</v>
      </c>
      <c r="B42" s="83" t="s">
        <v>123</v>
      </c>
      <c r="C42" s="70">
        <v>31.49</v>
      </c>
      <c r="D42" s="70"/>
      <c r="E42" s="227">
        <v>31.49</v>
      </c>
    </row>
    <row r="43" spans="1:5" ht="12.75" customHeight="1">
      <c r="A43" s="222" t="s">
        <v>124</v>
      </c>
      <c r="B43" s="83" t="s">
        <v>125</v>
      </c>
      <c r="C43" s="70">
        <v>231.86</v>
      </c>
      <c r="D43" s="70"/>
      <c r="E43" s="227">
        <v>231.86</v>
      </c>
    </row>
    <row r="44" spans="1:5" s="219" customFormat="1" ht="12.75" customHeight="1">
      <c r="A44" s="228">
        <v>2130701</v>
      </c>
      <c r="B44" s="79" t="s">
        <v>126</v>
      </c>
      <c r="C44" s="70">
        <v>50</v>
      </c>
      <c r="D44" s="70"/>
      <c r="E44" s="227">
        <v>50</v>
      </c>
    </row>
    <row r="45" spans="1:5" ht="12.75" customHeight="1">
      <c r="A45" s="222" t="s">
        <v>127</v>
      </c>
      <c r="B45" s="83" t="s">
        <v>128</v>
      </c>
      <c r="C45" s="70">
        <v>181.86</v>
      </c>
      <c r="D45" s="70"/>
      <c r="E45" s="227">
        <v>181.86</v>
      </c>
    </row>
    <row r="46" spans="1:5" ht="12.75" customHeight="1">
      <c r="A46" s="222" t="s">
        <v>129</v>
      </c>
      <c r="B46" s="83" t="s">
        <v>130</v>
      </c>
      <c r="C46" s="70">
        <v>37.53</v>
      </c>
      <c r="D46" s="70">
        <v>37.53</v>
      </c>
      <c r="E46" s="227"/>
    </row>
    <row r="47" spans="1:5" ht="12.75" customHeight="1">
      <c r="A47" s="222" t="s">
        <v>131</v>
      </c>
      <c r="B47" s="83" t="s">
        <v>132</v>
      </c>
      <c r="C47" s="70">
        <v>37.53</v>
      </c>
      <c r="D47" s="70">
        <v>37.53</v>
      </c>
      <c r="E47" s="227"/>
    </row>
    <row r="48" spans="1:5" ht="12.75" customHeight="1">
      <c r="A48" s="229" t="s">
        <v>133</v>
      </c>
      <c r="B48" s="86" t="s">
        <v>134</v>
      </c>
      <c r="C48" s="87">
        <v>37.53</v>
      </c>
      <c r="D48" s="87">
        <v>37.53</v>
      </c>
      <c r="E48" s="230"/>
    </row>
  </sheetData>
  <autoFilter ref="A5:F48"/>
  <mergeCells count="6">
    <mergeCell ref="A1:E1"/>
    <mergeCell ref="A2:E2"/>
    <mergeCell ref="B3:E3"/>
    <mergeCell ref="C4:E4"/>
    <mergeCell ref="A4:A5"/>
    <mergeCell ref="B4:B5"/>
  </mergeCells>
  <phoneticPr fontId="44" type="noConversion"/>
  <printOptions horizontalCentered="1"/>
  <pageMargins left="0.47" right="0.37" top="0.46" bottom="0.36" header="0.41" footer="0.25"/>
  <pageSetup paperSize="9" orientation="landscape"/>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8"/>
  <sheetViews>
    <sheetView topLeftCell="A7" zoomScale="80" zoomScaleNormal="80" workbookViewId="0">
      <selection activeCell="O37" sqref="O37"/>
    </sheetView>
  </sheetViews>
  <sheetFormatPr defaultColWidth="9.33203125" defaultRowHeight="11.25"/>
  <cols>
    <col min="1" max="1" width="7.83203125" customWidth="1"/>
    <col min="2" max="2" width="22.83203125" customWidth="1"/>
    <col min="3" max="3" width="55.83203125" customWidth="1"/>
    <col min="4" max="4" width="14" customWidth="1"/>
    <col min="5" max="5" width="18.6640625" customWidth="1"/>
    <col min="6" max="6" width="16.33203125" customWidth="1"/>
  </cols>
  <sheetData>
    <row r="1" spans="1:6" ht="18.75">
      <c r="A1" s="252" t="s">
        <v>135</v>
      </c>
      <c r="B1" s="253"/>
      <c r="C1" s="253"/>
      <c r="D1" s="253"/>
    </row>
    <row r="2" spans="1:6" ht="95.1" customHeight="1">
      <c r="A2" s="254" t="s">
        <v>136</v>
      </c>
      <c r="B2" s="254"/>
      <c r="C2" s="254"/>
      <c r="D2" s="254"/>
      <c r="E2" s="254"/>
      <c r="F2" s="254"/>
    </row>
    <row r="3" spans="1:6" ht="18.75">
      <c r="A3" s="181"/>
      <c r="B3" s="181"/>
      <c r="C3" s="255" t="s">
        <v>2</v>
      </c>
      <c r="D3" s="255"/>
      <c r="E3" s="255"/>
      <c r="F3" s="255"/>
    </row>
    <row r="4" spans="1:6" ht="19.149999999999999" customHeight="1">
      <c r="A4" s="263" t="s">
        <v>49</v>
      </c>
      <c r="B4" s="263"/>
      <c r="C4" s="263" t="s">
        <v>137</v>
      </c>
      <c r="D4" s="263" t="s">
        <v>138</v>
      </c>
      <c r="E4" s="263"/>
      <c r="F4" s="264"/>
    </row>
    <row r="5" spans="1:6" ht="23.45" customHeight="1">
      <c r="A5" s="182" t="s">
        <v>139</v>
      </c>
      <c r="B5" s="182" t="s">
        <v>140</v>
      </c>
      <c r="C5" s="265"/>
      <c r="D5" s="183" t="s">
        <v>51</v>
      </c>
      <c r="E5" s="182" t="s">
        <v>141</v>
      </c>
      <c r="F5" s="184" t="s">
        <v>142</v>
      </c>
    </row>
    <row r="6" spans="1:6" ht="23.45" customHeight="1">
      <c r="A6" s="182"/>
      <c r="B6" s="182"/>
      <c r="C6" s="185" t="s">
        <v>51</v>
      </c>
      <c r="D6" s="186">
        <v>561.79</v>
      </c>
      <c r="E6" s="186">
        <v>483.69</v>
      </c>
      <c r="F6" s="187">
        <f>SUM(F7,F50,F21)</f>
        <v>78.099999999999994</v>
      </c>
    </row>
    <row r="7" spans="1:6" ht="14.25">
      <c r="A7" s="70">
        <v>301</v>
      </c>
      <c r="B7" s="70"/>
      <c r="C7" s="188" t="s">
        <v>143</v>
      </c>
      <c r="D7" s="186">
        <v>497.16</v>
      </c>
      <c r="E7" s="189">
        <v>473.16</v>
      </c>
      <c r="F7" s="190">
        <f>SUM(F8:F14)</f>
        <v>24</v>
      </c>
    </row>
    <row r="8" spans="1:6" ht="14.25">
      <c r="A8" s="191"/>
      <c r="B8" s="185">
        <v>30101</v>
      </c>
      <c r="C8" s="192" t="s">
        <v>144</v>
      </c>
      <c r="D8" s="193">
        <v>149.16</v>
      </c>
      <c r="E8" s="193">
        <v>149.16</v>
      </c>
      <c r="F8" s="190"/>
    </row>
    <row r="9" spans="1:6" ht="14.25">
      <c r="A9" s="191"/>
      <c r="B9" s="185">
        <v>30102</v>
      </c>
      <c r="C9" s="192" t="s">
        <v>145</v>
      </c>
      <c r="D9" s="193">
        <v>115.16</v>
      </c>
      <c r="E9" s="193">
        <v>115.16</v>
      </c>
      <c r="F9" s="190"/>
    </row>
    <row r="10" spans="1:6" ht="14.25">
      <c r="A10" s="191"/>
      <c r="B10" s="185">
        <v>30103</v>
      </c>
      <c r="C10" s="192" t="s">
        <v>146</v>
      </c>
      <c r="D10" s="193">
        <v>7.6</v>
      </c>
      <c r="E10" s="193">
        <v>7.6</v>
      </c>
      <c r="F10" s="190"/>
    </row>
    <row r="11" spans="1:6" s="180" customFormat="1" ht="14.25">
      <c r="A11" s="194"/>
      <c r="B11" s="195">
        <v>30106</v>
      </c>
      <c r="C11" s="196" t="s">
        <v>147</v>
      </c>
      <c r="D11" s="197">
        <v>24</v>
      </c>
      <c r="E11" s="197"/>
      <c r="F11" s="198">
        <v>24</v>
      </c>
    </row>
    <row r="12" spans="1:6" ht="14.25">
      <c r="A12" s="191"/>
      <c r="B12" s="185">
        <v>30107</v>
      </c>
      <c r="C12" s="192" t="s">
        <v>148</v>
      </c>
      <c r="D12" s="193">
        <v>56.43</v>
      </c>
      <c r="E12" s="193">
        <v>56.43</v>
      </c>
      <c r="F12" s="190"/>
    </row>
    <row r="13" spans="1:6" ht="14.25">
      <c r="A13" s="191"/>
      <c r="B13" s="185">
        <v>30108</v>
      </c>
      <c r="C13" s="192" t="s">
        <v>149</v>
      </c>
      <c r="D13" s="193">
        <v>50.04</v>
      </c>
      <c r="E13" s="193">
        <v>50.04</v>
      </c>
      <c r="F13" s="190"/>
    </row>
    <row r="14" spans="1:6" ht="14.25">
      <c r="A14" s="70"/>
      <c r="B14" s="185">
        <v>30109</v>
      </c>
      <c r="C14" s="192" t="s">
        <v>150</v>
      </c>
      <c r="D14" s="193">
        <v>25.02</v>
      </c>
      <c r="E14" s="193">
        <v>25.02</v>
      </c>
      <c r="F14" s="190"/>
    </row>
    <row r="15" spans="1:6" ht="14.25">
      <c r="A15" s="70"/>
      <c r="B15" s="185">
        <v>30110</v>
      </c>
      <c r="C15" s="192" t="s">
        <v>151</v>
      </c>
      <c r="D15" s="193">
        <v>31.28</v>
      </c>
      <c r="E15" s="193">
        <v>31.28</v>
      </c>
      <c r="F15" s="190"/>
    </row>
    <row r="16" spans="1:6" ht="14.25">
      <c r="A16" s="70"/>
      <c r="B16" s="185">
        <v>30111</v>
      </c>
      <c r="C16" s="192" t="s">
        <v>152</v>
      </c>
      <c r="D16" s="186"/>
      <c r="E16" s="189"/>
      <c r="F16" s="190"/>
    </row>
    <row r="17" spans="1:6" ht="14.25">
      <c r="A17" s="70"/>
      <c r="B17" s="185">
        <v>30112</v>
      </c>
      <c r="C17" s="192" t="s">
        <v>153</v>
      </c>
      <c r="D17" s="193">
        <v>0.94</v>
      </c>
      <c r="E17" s="193">
        <v>0.94</v>
      </c>
      <c r="F17" s="190"/>
    </row>
    <row r="18" spans="1:6" ht="14.25">
      <c r="A18" s="70"/>
      <c r="B18" s="185">
        <v>30113</v>
      </c>
      <c r="C18" s="192" t="s">
        <v>154</v>
      </c>
      <c r="D18" s="193">
        <v>37.53</v>
      </c>
      <c r="E18" s="193">
        <v>37.53</v>
      </c>
      <c r="F18" s="190"/>
    </row>
    <row r="19" spans="1:6" ht="14.25">
      <c r="A19" s="70"/>
      <c r="B19" s="185">
        <v>30114</v>
      </c>
      <c r="C19" s="192" t="s">
        <v>155</v>
      </c>
      <c r="D19" s="186"/>
      <c r="E19" s="189"/>
      <c r="F19" s="190"/>
    </row>
    <row r="20" spans="1:6" ht="14.25">
      <c r="A20" s="70"/>
      <c r="B20" s="185">
        <v>30199</v>
      </c>
      <c r="C20" s="192" t="s">
        <v>156</v>
      </c>
      <c r="D20" s="186"/>
      <c r="E20" s="189"/>
      <c r="F20" s="190"/>
    </row>
    <row r="21" spans="1:6" ht="14.25">
      <c r="A21" s="191">
        <v>302</v>
      </c>
      <c r="B21" s="199"/>
      <c r="C21" s="200" t="s">
        <v>157</v>
      </c>
      <c r="D21" s="186">
        <f>SUM(D22:D49)</f>
        <v>54.1</v>
      </c>
      <c r="E21" s="189"/>
      <c r="F21" s="190">
        <v>54.1</v>
      </c>
    </row>
    <row r="22" spans="1:6" s="180" customFormat="1" ht="14.25">
      <c r="A22" s="201"/>
      <c r="B22" s="202" t="s">
        <v>158</v>
      </c>
      <c r="C22" s="203" t="s">
        <v>159</v>
      </c>
      <c r="D22" s="204">
        <f t="shared" ref="D22:D49" si="0">SUM(E22:F22)</f>
        <v>14.2</v>
      </c>
      <c r="E22" s="205"/>
      <c r="F22" s="198">
        <v>14.2</v>
      </c>
    </row>
    <row r="23" spans="1:6" s="180" customFormat="1" ht="14.25">
      <c r="A23" s="201"/>
      <c r="B23" s="206" t="s">
        <v>160</v>
      </c>
      <c r="C23" s="207" t="s">
        <v>161</v>
      </c>
      <c r="D23" s="208">
        <f t="shared" si="0"/>
        <v>0</v>
      </c>
      <c r="E23" s="209"/>
      <c r="F23" s="210"/>
    </row>
    <row r="24" spans="1:6" s="180" customFormat="1" ht="14.25">
      <c r="A24" s="201"/>
      <c r="B24" s="206" t="s">
        <v>162</v>
      </c>
      <c r="C24" s="207" t="s">
        <v>163</v>
      </c>
      <c r="D24" s="208">
        <f t="shared" si="0"/>
        <v>0</v>
      </c>
      <c r="E24" s="209"/>
      <c r="F24" s="210"/>
    </row>
    <row r="25" spans="1:6" s="180" customFormat="1" ht="14.25">
      <c r="A25" s="201"/>
      <c r="B25" s="206" t="s">
        <v>164</v>
      </c>
      <c r="C25" s="207" t="s">
        <v>165</v>
      </c>
      <c r="D25" s="208">
        <f t="shared" si="0"/>
        <v>0</v>
      </c>
      <c r="E25" s="209"/>
      <c r="F25" s="210"/>
    </row>
    <row r="26" spans="1:6" s="180" customFormat="1" ht="14.25">
      <c r="A26" s="201"/>
      <c r="B26" s="202" t="s">
        <v>166</v>
      </c>
      <c r="C26" s="203" t="s">
        <v>167</v>
      </c>
      <c r="D26" s="204">
        <f t="shared" si="0"/>
        <v>1.6</v>
      </c>
      <c r="E26" s="205"/>
      <c r="F26" s="198">
        <v>1.6</v>
      </c>
    </row>
    <row r="27" spans="1:6" s="180" customFormat="1" ht="14.25">
      <c r="A27" s="201"/>
      <c r="B27" s="202" t="s">
        <v>168</v>
      </c>
      <c r="C27" s="203" t="s">
        <v>169</v>
      </c>
      <c r="D27" s="204">
        <f t="shared" si="0"/>
        <v>8</v>
      </c>
      <c r="E27" s="205"/>
      <c r="F27" s="198">
        <v>8</v>
      </c>
    </row>
    <row r="28" spans="1:6" s="180" customFormat="1" ht="14.25">
      <c r="A28" s="201"/>
      <c r="B28" s="206" t="s">
        <v>170</v>
      </c>
      <c r="C28" s="207" t="s">
        <v>171</v>
      </c>
      <c r="D28" s="208">
        <f t="shared" si="0"/>
        <v>0</v>
      </c>
      <c r="E28" s="209"/>
      <c r="F28" s="210"/>
    </row>
    <row r="29" spans="1:6" s="180" customFormat="1" ht="14.25">
      <c r="A29" s="201"/>
      <c r="B29" s="206" t="s">
        <v>172</v>
      </c>
      <c r="C29" s="207" t="s">
        <v>173</v>
      </c>
      <c r="D29" s="208">
        <f t="shared" si="0"/>
        <v>0</v>
      </c>
      <c r="E29" s="209"/>
      <c r="F29" s="210"/>
    </row>
    <row r="30" spans="1:6" s="180" customFormat="1" ht="14.25">
      <c r="A30" s="201"/>
      <c r="B30" s="206" t="s">
        <v>174</v>
      </c>
      <c r="C30" s="207" t="s">
        <v>175</v>
      </c>
      <c r="D30" s="208">
        <f t="shared" si="0"/>
        <v>0</v>
      </c>
      <c r="E30" s="209"/>
      <c r="F30" s="210"/>
    </row>
    <row r="31" spans="1:6" s="180" customFormat="1" ht="14.25">
      <c r="A31" s="201"/>
      <c r="B31" s="202" t="s">
        <v>176</v>
      </c>
      <c r="C31" s="203" t="s">
        <v>177</v>
      </c>
      <c r="D31" s="204">
        <f t="shared" si="0"/>
        <v>2</v>
      </c>
      <c r="E31" s="205"/>
      <c r="F31" s="198">
        <v>2</v>
      </c>
    </row>
    <row r="32" spans="1:6" s="180" customFormat="1" ht="14.25">
      <c r="A32" s="201"/>
      <c r="B32" s="206" t="s">
        <v>178</v>
      </c>
      <c r="C32" s="207" t="s">
        <v>179</v>
      </c>
      <c r="D32" s="208">
        <f t="shared" si="0"/>
        <v>0</v>
      </c>
      <c r="E32" s="209"/>
      <c r="F32" s="210"/>
    </row>
    <row r="33" spans="1:6" s="180" customFormat="1" ht="14.25">
      <c r="A33" s="201"/>
      <c r="B33" s="206" t="s">
        <v>180</v>
      </c>
      <c r="C33" s="207" t="s">
        <v>181</v>
      </c>
      <c r="D33" s="208">
        <f t="shared" si="0"/>
        <v>0</v>
      </c>
      <c r="E33" s="209"/>
      <c r="F33" s="210"/>
    </row>
    <row r="34" spans="1:6" s="180" customFormat="1" ht="14.25">
      <c r="A34" s="201"/>
      <c r="B34" s="206" t="s">
        <v>182</v>
      </c>
      <c r="C34" s="207" t="s">
        <v>183</v>
      </c>
      <c r="D34" s="208">
        <f t="shared" si="0"/>
        <v>0</v>
      </c>
      <c r="E34" s="209"/>
      <c r="F34" s="210"/>
    </row>
    <row r="35" spans="1:6" s="180" customFormat="1" ht="14.25">
      <c r="A35" s="201"/>
      <c r="B35" s="206" t="s">
        <v>184</v>
      </c>
      <c r="C35" s="207" t="s">
        <v>185</v>
      </c>
      <c r="D35" s="208">
        <f t="shared" si="0"/>
        <v>0</v>
      </c>
      <c r="E35" s="209"/>
      <c r="F35" s="210"/>
    </row>
    <row r="36" spans="1:6" s="180" customFormat="1" ht="14.25">
      <c r="A36" s="201"/>
      <c r="B36" s="206" t="s">
        <v>186</v>
      </c>
      <c r="C36" s="207" t="s">
        <v>187</v>
      </c>
      <c r="D36" s="208">
        <f t="shared" si="0"/>
        <v>0</v>
      </c>
      <c r="E36" s="209"/>
      <c r="F36" s="210"/>
    </row>
    <row r="37" spans="1:6" s="180" customFormat="1" ht="14.25">
      <c r="A37" s="201"/>
      <c r="B37" s="202" t="s">
        <v>188</v>
      </c>
      <c r="C37" s="203" t="s">
        <v>189</v>
      </c>
      <c r="D37" s="204">
        <f>SUM(E37:F37)</f>
        <v>2</v>
      </c>
      <c r="E37" s="205"/>
      <c r="F37" s="198">
        <v>2</v>
      </c>
    </row>
    <row r="38" spans="1:6" s="180" customFormat="1" ht="14.25">
      <c r="A38" s="201"/>
      <c r="B38" s="206" t="s">
        <v>190</v>
      </c>
      <c r="C38" s="207" t="s">
        <v>191</v>
      </c>
      <c r="D38" s="208">
        <f t="shared" si="0"/>
        <v>0</v>
      </c>
      <c r="E38" s="209"/>
      <c r="F38" s="210"/>
    </row>
    <row r="39" spans="1:6" s="180" customFormat="1" ht="14.25">
      <c r="A39" s="201"/>
      <c r="B39" s="206" t="s">
        <v>192</v>
      </c>
      <c r="C39" s="207" t="s">
        <v>193</v>
      </c>
      <c r="D39" s="208">
        <f t="shared" si="0"/>
        <v>0</v>
      </c>
      <c r="E39" s="209"/>
      <c r="F39" s="210"/>
    </row>
    <row r="40" spans="1:6" s="180" customFormat="1" ht="14.25">
      <c r="A40" s="201"/>
      <c r="B40" s="206" t="s">
        <v>194</v>
      </c>
      <c r="C40" s="207" t="s">
        <v>195</v>
      </c>
      <c r="D40" s="208">
        <f t="shared" si="0"/>
        <v>0</v>
      </c>
      <c r="E40" s="209"/>
      <c r="F40" s="210"/>
    </row>
    <row r="41" spans="1:6" s="180" customFormat="1" ht="14.25">
      <c r="A41" s="201"/>
      <c r="B41" s="206" t="s">
        <v>196</v>
      </c>
      <c r="C41" s="207" t="s">
        <v>197</v>
      </c>
      <c r="D41" s="208">
        <f t="shared" si="0"/>
        <v>0</v>
      </c>
      <c r="E41" s="209"/>
      <c r="F41" s="210"/>
    </row>
    <row r="42" spans="1:6" s="180" customFormat="1" ht="14.25">
      <c r="A42" s="201"/>
      <c r="B42" s="206" t="s">
        <v>198</v>
      </c>
      <c r="C42" s="207" t="s">
        <v>199</v>
      </c>
      <c r="D42" s="208">
        <f t="shared" si="0"/>
        <v>0</v>
      </c>
      <c r="E42" s="209"/>
      <c r="F42" s="210"/>
    </row>
    <row r="43" spans="1:6" s="180" customFormat="1" ht="14.25">
      <c r="A43" s="201"/>
      <c r="B43" s="206" t="s">
        <v>200</v>
      </c>
      <c r="C43" s="207" t="s">
        <v>201</v>
      </c>
      <c r="D43" s="208">
        <v>0</v>
      </c>
      <c r="E43" s="209"/>
      <c r="F43" s="210"/>
    </row>
    <row r="44" spans="1:6" s="180" customFormat="1" ht="14.25">
      <c r="A44" s="194"/>
      <c r="B44" s="206" t="s">
        <v>202</v>
      </c>
      <c r="C44" s="207" t="s">
        <v>203</v>
      </c>
      <c r="D44" s="208">
        <f t="shared" si="0"/>
        <v>0</v>
      </c>
      <c r="E44" s="209"/>
      <c r="F44" s="210"/>
    </row>
    <row r="45" spans="1:6" s="180" customFormat="1" ht="14.25">
      <c r="A45" s="194"/>
      <c r="B45" s="206" t="s">
        <v>204</v>
      </c>
      <c r="C45" s="207" t="s">
        <v>205</v>
      </c>
      <c r="D45" s="208">
        <f t="shared" si="0"/>
        <v>0</v>
      </c>
      <c r="E45" s="209"/>
      <c r="F45" s="210"/>
    </row>
    <row r="46" spans="1:6" s="180" customFormat="1" ht="14.25">
      <c r="A46" s="194"/>
      <c r="B46" s="202" t="s">
        <v>206</v>
      </c>
      <c r="C46" s="203" t="s">
        <v>207</v>
      </c>
      <c r="D46" s="204">
        <f t="shared" si="0"/>
        <v>5</v>
      </c>
      <c r="E46" s="205"/>
      <c r="F46" s="198">
        <v>5</v>
      </c>
    </row>
    <row r="47" spans="1:6" s="180" customFormat="1" ht="14.25">
      <c r="A47" s="194"/>
      <c r="B47" s="206" t="s">
        <v>208</v>
      </c>
      <c r="C47" s="207" t="s">
        <v>209</v>
      </c>
      <c r="D47" s="208">
        <v>21.3</v>
      </c>
      <c r="E47" s="209"/>
      <c r="F47" s="210">
        <v>21.3</v>
      </c>
    </row>
    <row r="48" spans="1:6" s="180" customFormat="1" ht="14.25">
      <c r="A48" s="194"/>
      <c r="B48" s="206" t="s">
        <v>210</v>
      </c>
      <c r="C48" s="207" t="s">
        <v>211</v>
      </c>
      <c r="D48" s="208">
        <f t="shared" si="0"/>
        <v>0</v>
      </c>
      <c r="E48" s="209"/>
      <c r="F48" s="210"/>
    </row>
    <row r="49" spans="1:6" s="180" customFormat="1" ht="14.25">
      <c r="A49" s="194"/>
      <c r="B49" s="206" t="s">
        <v>212</v>
      </c>
      <c r="C49" s="207" t="s">
        <v>213</v>
      </c>
      <c r="D49" s="208">
        <f t="shared" si="0"/>
        <v>0</v>
      </c>
      <c r="E49" s="209"/>
      <c r="F49" s="210"/>
    </row>
    <row r="50" spans="1:6" s="180" customFormat="1" ht="14.25">
      <c r="A50" s="194">
        <v>303</v>
      </c>
      <c r="B50" s="206"/>
      <c r="C50" s="211" t="s">
        <v>214</v>
      </c>
      <c r="D50" s="208">
        <v>10.53</v>
      </c>
      <c r="E50" s="209">
        <v>10.53</v>
      </c>
      <c r="F50" s="210"/>
    </row>
    <row r="51" spans="1:6" s="180" customFormat="1" ht="14.25">
      <c r="A51" s="194"/>
      <c r="B51" s="206" t="s">
        <v>215</v>
      </c>
      <c r="C51" s="207" t="s">
        <v>216</v>
      </c>
      <c r="D51" s="208">
        <v>10.53</v>
      </c>
      <c r="E51" s="209">
        <v>10.53</v>
      </c>
      <c r="F51" s="210"/>
    </row>
    <row r="52" spans="1:6" s="180" customFormat="1" ht="21" customHeight="1">
      <c r="A52" s="212"/>
      <c r="B52" s="206" t="s">
        <v>217</v>
      </c>
      <c r="C52" s="207" t="s">
        <v>218</v>
      </c>
      <c r="D52" s="209"/>
      <c r="E52" s="209"/>
      <c r="F52" s="210"/>
    </row>
    <row r="53" spans="1:6" ht="14.25">
      <c r="A53" s="96"/>
      <c r="B53" s="199" t="s">
        <v>219</v>
      </c>
      <c r="C53" s="213" t="s">
        <v>155</v>
      </c>
      <c r="D53" s="189"/>
      <c r="E53" s="189"/>
      <c r="F53" s="190"/>
    </row>
    <row r="54" spans="1:6" ht="14.25">
      <c r="A54" s="76"/>
      <c r="B54" s="199" t="s">
        <v>220</v>
      </c>
      <c r="C54" s="213" t="s">
        <v>221</v>
      </c>
      <c r="D54" s="189"/>
      <c r="E54" s="189"/>
      <c r="F54" s="190"/>
    </row>
    <row r="55" spans="1:6" ht="14.25">
      <c r="A55" s="76"/>
      <c r="B55" s="199" t="s">
        <v>222</v>
      </c>
      <c r="C55" s="213" t="s">
        <v>223</v>
      </c>
      <c r="D55" s="189"/>
      <c r="E55" s="189"/>
      <c r="F55" s="190"/>
    </row>
    <row r="56" spans="1:6" ht="14.25">
      <c r="A56" s="76"/>
      <c r="B56" s="199" t="s">
        <v>224</v>
      </c>
      <c r="C56" s="213" t="s">
        <v>225</v>
      </c>
      <c r="D56" s="189"/>
      <c r="E56" s="189"/>
      <c r="F56" s="190"/>
    </row>
    <row r="57" spans="1:6" ht="14.25">
      <c r="A57" s="89"/>
      <c r="B57" s="214" t="s">
        <v>226</v>
      </c>
      <c r="C57" s="215" t="s">
        <v>227</v>
      </c>
      <c r="D57" s="216"/>
      <c r="E57" s="216"/>
      <c r="F57" s="217"/>
    </row>
    <row r="58" spans="1:6">
      <c r="A58" s="109" t="s">
        <v>228</v>
      </c>
    </row>
  </sheetData>
  <mergeCells count="6">
    <mergeCell ref="A1:D1"/>
    <mergeCell ref="A2:F2"/>
    <mergeCell ref="C3:F3"/>
    <mergeCell ref="A4:B4"/>
    <mergeCell ref="D4:F4"/>
    <mergeCell ref="C4:C5"/>
  </mergeCells>
  <phoneticPr fontId="44" type="noConversion"/>
  <pageMargins left="0.7" right="0.7" top="0.75" bottom="0.75" header="0.3" footer="0.3"/>
  <pageSetup paperSize="9"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E7" sqref="E7"/>
    </sheetView>
  </sheetViews>
  <sheetFormatPr defaultColWidth="9.33203125" defaultRowHeight="11.25"/>
  <cols>
    <col min="1" max="1" width="42.83203125" customWidth="1"/>
    <col min="2" max="2" width="30.83203125" customWidth="1"/>
    <col min="3" max="3" width="25.6640625" customWidth="1"/>
    <col min="4" max="4" width="14.83203125" customWidth="1"/>
    <col min="5" max="5" width="14" customWidth="1"/>
    <col min="6" max="6" width="20.1640625" customWidth="1"/>
  </cols>
  <sheetData>
    <row r="1" spans="1:7" s="168" customFormat="1" ht="24" customHeight="1">
      <c r="A1" s="266" t="s">
        <v>229</v>
      </c>
      <c r="B1" s="266"/>
    </row>
    <row r="2" spans="1:7" ht="69" customHeight="1">
      <c r="A2" s="267" t="s">
        <v>230</v>
      </c>
      <c r="B2" s="267"/>
      <c r="C2" s="267"/>
      <c r="D2" s="267"/>
      <c r="E2" s="267"/>
      <c r="F2" s="267"/>
    </row>
    <row r="3" spans="1:7" s="169" customFormat="1" ht="19.5" customHeight="1">
      <c r="A3" s="170"/>
      <c r="F3" s="171" t="s">
        <v>2</v>
      </c>
    </row>
    <row r="4" spans="1:7" ht="42" customHeight="1">
      <c r="A4" s="268" t="s">
        <v>6</v>
      </c>
      <c r="B4" s="268"/>
      <c r="C4" s="268"/>
      <c r="D4" s="268"/>
      <c r="E4" s="268"/>
      <c r="F4" s="268"/>
      <c r="G4" s="172"/>
    </row>
    <row r="5" spans="1:7" ht="42" customHeight="1">
      <c r="A5" s="271" t="s">
        <v>51</v>
      </c>
      <c r="B5" s="273" t="s">
        <v>231</v>
      </c>
      <c r="C5" s="269" t="s">
        <v>232</v>
      </c>
      <c r="D5" s="269"/>
      <c r="E5" s="270"/>
      <c r="F5" s="269" t="s">
        <v>233</v>
      </c>
      <c r="G5" s="172"/>
    </row>
    <row r="6" spans="1:7" ht="42" customHeight="1">
      <c r="A6" s="272"/>
      <c r="B6" s="274"/>
      <c r="C6" s="173" t="s">
        <v>9</v>
      </c>
      <c r="D6" s="174" t="s">
        <v>234</v>
      </c>
      <c r="E6" s="175" t="s">
        <v>235</v>
      </c>
      <c r="F6" s="275"/>
      <c r="G6" s="172"/>
    </row>
    <row r="7" spans="1:7" ht="42" customHeight="1">
      <c r="A7" s="176">
        <v>7</v>
      </c>
      <c r="B7" s="177"/>
      <c r="C7" s="178"/>
      <c r="D7" s="179"/>
      <c r="E7" s="176">
        <v>5</v>
      </c>
      <c r="F7" s="177">
        <v>2</v>
      </c>
      <c r="G7" s="172"/>
    </row>
    <row r="8" spans="1:7" ht="20.25" customHeight="1"/>
    <row r="9" spans="1:7" ht="20.25" customHeight="1"/>
    <row r="10" spans="1:7" ht="20.25" customHeight="1"/>
    <row r="11" spans="1:7" ht="20.25" customHeight="1"/>
    <row r="12" spans="1:7" ht="20.25" customHeight="1"/>
    <row r="13" spans="1:7" ht="20.25" customHeight="1"/>
    <row r="14" spans="1:7" ht="20.25" customHeight="1"/>
  </sheetData>
  <mergeCells count="7">
    <mergeCell ref="A1:B1"/>
    <mergeCell ref="A2:F2"/>
    <mergeCell ref="A4:F4"/>
    <mergeCell ref="C5:E5"/>
    <mergeCell ref="A5:A6"/>
    <mergeCell ref="B5:B6"/>
    <mergeCell ref="F5:F6"/>
  </mergeCells>
  <phoneticPr fontId="44" type="noConversion"/>
  <printOptions horizontalCentered="1"/>
  <pageMargins left="0.71" right="0.71" top="0.75" bottom="0.75" header="0.31" footer="0.31"/>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workbookViewId="0">
      <selection activeCell="M17" sqref="M16:M17"/>
    </sheetView>
  </sheetViews>
  <sheetFormatPr defaultColWidth="9.33203125" defaultRowHeight="14.25"/>
  <cols>
    <col min="1" max="1" width="21" style="144" customWidth="1"/>
    <col min="2" max="2" width="55.1640625" style="144" customWidth="1"/>
    <col min="3" max="3" width="21.1640625" style="145" customWidth="1"/>
    <col min="4" max="4" width="18.33203125" style="145" customWidth="1"/>
    <col min="5" max="5" width="19.1640625" style="145" customWidth="1"/>
    <col min="6" max="16384" width="9.33203125" style="144"/>
  </cols>
  <sheetData>
    <row r="1" spans="1:7" ht="18.75">
      <c r="A1" s="276" t="s">
        <v>236</v>
      </c>
      <c r="B1" s="276"/>
      <c r="C1" s="276"/>
      <c r="D1" s="276"/>
      <c r="E1" s="276"/>
      <c r="F1" s="146"/>
      <c r="G1" s="146"/>
    </row>
    <row r="2" spans="1:7" ht="22.5">
      <c r="A2" s="277" t="s">
        <v>237</v>
      </c>
      <c r="B2" s="277"/>
      <c r="C2" s="277"/>
      <c r="D2" s="277"/>
      <c r="E2" s="277"/>
    </row>
    <row r="3" spans="1:7">
      <c r="B3" s="147"/>
      <c r="D3" s="278" t="s">
        <v>2</v>
      </c>
      <c r="E3" s="278"/>
    </row>
    <row r="4" spans="1:7" ht="20.25" customHeight="1">
      <c r="A4" s="281" t="s">
        <v>49</v>
      </c>
      <c r="B4" s="279" t="s">
        <v>50</v>
      </c>
      <c r="C4" s="279" t="s">
        <v>238</v>
      </c>
      <c r="D4" s="279"/>
      <c r="E4" s="280"/>
    </row>
    <row r="5" spans="1:7" ht="20.25" customHeight="1">
      <c r="A5" s="282"/>
      <c r="B5" s="283"/>
      <c r="C5" s="148" t="s">
        <v>51</v>
      </c>
      <c r="D5" s="149" t="s">
        <v>52</v>
      </c>
      <c r="E5" s="150" t="s">
        <v>53</v>
      </c>
    </row>
    <row r="6" spans="1:7" ht="20.25" customHeight="1">
      <c r="A6" s="151"/>
      <c r="B6" s="152" t="s">
        <v>51</v>
      </c>
      <c r="C6" s="152">
        <f>D6+E6</f>
        <v>0</v>
      </c>
      <c r="D6" s="153"/>
      <c r="E6" s="154"/>
    </row>
    <row r="7" spans="1:7" ht="20.25" customHeight="1">
      <c r="A7" s="155">
        <v>208</v>
      </c>
      <c r="B7" s="80" t="s">
        <v>239</v>
      </c>
      <c r="C7" s="152">
        <f>D7+E7</f>
        <v>0</v>
      </c>
      <c r="D7" s="156"/>
      <c r="E7" s="157"/>
    </row>
    <row r="8" spans="1:7" ht="20.25" customHeight="1">
      <c r="A8" s="155">
        <v>20822</v>
      </c>
      <c r="B8" s="80" t="s">
        <v>240</v>
      </c>
      <c r="C8" s="152">
        <f t="shared" ref="C8:C26" si="0">D8+E8</f>
        <v>0</v>
      </c>
      <c r="D8" s="156"/>
      <c r="E8" s="157"/>
    </row>
    <row r="9" spans="1:7" ht="20.25" customHeight="1">
      <c r="A9" s="158">
        <v>2082201</v>
      </c>
      <c r="B9" s="80" t="s">
        <v>241</v>
      </c>
      <c r="C9" s="152">
        <f t="shared" si="0"/>
        <v>0</v>
      </c>
      <c r="D9" s="156"/>
      <c r="E9" s="157"/>
    </row>
    <row r="10" spans="1:7" ht="20.25" customHeight="1">
      <c r="A10" s="159">
        <v>2082202</v>
      </c>
      <c r="B10" s="80" t="s">
        <v>242</v>
      </c>
      <c r="C10" s="152">
        <f t="shared" si="0"/>
        <v>0</v>
      </c>
      <c r="D10" s="156"/>
      <c r="E10" s="157"/>
    </row>
    <row r="11" spans="1:7" ht="20.25" customHeight="1">
      <c r="A11" s="155"/>
      <c r="B11" s="80" t="s">
        <v>243</v>
      </c>
      <c r="C11" s="152">
        <f t="shared" si="0"/>
        <v>0</v>
      </c>
      <c r="D11" s="156"/>
      <c r="E11" s="157"/>
    </row>
    <row r="12" spans="1:7" ht="20.25" customHeight="1">
      <c r="A12" s="155">
        <v>212</v>
      </c>
      <c r="B12" s="80" t="s">
        <v>244</v>
      </c>
      <c r="C12" s="152">
        <f t="shared" si="0"/>
        <v>0</v>
      </c>
      <c r="D12" s="156"/>
      <c r="E12" s="157"/>
    </row>
    <row r="13" spans="1:7" ht="20.25" customHeight="1">
      <c r="A13" s="155">
        <v>21208</v>
      </c>
      <c r="B13" s="80" t="s">
        <v>245</v>
      </c>
      <c r="C13" s="152">
        <f t="shared" si="0"/>
        <v>0</v>
      </c>
      <c r="D13" s="156"/>
      <c r="E13" s="157"/>
    </row>
    <row r="14" spans="1:7" ht="20.25" customHeight="1">
      <c r="A14" s="158">
        <v>2120801</v>
      </c>
      <c r="B14" s="80" t="s">
        <v>246</v>
      </c>
      <c r="C14" s="152">
        <f t="shared" si="0"/>
        <v>0</v>
      </c>
      <c r="D14" s="156"/>
      <c r="E14" s="157"/>
    </row>
    <row r="15" spans="1:7" ht="20.25" customHeight="1">
      <c r="A15" s="159">
        <v>2120802</v>
      </c>
      <c r="B15" s="80" t="s">
        <v>247</v>
      </c>
      <c r="C15" s="152">
        <f t="shared" si="0"/>
        <v>0</v>
      </c>
      <c r="D15" s="156"/>
      <c r="E15" s="157"/>
    </row>
    <row r="16" spans="1:7" ht="20.25" customHeight="1">
      <c r="A16" s="155"/>
      <c r="B16" s="80" t="s">
        <v>243</v>
      </c>
      <c r="C16" s="152">
        <f t="shared" si="0"/>
        <v>0</v>
      </c>
      <c r="D16" s="156"/>
      <c r="E16" s="157"/>
    </row>
    <row r="17" spans="1:5" ht="20.25" customHeight="1">
      <c r="A17" s="155">
        <v>213</v>
      </c>
      <c r="B17" s="80" t="s">
        <v>248</v>
      </c>
      <c r="C17" s="152">
        <f t="shared" si="0"/>
        <v>0</v>
      </c>
      <c r="D17" s="156"/>
      <c r="E17" s="157"/>
    </row>
    <row r="18" spans="1:5" ht="20.25" customHeight="1">
      <c r="A18" s="155">
        <v>21364</v>
      </c>
      <c r="B18" s="160" t="s">
        <v>249</v>
      </c>
      <c r="C18" s="152">
        <f t="shared" si="0"/>
        <v>0</v>
      </c>
      <c r="D18" s="156"/>
      <c r="E18" s="157"/>
    </row>
    <row r="19" spans="1:5" ht="20.25" customHeight="1">
      <c r="A19" s="158">
        <v>2136401</v>
      </c>
      <c r="B19" s="80" t="s">
        <v>250</v>
      </c>
      <c r="C19" s="152">
        <f t="shared" si="0"/>
        <v>0</v>
      </c>
      <c r="D19" s="156"/>
      <c r="E19" s="157"/>
    </row>
    <row r="20" spans="1:5" ht="20.25" customHeight="1">
      <c r="A20" s="159">
        <v>2136402</v>
      </c>
      <c r="B20" s="80" t="s">
        <v>251</v>
      </c>
      <c r="C20" s="152">
        <f t="shared" si="0"/>
        <v>0</v>
      </c>
      <c r="D20" s="156"/>
      <c r="E20" s="157"/>
    </row>
    <row r="21" spans="1:5" ht="20.25" customHeight="1">
      <c r="A21" s="155"/>
      <c r="B21" s="80" t="s">
        <v>243</v>
      </c>
      <c r="C21" s="152">
        <f t="shared" si="0"/>
        <v>0</v>
      </c>
      <c r="D21" s="156"/>
      <c r="E21" s="157"/>
    </row>
    <row r="22" spans="1:5" ht="20.25" customHeight="1">
      <c r="A22" s="155">
        <v>214</v>
      </c>
      <c r="B22" s="80" t="s">
        <v>252</v>
      </c>
      <c r="C22" s="152">
        <f t="shared" si="0"/>
        <v>0</v>
      </c>
      <c r="D22" s="156"/>
      <c r="E22" s="157"/>
    </row>
    <row r="23" spans="1:5" ht="20.25" customHeight="1">
      <c r="A23" s="155">
        <v>21462</v>
      </c>
      <c r="B23" s="80" t="s">
        <v>253</v>
      </c>
      <c r="C23" s="152">
        <f t="shared" si="0"/>
        <v>0</v>
      </c>
      <c r="D23" s="156"/>
      <c r="E23" s="157"/>
    </row>
    <row r="24" spans="1:5" ht="20.25" customHeight="1">
      <c r="A24" s="158">
        <v>2146201</v>
      </c>
      <c r="B24" s="80" t="s">
        <v>254</v>
      </c>
      <c r="C24" s="152">
        <f t="shared" si="0"/>
        <v>0</v>
      </c>
      <c r="D24" s="156"/>
      <c r="E24" s="157"/>
    </row>
    <row r="25" spans="1:5" ht="20.25" customHeight="1">
      <c r="A25" s="159">
        <v>2146202</v>
      </c>
      <c r="B25" s="80" t="s">
        <v>255</v>
      </c>
      <c r="C25" s="152">
        <f t="shared" si="0"/>
        <v>0</v>
      </c>
      <c r="D25" s="156"/>
      <c r="E25" s="157"/>
    </row>
    <row r="26" spans="1:5" ht="20.25" customHeight="1">
      <c r="A26" s="161"/>
      <c r="B26" s="162" t="s">
        <v>243</v>
      </c>
      <c r="C26" s="163">
        <f t="shared" si="0"/>
        <v>0</v>
      </c>
      <c r="D26" s="164"/>
      <c r="E26" s="165"/>
    </row>
    <row r="27" spans="1:5" ht="18.75">
      <c r="A27" s="144" t="s">
        <v>256</v>
      </c>
      <c r="B27" s="147"/>
      <c r="D27" s="166"/>
    </row>
    <row r="30" spans="1:5" s="143" customFormat="1">
      <c r="B30" s="144"/>
      <c r="C30" s="145"/>
      <c r="D30" s="145"/>
      <c r="E30" s="167"/>
    </row>
    <row r="48" hidden="1"/>
    <row r="49" hidden="1"/>
    <row r="58" hidden="1"/>
    <row r="59" hidden="1"/>
    <row r="60" hidden="1"/>
    <row r="61" hidden="1"/>
  </sheetData>
  <mergeCells count="6">
    <mergeCell ref="A1:E1"/>
    <mergeCell ref="A2:E2"/>
    <mergeCell ref="D3:E3"/>
    <mergeCell ref="C4:E4"/>
    <mergeCell ref="A4:A5"/>
    <mergeCell ref="B4:B5"/>
  </mergeCells>
  <phoneticPr fontId="44" type="noConversion"/>
  <conditionalFormatting sqref="B3:C65536 D5:E65536 F1:IV65536 D3">
    <cfRule type="expression" dxfId="0" priority="1" stopIfTrue="1">
      <formula>含公式的单元格</formula>
    </cfRule>
  </conditionalFormatting>
  <printOptions horizontalCentered="1"/>
  <pageMargins left="0.71" right="0.71" top="0.43" bottom="0.27" header="0.31" footer="0.2"/>
  <pageSetup paperSize="9" scale="95"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Formulas="1" workbookViewId="0">
      <selection activeCell="A7" sqref="A7"/>
    </sheetView>
  </sheetViews>
  <sheetFormatPr defaultColWidth="9.33203125" defaultRowHeight="11.25"/>
  <sheetData/>
  <phoneticPr fontId="44"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9"/>
  <sheetViews>
    <sheetView workbookViewId="0">
      <selection activeCell="I23" sqref="I23"/>
    </sheetView>
  </sheetViews>
  <sheetFormatPr defaultColWidth="9.33203125" defaultRowHeight="11.25"/>
  <cols>
    <col min="1" max="1" width="34.83203125" customWidth="1"/>
    <col min="2" max="2" width="20.33203125" customWidth="1"/>
    <col min="3" max="3" width="31.33203125" customWidth="1"/>
    <col min="4" max="4" width="19.6640625" customWidth="1"/>
  </cols>
  <sheetData>
    <row r="1" spans="1:4" ht="13.5">
      <c r="A1" s="118" t="s">
        <v>257</v>
      </c>
    </row>
    <row r="2" spans="1:4" ht="25.5">
      <c r="A2" s="243" t="s">
        <v>258</v>
      </c>
      <c r="B2" s="243"/>
      <c r="C2" s="243"/>
      <c r="D2" s="243"/>
    </row>
    <row r="3" spans="1:4">
      <c r="A3" s="119"/>
      <c r="B3" s="119"/>
      <c r="C3" s="119"/>
      <c r="D3" s="120" t="s">
        <v>2</v>
      </c>
    </row>
    <row r="4" spans="1:4" ht="16.149999999999999" customHeight="1">
      <c r="A4" s="245" t="s">
        <v>259</v>
      </c>
      <c r="B4" s="246"/>
      <c r="C4" s="284" t="s">
        <v>260</v>
      </c>
      <c r="D4" s="285"/>
    </row>
    <row r="5" spans="1:4" ht="16.149999999999999" customHeight="1">
      <c r="A5" s="121" t="s">
        <v>261</v>
      </c>
      <c r="B5" s="67" t="s">
        <v>6</v>
      </c>
      <c r="C5" s="67" t="s">
        <v>262</v>
      </c>
      <c r="D5" s="122" t="s">
        <v>6</v>
      </c>
    </row>
    <row r="6" spans="1:4" ht="16.149999999999999" customHeight="1">
      <c r="A6" s="123" t="s">
        <v>263</v>
      </c>
      <c r="B6" s="71">
        <v>1959.97</v>
      </c>
      <c r="C6" s="124" t="s">
        <v>264</v>
      </c>
      <c r="D6" s="125">
        <v>297.08</v>
      </c>
    </row>
    <row r="7" spans="1:4" ht="16.149999999999999" customHeight="1">
      <c r="A7" s="123" t="s">
        <v>265</v>
      </c>
      <c r="B7" s="71"/>
      <c r="C7" s="124" t="s">
        <v>266</v>
      </c>
      <c r="D7" s="125"/>
    </row>
    <row r="8" spans="1:4" ht="16.149999999999999" customHeight="1">
      <c r="A8" s="123" t="s">
        <v>267</v>
      </c>
      <c r="B8" s="71"/>
      <c r="C8" s="124" t="s">
        <v>268</v>
      </c>
      <c r="D8" s="125"/>
    </row>
    <row r="9" spans="1:4" ht="16.149999999999999" customHeight="1">
      <c r="A9" s="123" t="s">
        <v>269</v>
      </c>
      <c r="B9" s="71"/>
      <c r="C9" s="124" t="s">
        <v>270</v>
      </c>
      <c r="D9" s="125" t="s">
        <v>271</v>
      </c>
    </row>
    <row r="10" spans="1:4" ht="16.149999999999999" customHeight="1">
      <c r="A10" s="123" t="s">
        <v>272</v>
      </c>
      <c r="B10" s="71"/>
      <c r="C10" s="124" t="s">
        <v>273</v>
      </c>
      <c r="D10" s="125"/>
    </row>
    <row r="11" spans="1:4" ht="16.149999999999999" customHeight="1">
      <c r="A11" s="123" t="s">
        <v>274</v>
      </c>
      <c r="B11" s="71"/>
      <c r="C11" s="124" t="s">
        <v>275</v>
      </c>
      <c r="D11" s="125"/>
    </row>
    <row r="12" spans="1:4" ht="16.149999999999999" customHeight="1">
      <c r="A12" s="123"/>
      <c r="B12" s="71"/>
      <c r="C12" s="124" t="s">
        <v>276</v>
      </c>
      <c r="D12" s="125">
        <v>14.14</v>
      </c>
    </row>
    <row r="13" spans="1:4" ht="16.149999999999999" customHeight="1">
      <c r="A13" s="126"/>
      <c r="B13" s="127"/>
      <c r="C13" s="124" t="s">
        <v>277</v>
      </c>
      <c r="D13" s="125">
        <v>117.27</v>
      </c>
    </row>
    <row r="14" spans="1:4" ht="16.149999999999999" customHeight="1">
      <c r="A14" s="123"/>
      <c r="B14" s="127"/>
      <c r="C14" s="124" t="s">
        <v>278</v>
      </c>
      <c r="D14" s="125">
        <v>32.21</v>
      </c>
    </row>
    <row r="15" spans="1:4" ht="16.149999999999999" customHeight="1">
      <c r="A15" s="123"/>
      <c r="B15" s="127"/>
      <c r="C15" s="124" t="s">
        <v>279</v>
      </c>
      <c r="D15" s="125"/>
    </row>
    <row r="16" spans="1:4" ht="16.149999999999999" customHeight="1">
      <c r="A16" s="123"/>
      <c r="B16" s="127"/>
      <c r="C16" s="124" t="s">
        <v>280</v>
      </c>
      <c r="D16" s="125">
        <v>27.2</v>
      </c>
    </row>
    <row r="17" spans="1:4" ht="16.149999999999999" customHeight="1">
      <c r="A17" s="123"/>
      <c r="B17" s="127"/>
      <c r="C17" s="124" t="s">
        <v>281</v>
      </c>
      <c r="D17" s="125">
        <v>1434.54</v>
      </c>
    </row>
    <row r="18" spans="1:4" ht="16.149999999999999" customHeight="1">
      <c r="A18" s="123"/>
      <c r="B18" s="127"/>
      <c r="C18" s="124" t="s">
        <v>282</v>
      </c>
      <c r="D18" s="125"/>
    </row>
    <row r="19" spans="1:4" ht="16.149999999999999" customHeight="1">
      <c r="A19" s="123"/>
      <c r="B19" s="127"/>
      <c r="C19" s="124" t="s">
        <v>283</v>
      </c>
      <c r="D19" s="125"/>
    </row>
    <row r="20" spans="1:4" ht="16.149999999999999" customHeight="1">
      <c r="A20" s="123"/>
      <c r="B20" s="127"/>
      <c r="C20" s="124" t="s">
        <v>284</v>
      </c>
      <c r="D20" s="125"/>
    </row>
    <row r="21" spans="1:4" ht="16.149999999999999" customHeight="1">
      <c r="A21" s="123"/>
      <c r="B21" s="127"/>
      <c r="C21" s="124" t="s">
        <v>285</v>
      </c>
      <c r="D21" s="125"/>
    </row>
    <row r="22" spans="1:4" ht="16.149999999999999" customHeight="1">
      <c r="A22" s="123"/>
      <c r="B22" s="127"/>
      <c r="C22" s="124" t="s">
        <v>286</v>
      </c>
      <c r="D22" s="125"/>
    </row>
    <row r="23" spans="1:4" ht="16.149999999999999" customHeight="1">
      <c r="A23" s="123"/>
      <c r="B23" s="127"/>
      <c r="C23" s="128" t="s">
        <v>287</v>
      </c>
      <c r="D23" s="125"/>
    </row>
    <row r="24" spans="1:4" ht="16.149999999999999" customHeight="1">
      <c r="A24" s="123"/>
      <c r="B24" s="127"/>
      <c r="C24" s="128" t="s">
        <v>288</v>
      </c>
      <c r="D24" s="125">
        <v>37.53</v>
      </c>
    </row>
    <row r="25" spans="1:4" ht="16.149999999999999" customHeight="1">
      <c r="A25" s="123"/>
      <c r="B25" s="127"/>
      <c r="C25" s="128" t="s">
        <v>289</v>
      </c>
      <c r="D25" s="125"/>
    </row>
    <row r="26" spans="1:4" ht="16.149999999999999" customHeight="1">
      <c r="A26" s="123"/>
      <c r="B26" s="127"/>
      <c r="C26" s="128" t="s">
        <v>290</v>
      </c>
      <c r="D26" s="125"/>
    </row>
    <row r="27" spans="1:4" ht="16.149999999999999" customHeight="1">
      <c r="A27" s="123"/>
      <c r="B27" s="127"/>
      <c r="C27" s="128" t="s">
        <v>291</v>
      </c>
      <c r="D27" s="125"/>
    </row>
    <row r="28" spans="1:4" ht="16.149999999999999" customHeight="1">
      <c r="A28" s="123"/>
      <c r="B28" s="127"/>
      <c r="C28" s="128" t="s">
        <v>292</v>
      </c>
      <c r="D28" s="125"/>
    </row>
    <row r="29" spans="1:4" ht="16.149999999999999" customHeight="1">
      <c r="A29" s="123"/>
      <c r="B29" s="127"/>
      <c r="C29" s="128" t="s">
        <v>293</v>
      </c>
      <c r="D29" s="125"/>
    </row>
    <row r="30" spans="1:4" ht="16.149999999999999" customHeight="1">
      <c r="A30" s="129"/>
      <c r="B30" s="127"/>
      <c r="C30" s="67"/>
      <c r="D30" s="125"/>
    </row>
    <row r="31" spans="1:4" ht="16.149999999999999" customHeight="1">
      <c r="A31" s="121" t="s">
        <v>294</v>
      </c>
      <c r="B31" s="130">
        <f>SUM(B6:B30)</f>
        <v>1959.97</v>
      </c>
      <c r="C31" s="121" t="s">
        <v>295</v>
      </c>
      <c r="D31" s="131">
        <v>1959.97</v>
      </c>
    </row>
    <row r="32" spans="1:4" ht="16.149999999999999" customHeight="1">
      <c r="A32" s="129" t="s">
        <v>296</v>
      </c>
      <c r="B32" s="127"/>
      <c r="C32" s="132" t="s">
        <v>297</v>
      </c>
      <c r="D32" s="133"/>
    </row>
    <row r="33" spans="1:6" ht="16.149999999999999" customHeight="1">
      <c r="A33" s="121" t="s">
        <v>298</v>
      </c>
      <c r="B33" s="134"/>
      <c r="C33" s="135"/>
      <c r="D33" s="136"/>
    </row>
    <row r="34" spans="1:6" ht="16.149999999999999" customHeight="1">
      <c r="A34" s="137" t="s">
        <v>43</v>
      </c>
      <c r="B34" s="138">
        <f>B31+B32+B33</f>
        <v>1959.97</v>
      </c>
      <c r="C34" s="137" t="s">
        <v>299</v>
      </c>
      <c r="D34" s="139">
        <f>D31+D33</f>
        <v>1959.97</v>
      </c>
    </row>
    <row r="35" spans="1:6" ht="24.6" customHeight="1">
      <c r="A35" s="140" t="s">
        <v>300</v>
      </c>
    </row>
    <row r="36" spans="1:6" ht="24.6" customHeight="1">
      <c r="A36" s="286" t="s">
        <v>301</v>
      </c>
      <c r="B36" s="287"/>
      <c r="C36" s="287"/>
      <c r="D36" s="287"/>
      <c r="E36" s="287"/>
      <c r="F36" s="287"/>
    </row>
    <row r="37" spans="1:6" ht="24.6" customHeight="1">
      <c r="A37" s="141" t="s">
        <v>302</v>
      </c>
    </row>
    <row r="38" spans="1:6" ht="25.15" customHeight="1">
      <c r="A38" s="288"/>
      <c r="B38" s="289"/>
      <c r="C38" s="289"/>
      <c r="D38" s="289"/>
      <c r="E38" s="289"/>
    </row>
    <row r="49" spans="6:6">
      <c r="F49" s="142"/>
    </row>
  </sheetData>
  <mergeCells count="5">
    <mergeCell ref="A2:D2"/>
    <mergeCell ref="A4:B4"/>
    <mergeCell ref="C4:D4"/>
    <mergeCell ref="A36:F36"/>
    <mergeCell ref="A38:E38"/>
  </mergeCells>
  <phoneticPr fontId="44" type="noConversion"/>
  <pageMargins left="0.67" right="0.28000000000000003" top="0.61" bottom="1.0900000000000001" header="0.2" footer="0.2"/>
  <pageSetup paperSize="9" orientation="portrait"/>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32">
    <comment s:ref="C9" rgbClr="3AC6BC"/>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38</vt:i4>
      </vt:variant>
    </vt:vector>
  </HeadingPairs>
  <TitlesOfParts>
    <vt:vector size="38" baseType="lpstr">
      <vt:lpstr>pRMHC4</vt:lpstr>
      <vt:lpstr>fa1vql</vt:lpstr>
      <vt:lpstr>1.财政拨款收支总表</vt:lpstr>
      <vt:lpstr>2.财政拨款支出表</vt:lpstr>
      <vt:lpstr>3.基本支出经济分类表</vt:lpstr>
      <vt:lpstr>4.三公经费支出表</vt:lpstr>
      <vt:lpstr>5.基金预算支出表</vt:lpstr>
      <vt:lpstr>snid7y</vt:lpstr>
      <vt:lpstr>6.部门收支总表</vt:lpstr>
      <vt:lpstr>7.部门收入总表</vt:lpstr>
      <vt:lpstr>8.部门支出总表</vt:lpstr>
      <vt:lpstr>9政府采购预算表</vt:lpstr>
      <vt:lpstr>10.部门整体绩效目标表</vt:lpstr>
      <vt:lpstr>11.项目绩效目标表（40年以上党龄农村老党员生活补助）</vt:lpstr>
      <vt:lpstr>11.项目绩效目标表（村办公经费）</vt:lpstr>
      <vt:lpstr>11.项目绩效目标表（村级服务群众专项经费）</vt:lpstr>
      <vt:lpstr>11.项目绩效目标表（村社区干部报酬）</vt:lpstr>
      <vt:lpstr>11.项目绩效目标表（村干部参加企业职工基本养老保险）</vt:lpstr>
      <vt:lpstr>11.项目绩效目标表（社区干部参加社会保险） </vt:lpstr>
      <vt:lpstr>11.项目绩效目标表（村民小组长）  </vt:lpstr>
      <vt:lpstr>11.项目绩效目标表（村务监督委员会成员）   </vt:lpstr>
      <vt:lpstr>11.项目绩效目标表（乡村振兴驻村工作队工作经费）    </vt:lpstr>
      <vt:lpstr>11.项目绩效目标表（乡村振兴驻村工作队乡镇工作）   </vt:lpstr>
      <vt:lpstr>11.项目绩效目标表（基本运转奖补转移支付）   </vt:lpstr>
      <vt:lpstr>11.项目绩效目标表（市政和公益设施运行维护专） </vt:lpstr>
      <vt:lpstr>11.项目绩效目标表（激励性转移支付和返还性转移支）</vt:lpstr>
      <vt:lpstr>11.项目绩效目标表（武装工作经费） </vt:lpstr>
      <vt:lpstr>11.项目绩效目标表（城口县2022年项目管理费）</vt:lpstr>
      <vt:lpstr>11.项目绩效目标表（城口县2022年双河乡乡村非全日制公益）</vt:lpstr>
      <vt:lpstr>11.项目绩效目标表（双河乡食用菌产业提升示范基地）</vt:lpstr>
      <vt:lpstr>11.项目绩效目标表（城口县2022年双河乡黄牛养殖股权化改）</vt:lpstr>
      <vt:lpstr>11.项目绩效目标表（城口县2022年双河乡中药材基地项目）</vt:lpstr>
      <vt:lpstr>11.项目绩效目标表城口县2022年双河乡周双路中药材产业提升</vt:lpstr>
      <vt:lpstr>11.项目绩效目标表（城口县2022年双河乡笋竹种植项目）</vt:lpstr>
      <vt:lpstr>11.项目绩效目标表（城口县2021年双河乡产业路等建设项目（</vt:lpstr>
      <vt:lpstr>11.项目绩效目标表（城口县2022年双河乡环境综合整治项目）</vt:lpstr>
      <vt:lpstr>11.项目绩效目标表（城口县2021年双河乡红色村组织振兴红色</vt:lpstr>
      <vt:lpstr>11.项目绩效目标表（2022年双河乡余坪村集体经济试点）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夏彬彬</cp:lastModifiedBy>
  <cp:lastPrinted>2017-01-17T00:46:00Z</cp:lastPrinted>
  <dcterms:created xsi:type="dcterms:W3CDTF">2010-11-30T02:24:00Z</dcterms:created>
  <dcterms:modified xsi:type="dcterms:W3CDTF">2022-02-23T09:22:46Z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AADBABCB728E424EAE5BF0A1AF2EF53F</vt:lpwstr>
  </property>
</Properties>
</file>