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5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12.项目绩效目标表（村民小组长报酬）" sheetId="15" r:id="rId15"/>
    <sheet name="13.项目绩效目标表（村务监督委员会成员）" sheetId="16" r:id="rId16"/>
    <sheet name="14.项目绩效目标表（村干部参加企业职工基本养老保险）" sheetId="17" r:id="rId17"/>
    <sheet name="15.项目绩效目标表（社区干部参加社会保险）" sheetId="18" r:id="rId18"/>
    <sheet name="16.项目绩效目标表（村级组织办公经费）" sheetId="19" r:id="rId19"/>
    <sheet name="17.项目绩效目标表（村级服务群众专项经费） " sheetId="20" r:id="rId20"/>
    <sheet name="18.项目绩效目标表（40年农村老党员生活补助）" sheetId="21" r:id="rId21"/>
    <sheet name="19.项目绩效目标表（乡村振兴驻乡驻村工作队工作经费）" sheetId="22" r:id="rId22"/>
    <sheet name="20.项目绩效目标表（乡村振兴驻乡驻村工作队乡镇工作补助）" sheetId="23" r:id="rId23"/>
    <sheet name="21.项目绩效目标表（基本运转奖补转移支付）" sheetId="24" r:id="rId24"/>
    <sheet name="22.项目绩效目标表（市政和公益设施运行维护专项转移支付） " sheetId="25" r:id="rId25"/>
    <sheet name="23.项目绩效目标表（激励性转移支付和返还性转移支付）" sheetId="26" r:id="rId26"/>
    <sheet name="24.项目绩效目标表（中共城口县委2020年议军专题会议纪要）" sheetId="27" r:id="rId27"/>
    <sheet name="25.项目绩效目标表（乡镇专职消防队运行经费）" sheetId="28" r:id="rId28"/>
    <sheet name="26.项目绩效目标表（城口县2022年坪坝镇乡村非全日制公益性" sheetId="29" r:id="rId29"/>
    <sheet name="27.项目绩效目标表（城口县2022年坪坝镇农文旅融合提升基地" sheetId="30" r:id="rId30"/>
    <sheet name="28.项目绩效目标表（城口县2022年坪坝镇新华食用菌产业提升" sheetId="31" r:id="rId31"/>
    <sheet name="29.项目绩效目标表（2022年坪坝镇议学村中药材产业发展项目" sheetId="32" r:id="rId32"/>
    <sheet name="30.项目绩效目标表（瓦房村三组凉风垭养殖场产业路灾后修复项目" sheetId="33" r:id="rId33"/>
    <sheet name="31.项目绩效目标表（2022年坪坝镇美缀美片区产业路路面项目" sheetId="34" r:id="rId34"/>
    <sheet name="32.项目绩效目标表（坪坝镇瓦房村、前进村养殖场产业路建设项目" sheetId="35" r:id="rId35"/>
    <sheet name="33.项目绩效目标表（城口县2022年项目管理费）" sheetId="36" r:id="rId36"/>
    <sheet name="34.项目绩效目标表（坪坝镇丰田村6组生产生活便道建设项目）" sheetId="37" r:id="rId37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11.xml><?xml version="1.0" encoding="utf-8"?>
<comments xmlns="http://schemas.openxmlformats.org/spreadsheetml/2006/main">
  <authors>
    <author>张道红</author>
  </authors>
  <commentLis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<sst xmlns="http://schemas.openxmlformats.org/spreadsheetml/2006/main" count="1814" uniqueCount="511">
  <si>
    <t>表一：</t>
  </si>
  <si>
    <r>
      <t>城口县</t>
    </r>
    <r>
      <rPr>
        <b/>
        <u val="single"/>
        <sz val="20"/>
        <rFont val="方正黑体_GBK"/>
        <family val="4"/>
      </rPr>
      <t>坪坝镇人民政府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</si>
  <si>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</si>
  <si>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</si>
  <si>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</si>
  <si>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</si>
  <si>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</si>
  <si>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</si>
  <si>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</si>
  <si>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</si>
  <si>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</si>
  <si>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</si>
  <si>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</si>
  <si>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</si>
  <si>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</si>
  <si>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</si>
  <si>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</si>
  <si>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</si>
  <si>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</si>
  <si>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</si>
  <si>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</si>
  <si>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</si>
  <si>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</si>
  <si>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</si>
  <si>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</si>
  <si>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</si>
  <si>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</si>
  <si>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</si>
  <si>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</si>
  <si>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</si>
  <si>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</si>
  <si>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</si>
  <si>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</si>
  <si>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</si>
  <si>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</si>
  <si>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</si>
  <si>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</si>
  <si>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</si>
  <si>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</si>
  <si>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</si>
  <si>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</si>
  <si>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</si>
  <si>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</si>
  <si>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</si>
  <si>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</si>
  <si>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</si>
  <si>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</si>
  <si>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</si>
  <si>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城口县坪坝镇人民政府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</si>
  <si>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</si>
  <si>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</si>
  <si>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</si>
  <si>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</si>
  <si>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</si>
  <si>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</si>
  <si>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t>20101</t>
  </si>
  <si>
    <r>
      <rPr>
        <sz val="11"/>
        <rFont val="宋体"/>
        <family val="0"/>
      </rPr>
      <t> 人大事务</t>
    </r>
  </si>
  <si>
    <t>2010101</t>
  </si>
  <si>
    <r>
      <rPr>
        <sz val="11"/>
        <rFont val="宋体"/>
        <family val="0"/>
      </rPr>
      <t>  行政运行</t>
    </r>
  </si>
  <si>
    <t>政府办公厅（室）及相关机构事务</t>
  </si>
  <si>
    <t>行政运行</t>
  </si>
  <si>
    <r>
      <rPr>
        <sz val="11"/>
        <rFont val="宋体"/>
        <family val="0"/>
      </rPr>
      <t>  事业运行</t>
    </r>
  </si>
  <si>
    <t>20131</t>
  </si>
  <si>
    <r>
      <rPr>
        <sz val="11"/>
        <rFont val="宋体"/>
        <family val="0"/>
      </rPr>
      <t> 党委办公厅（室）及相关机构事务</t>
    </r>
  </si>
  <si>
    <t>2013101</t>
  </si>
  <si>
    <t>20136</t>
  </si>
  <si>
    <r>
      <rPr>
        <sz val="11"/>
        <rFont val="宋体"/>
        <family val="0"/>
      </rPr>
      <t> 其他共产党事务支出</t>
    </r>
  </si>
  <si>
    <t>2013699</t>
  </si>
  <si>
    <r>
      <rPr>
        <sz val="11"/>
        <rFont val="宋体"/>
        <family val="0"/>
      </rPr>
      <t>  其他共产党事务支出</t>
    </r>
  </si>
  <si>
    <t>207</t>
  </si>
  <si>
    <r>
      <rPr>
        <sz val="11"/>
        <rFont val="宋体"/>
        <family val="0"/>
      </rPr>
      <t>文化旅游体育与传媒支出</t>
    </r>
  </si>
  <si>
    <t>20701</t>
  </si>
  <si>
    <r>
      <rPr>
        <sz val="11"/>
        <rFont val="宋体"/>
        <family val="0"/>
      </rPr>
      <t> 文化和旅游</t>
    </r>
  </si>
  <si>
    <t>2070109</t>
  </si>
  <si>
    <r>
      <rPr>
        <sz val="11"/>
        <rFont val="宋体"/>
        <family val="0"/>
      </rPr>
      <t>  群众文化</t>
    </r>
  </si>
  <si>
    <t>208</t>
  </si>
  <si>
    <r>
      <rPr>
        <sz val="11"/>
        <rFont val="宋体"/>
        <family val="0"/>
      </rPr>
      <t>社会保障和就业支出</t>
    </r>
  </si>
  <si>
    <t>20801</t>
  </si>
  <si>
    <r>
      <rPr>
        <sz val="11"/>
        <rFont val="宋体"/>
        <family val="0"/>
      </rPr>
      <t> 人力资源和社会保障管理事务</t>
    </r>
  </si>
  <si>
    <t>2080109</t>
  </si>
  <si>
    <r>
      <rPr>
        <sz val="11"/>
        <rFont val="宋体"/>
        <family val="0"/>
      </rPr>
      <t>  社会保险经办机构</t>
    </r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</si>
  <si>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</si>
  <si>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</si>
  <si>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</si>
  <si>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</si>
  <si>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</si>
  <si>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</si>
  <si>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</si>
  <si>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</si>
  <si>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</si>
  <si>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</si>
  <si>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20828</t>
  </si>
  <si>
    <r>
      <rPr>
        <sz val="11"/>
        <rFont val="宋体"/>
        <family val="0"/>
      </rPr>
      <t> 退役军人管理事务</t>
    </r>
  </si>
  <si>
    <t>2082850</t>
  </si>
  <si>
    <t>210</t>
  </si>
  <si>
    <r>
      <rPr>
        <sz val="11"/>
        <rFont val="宋体"/>
        <family val="0"/>
      </rPr>
      <t>卫生健康支出</t>
    </r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</si>
  <si>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</si>
  <si>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</si>
  <si>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</si>
  <si>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</si>
  <si>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</si>
  <si>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</si>
  <si>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</si>
  <si>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</si>
  <si>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>212</t>
  </si>
  <si>
    <r>
      <rPr>
        <sz val="11"/>
        <rFont val="宋体"/>
        <family val="0"/>
      </rPr>
      <t>城乡社区支出</t>
    </r>
  </si>
  <si>
    <t>21205</t>
  </si>
  <si>
    <r>
      <rPr>
        <sz val="11"/>
        <rFont val="宋体"/>
        <family val="0"/>
      </rPr>
      <t> 城乡社区环境卫生</t>
    </r>
  </si>
  <si>
    <t>2120501</t>
  </si>
  <si>
    <r>
      <rPr>
        <sz val="11"/>
        <rFont val="宋体"/>
        <family val="0"/>
      </rPr>
      <t>  城乡社区环境卫生</t>
    </r>
  </si>
  <si>
    <t>213</t>
  </si>
  <si>
    <r>
      <rPr>
        <sz val="11"/>
        <rFont val="宋体"/>
        <family val="0"/>
      </rPr>
      <t>农林水支出</t>
    </r>
  </si>
  <si>
    <t>21301</t>
  </si>
  <si>
    <r>
      <rPr>
        <sz val="11"/>
        <rFont val="宋体"/>
        <family val="0"/>
      </rPr>
      <t> 农业农村</t>
    </r>
  </si>
  <si>
    <t>2130104</t>
  </si>
  <si>
    <t>21305</t>
  </si>
  <si>
    <r>
      <rPr>
        <sz val="11"/>
        <rFont val="宋体"/>
        <family val="0"/>
      </rPr>
      <t> 巩固脱贫衔接乡村振兴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</si>
  <si>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</si>
  <si>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</si>
  <si>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</si>
  <si>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其他巩固脱贫衔接乡村振兴支出</t>
    </r>
  </si>
  <si>
    <t>21307</t>
  </si>
  <si>
    <r>
      <rPr>
        <sz val="11"/>
        <rFont val="宋体"/>
        <family val="0"/>
      </rPr>
      <t> 农村综合改革</t>
    </r>
  </si>
  <si>
    <t>对村级公益事业补助</t>
  </si>
  <si>
    <t>2130705</t>
  </si>
  <si>
    <r>
      <rPr>
        <sz val="11"/>
        <rFont val="宋体"/>
        <family val="0"/>
      </rPr>
      <t>  对村民委员会和村党支部的补助</t>
    </r>
  </si>
  <si>
    <t>221</t>
  </si>
  <si>
    <r>
      <rPr>
        <sz val="11"/>
        <rFont val="宋体"/>
        <family val="0"/>
      </rPr>
      <t>住房保障支出</t>
    </r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</si>
  <si>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</si>
  <si>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</si>
  <si>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</si>
  <si>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</si>
  <si>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224</t>
  </si>
  <si>
    <r>
      <rPr>
        <sz val="11"/>
        <rFont val="宋体"/>
        <family val="0"/>
      </rPr>
      <t>灾害防治及应急管理支出</t>
    </r>
  </si>
  <si>
    <t>22402</t>
  </si>
  <si>
    <r>
      <rPr>
        <sz val="11"/>
        <rFont val="宋体"/>
        <family val="0"/>
      </rPr>
      <t> 消防救援事务</t>
    </r>
  </si>
  <si>
    <t>2240204</t>
  </si>
  <si>
    <r>
      <rPr>
        <sz val="11"/>
        <rFont val="宋体"/>
        <family val="0"/>
      </rPr>
      <t>  消防应急救援</t>
    </r>
  </si>
  <si>
    <t>表三：</t>
  </si>
  <si>
    <r>
      <t>城口县坪坝镇人民政府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</si>
  <si>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</si>
  <si>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</si>
  <si>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</si>
  <si>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</si>
  <si>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</si>
  <si>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</si>
  <si>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</si>
  <si>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</si>
  <si>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</si>
  <si>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</si>
  <si>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</si>
  <si>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</si>
  <si>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</si>
  <si>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</si>
  <si>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</si>
  <si>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</si>
  <si>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</si>
  <si>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30239</t>
  </si>
  <si>
    <t xml:space="preserve">  其他交通费用</t>
  </si>
  <si>
    <t>30201</t>
  </si>
  <si>
    <t>办公费</t>
  </si>
  <si>
    <t>30205</t>
  </si>
  <si>
    <t>水费</t>
  </si>
  <si>
    <t>30206</t>
  </si>
  <si>
    <t>电费</t>
  </si>
  <si>
    <t>公务接待费</t>
  </si>
  <si>
    <t>30231</t>
  </si>
  <si>
    <t>公务用车运行维护费</t>
  </si>
  <si>
    <t>30211</t>
  </si>
  <si>
    <t>差旅费</t>
  </si>
  <si>
    <t>伙食团开支</t>
  </si>
  <si>
    <t>30299</t>
  </si>
  <si>
    <t>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</si>
  <si>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</si>
  <si>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</si>
  <si>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</si>
  <si>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</si>
  <si>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</si>
  <si>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城口县坪坝镇人民政府2022年一般公共预算“三公”经费支出表</t>
  </si>
  <si>
    <t>因公出国（境）费</t>
  </si>
  <si>
    <t>公务用车购置及运行费</t>
  </si>
  <si>
    <t>公务用车购置费</t>
  </si>
  <si>
    <t>公务用车运行费</t>
  </si>
  <si>
    <t>表五：</t>
  </si>
  <si>
    <t>城口县坪坝镇人民政府2022年政府性基金预算支出表</t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</si>
  <si>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</si>
  <si>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</si>
  <si>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</si>
  <si>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</si>
  <si>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</si>
  <si>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</si>
  <si>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</si>
  <si>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</si>
  <si>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</si>
  <si>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</si>
  <si>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</si>
  <si>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</si>
  <si>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</si>
  <si>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</si>
  <si>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</si>
  <si>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</si>
  <si>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</si>
  <si>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</si>
  <si>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</si>
  <si>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</si>
  <si>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t>城口县坪坝镇人民政府2022部门收支总表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</si>
  <si>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</si>
  <si>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</si>
  <si>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</si>
  <si>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</si>
  <si>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</si>
  <si>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</si>
  <si>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</si>
  <si>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</si>
  <si>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</si>
  <si>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</si>
  <si>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</si>
  <si>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</si>
  <si>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</si>
  <si>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</si>
  <si>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</si>
  <si>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</si>
  <si>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</si>
  <si>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</si>
  <si>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</si>
  <si>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</si>
  <si>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</si>
  <si>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</si>
  <si>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</si>
  <si>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</si>
  <si>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</si>
  <si>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</si>
  <si>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</si>
  <si>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</si>
  <si>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</si>
  <si>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</si>
  <si>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</si>
  <si>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</si>
  <si>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</si>
  <si>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</si>
  <si>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</si>
  <si>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</si>
  <si>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</si>
  <si>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</si>
  <si>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</si>
  <si>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</si>
  <si>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</si>
  <si>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</si>
  <si>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</si>
  <si>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</si>
  <si>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</si>
  <si>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>城口县坪坝镇人民政府2022年收入总表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</si>
  <si>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</si>
  <si>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</si>
  <si>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</si>
  <si>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</si>
  <si>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</si>
  <si>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</si>
  <si>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</si>
  <si>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</si>
  <si>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</si>
  <si>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</si>
  <si>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</si>
  <si>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</si>
  <si>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</si>
  <si>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</si>
  <si>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</si>
  <si>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>坪坝镇人民政府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</si>
  <si>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</si>
  <si>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</si>
  <si>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</si>
  <si>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</si>
  <si>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</si>
  <si>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</si>
  <si>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城口县坪坝镇人民政府政府采购预算明细表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</si>
  <si>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</si>
  <si>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</si>
  <si>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</si>
  <si>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</si>
  <si>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</si>
  <si>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</si>
  <si>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</si>
  <si>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</si>
  <si>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</si>
  <si>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</si>
  <si>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</si>
  <si>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城口县坪坝镇人民政府</t>
  </si>
  <si>
    <t>支出预算总量</t>
  </si>
  <si>
    <t>其中：部门预算支出</t>
  </si>
  <si>
    <t>当年整体绩效目标</t>
  </si>
  <si>
    <t>贯彻执行上级的各项方针政策，维护社会稳定，保障机关、村2021年人员待遇及日常运转，推动乡经济社会有序发展前进。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</si>
  <si>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</si>
  <si>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</si>
  <si>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</si>
  <si>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</si>
  <si>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</si>
  <si>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</si>
  <si>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</si>
  <si>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</si>
  <si>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</si>
  <si>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</si>
  <si>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</si>
  <si>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</si>
  <si>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</si>
  <si>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</si>
  <si>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</si>
  <si>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</si>
  <si>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</si>
  <si>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</si>
  <si>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≥</t>
  </si>
  <si>
    <t>表十一：</t>
  </si>
  <si>
    <t>城口县2022年项目绩效目标表</t>
  </si>
  <si>
    <t>项目单位</t>
  </si>
  <si>
    <t>项目名称</t>
  </si>
  <si>
    <t>村社区干部报酬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</si>
  <si>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</si>
  <si>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</si>
  <si>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</si>
  <si>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</si>
  <si>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</si>
  <si>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</si>
  <si>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</si>
  <si>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村干部及本土人才报酬</t>
  </si>
  <si>
    <t>设立依据</t>
  </si>
  <si>
    <t>城财发〔2021〕957号</t>
  </si>
  <si>
    <t>年度绩效目标</t>
  </si>
  <si>
    <t>充分保障村干部及本土人才报酬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</si>
  <si>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</si>
  <si>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</si>
  <si>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</si>
  <si>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</si>
  <si>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</si>
  <si>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</si>
  <si>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</si>
  <si>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补助村数（=）</t>
  </si>
  <si>
    <t>个</t>
  </si>
  <si>
    <t>补助合格率（≥）</t>
  </si>
  <si>
    <t>时效指标</t>
  </si>
  <si>
    <t>补助到位时间（≤）</t>
  </si>
  <si>
    <t>天</t>
  </si>
  <si>
    <t>咨询问题按时办结率（=）</t>
  </si>
  <si>
    <t>补助按时到位率（≥）</t>
  </si>
  <si>
    <t>成本指标</t>
  </si>
  <si>
    <t>全乡补助总额（≥）</t>
  </si>
  <si>
    <t>万元/年</t>
  </si>
  <si>
    <t>社会效益
指标</t>
  </si>
  <si>
    <t>补助政策知晓率（≥）</t>
  </si>
  <si>
    <t>补助事项公示率（≥）</t>
  </si>
  <si>
    <t>满意度
指标</t>
  </si>
  <si>
    <t>受益对象满意率（≥）</t>
  </si>
  <si>
    <t>表十二：</t>
  </si>
  <si>
    <t>村民小组长报酬</t>
  </si>
  <si>
    <t>绩  效 指  标</t>
  </si>
  <si>
    <t>质量指标</t>
  </si>
  <si>
    <t>效益指标</t>
  </si>
  <si>
    <t>社会效益</t>
  </si>
  <si>
    <t>满意度</t>
  </si>
  <si>
    <t>表十三：</t>
  </si>
  <si>
    <t>村务监督委员会成员</t>
  </si>
  <si>
    <t>充分保障村务监督委员会成员报酬</t>
  </si>
  <si>
    <t>表十四：</t>
  </si>
  <si>
    <t>村干部参加企业职工基本养老保险</t>
  </si>
  <si>
    <t>充分保障村干部参加企业职工基本养老保险、人身意外伤害险</t>
  </si>
  <si>
    <t>表十五：</t>
  </si>
  <si>
    <t>社区干部参加社会保险</t>
  </si>
  <si>
    <t>充分保障社区参加企业职工基本养老保险、人身意外伤害险</t>
  </si>
  <si>
    <t>表十六：</t>
  </si>
  <si>
    <t>村级组织办公经费</t>
  </si>
  <si>
    <t>确保各村日常基本运转，保障各村在保障各村在稳固脱贫成果中办公支出</t>
  </si>
  <si>
    <t>绩  效     指  标</t>
  </si>
  <si>
    <t>补助村（社区）数（=）</t>
  </si>
  <si>
    <t>资金到位及时率（≥）</t>
  </si>
  <si>
    <t>年度检查任务按时完成率（=）</t>
  </si>
  <si>
    <t>政策知晓率（≥）</t>
  </si>
  <si>
    <t>问题整改落实率（=）</t>
  </si>
  <si>
    <t>服务对象满意度（≥）</t>
  </si>
  <si>
    <t>咨询人员满意度（≥）</t>
  </si>
  <si>
    <t>表十七：</t>
  </si>
  <si>
    <t>村级服务群众专项经费</t>
  </si>
  <si>
    <t>确保各村服务群众基本支出，保障各村在稳固脱贫成果中办公支出</t>
  </si>
  <si>
    <t>表十八：</t>
  </si>
  <si>
    <t>40年农村老党员生活补助</t>
  </si>
  <si>
    <t>用于保障40年以上的党龄的老党员基本生活</t>
  </si>
  <si>
    <t>对高龄老党员基本生活补助</t>
  </si>
  <si>
    <t>表十九：</t>
  </si>
  <si>
    <t>乡村振兴驻乡驻村工作队工作经费</t>
  </si>
  <si>
    <t>解决2个脱贫村驻村工作队相关支出，提高驻村效益。</t>
  </si>
  <si>
    <t>涉及村个数（=）</t>
  </si>
  <si>
    <t>资金使用公示率（≥）</t>
  </si>
  <si>
    <t>群众对驻村工作队满意率（≥）</t>
  </si>
  <si>
    <t>表二十：</t>
  </si>
  <si>
    <t>乡村振兴驻乡驻村工作队乡镇工作补助</t>
  </si>
  <si>
    <t>解决脱贫村驻村工作队相关支出，提高驻村效益。</t>
  </si>
  <si>
    <t>表二十一：</t>
  </si>
  <si>
    <t>基本运转奖补转移支付</t>
  </si>
  <si>
    <t>保障单位的日常基本运转</t>
  </si>
  <si>
    <t>涉及单位人数（=）</t>
  </si>
  <si>
    <t>人</t>
  </si>
  <si>
    <t>全乡补助资金额度（=）</t>
  </si>
  <si>
    <t>表二十二：</t>
  </si>
  <si>
    <t>市政和公益设施运行维护专项转移支付</t>
  </si>
  <si>
    <t>用于解决单位电费、市政维护、垃圾分类经费</t>
  </si>
  <si>
    <t>保障单位日常电费，市政维护相关设施设备，垃圾清理处置等相关支出</t>
  </si>
  <si>
    <t>年度卫生及市政维护支出（≤）</t>
  </si>
  <si>
    <t>表二十三：</t>
  </si>
  <si>
    <t>激励性转移支付和返还性转移支付</t>
  </si>
  <si>
    <t>激励性转移支付和反还性转移支付</t>
  </si>
  <si>
    <t>表二十四：</t>
  </si>
  <si>
    <t>中共城口县委2020年议军专题会议纪要</t>
  </si>
  <si>
    <t>保障军委军队的正常运转</t>
  </si>
  <si>
    <t>资金按时到位率（≥）</t>
  </si>
  <si>
    <t>相关事项公示率（≥）</t>
  </si>
  <si>
    <t>表二十五：</t>
  </si>
  <si>
    <t>乡镇专职消防队运行经费</t>
  </si>
  <si>
    <t>保障专职消防队的正常运转</t>
  </si>
  <si>
    <t>表二十六：</t>
  </si>
  <si>
    <t>城口县2022年坪坝镇乡村非全日制公益性岗位</t>
  </si>
  <si>
    <t>城财发〔2022〕2号</t>
  </si>
  <si>
    <t>针对无法离乡、无业可扶的脱贫劳动力及边缘易致贫人口，精准开发乡村非全日制公益性岗位，巩固拓展脱贫攻坚成果。</t>
  </si>
  <si>
    <t>开发188名乡村非全日制公益性岗位</t>
  </si>
  <si>
    <t>补助资金发放准确率</t>
  </si>
  <si>
    <t>预算执行率</t>
  </si>
  <si>
    <t>补助资金及时发放率</t>
  </si>
  <si>
    <t xml:space="preserve"> 
按标准发放金额发放</t>
  </si>
  <si>
    <t>元/年</t>
  </si>
  <si>
    <t>经济效益指标</t>
  </si>
  <si>
    <t xml:space="preserve"> 
户均增收5000元/年</t>
  </si>
  <si>
    <t>社会效益指标</t>
  </si>
  <si>
    <t>128名脱贫人口、2名边缘人口等全镇人口受益（≥）</t>
  </si>
  <si>
    <t>可持续发展指标</t>
  </si>
  <si>
    <t>政策持续年限</t>
  </si>
  <si>
    <t>年</t>
  </si>
  <si>
    <t>群众满意度</t>
  </si>
  <si>
    <t>表二十七：</t>
  </si>
  <si>
    <t>城口县2022年坪坝镇农文旅融合提升基地</t>
  </si>
  <si>
    <t>增加村集体经济收入，巩固已脱贫人口脱贫成果</t>
  </si>
  <si>
    <t>总投入资金数额</t>
  </si>
  <si>
    <t>万元</t>
  </si>
  <si>
    <t xml:space="preserve"> 
项目（工程）验收合格率</t>
  </si>
  <si>
    <t>项目（工程）完成及时率</t>
  </si>
  <si>
    <t>补助标准</t>
  </si>
  <si>
    <t>元/亩</t>
  </si>
  <si>
    <t>每年按照投资金额的6%固定分红</t>
  </si>
  <si>
    <t xml:space="preserve"> 
受益群众人数（≥）</t>
  </si>
  <si>
    <t>项目使用年限（≥）</t>
  </si>
  <si>
    <t xml:space="preserve"> 
受益群众满意度（≥）</t>
  </si>
  <si>
    <t>表二十八：</t>
  </si>
  <si>
    <t>城口县2022年坪坝镇新华食用菌产业提升示范基地</t>
  </si>
  <si>
    <t>解决农户就近就地务工，巩固脱贫成果。</t>
  </si>
  <si>
    <t xml:space="preserve"> 
新建食用菌(羊肚菌）亩数</t>
  </si>
  <si>
    <t>亩</t>
  </si>
  <si>
    <r>
      <t>项目（工程）验收合格率（</t>
    </r>
    <r>
      <rPr>
        <sz val="10"/>
        <color indexed="8"/>
        <rFont val="Helvetica"/>
        <family val="2"/>
      </rPr>
      <t>≥</t>
    </r>
    <r>
      <rPr>
        <sz val="10"/>
        <color indexed="8"/>
        <rFont val="宋体"/>
        <family val="0"/>
      </rPr>
      <t>）</t>
    </r>
  </si>
  <si>
    <t>项目（工程）完成及时率（≥）</t>
  </si>
  <si>
    <t xml:space="preserve"> 
实际完成投资控制在资金预算内
</t>
  </si>
  <si>
    <t xml:space="preserve"> 
农户家庭年收入增加额（≥）</t>
  </si>
  <si>
    <t>激发群众内生动力，带动群众增加收入完成率（≥）</t>
  </si>
  <si>
    <r>
      <t>产业可持续发展（</t>
    </r>
    <r>
      <rPr>
        <sz val="10"/>
        <color indexed="8"/>
        <rFont val="Helvetica"/>
        <family val="2"/>
      </rPr>
      <t>≥</t>
    </r>
    <r>
      <rPr>
        <sz val="10"/>
        <color indexed="8"/>
        <rFont val="宋体"/>
        <family val="0"/>
      </rPr>
      <t>）</t>
    </r>
  </si>
  <si>
    <t>受益群众满意度（≥）</t>
  </si>
  <si>
    <t>表二十九：</t>
  </si>
  <si>
    <t>城口县2022年坪坝镇议学村中药材产业发展项目</t>
  </si>
  <si>
    <t>城解决民生问题、提高满意度，巩固脱贫攻坚成果。</t>
  </si>
  <si>
    <r>
      <t>种植中药材亩数（</t>
    </r>
    <r>
      <rPr>
        <sz val="10"/>
        <color indexed="8"/>
        <rFont val="Helvetica"/>
        <family val="2"/>
      </rPr>
      <t>≤</t>
    </r>
    <r>
      <rPr>
        <sz val="10"/>
        <color indexed="8"/>
        <rFont val="宋体"/>
        <family val="0"/>
      </rPr>
      <t>）</t>
    </r>
  </si>
  <si>
    <t xml:space="preserve"> 
补助标准
</t>
  </si>
  <si>
    <t xml:space="preserve"> 
户均增加已脱贫人口收入（≥）</t>
  </si>
  <si>
    <t>元</t>
  </si>
  <si>
    <t>表三十：</t>
  </si>
  <si>
    <t>城口县2022年坪坝镇瓦房村三组凉风垭养殖场产业路灾后修复项目</t>
  </si>
  <si>
    <t>解决沿线群众农资、农产品运输何农业生产出行问题，提高农户生活质量和满意度</t>
  </si>
  <si>
    <t xml:space="preserve"> 
修复重建公路</t>
  </si>
  <si>
    <t>米</t>
  </si>
  <si>
    <t xml:space="preserve"> 
2.48万元/米
</t>
  </si>
  <si>
    <t>万元/米</t>
  </si>
  <si>
    <t xml:space="preserve"> 
实现财政投资248万元</t>
  </si>
  <si>
    <t xml:space="preserve"> 
全村1000余人受益（≥）</t>
  </si>
  <si>
    <t>工程使用年限30年</t>
  </si>
  <si>
    <r>
      <t>群众满意度</t>
    </r>
    <r>
      <rPr>
        <sz val="10"/>
        <color indexed="8"/>
        <rFont val="宋体"/>
        <family val="0"/>
      </rPr>
      <t>（≥）</t>
    </r>
  </si>
  <si>
    <t>表三十一：</t>
  </si>
  <si>
    <t>城口县2022年坪坝镇美缀美片区产业路路面项目</t>
  </si>
  <si>
    <t>促进片区农业产业发展，方便群众生产生活出行。</t>
  </si>
  <si>
    <t xml:space="preserve"> 
道路路面工程建设公里数</t>
  </si>
  <si>
    <t>公里</t>
  </si>
  <si>
    <t>项目（工程）验收合格率</t>
  </si>
  <si>
    <t>万元/公里</t>
  </si>
  <si>
    <t xml:space="preserve"> 
实现预算资金全额投资</t>
  </si>
  <si>
    <t>全村人口受益（≥）</t>
  </si>
  <si>
    <t>工程使用年限</t>
  </si>
  <si>
    <t xml:space="preserve"> 
群众满意度（≥）</t>
  </si>
  <si>
    <t>表三十二：</t>
  </si>
  <si>
    <t>城口县2022年坪坝镇瓦房村、前进村养殖场产业路建设项目</t>
  </si>
  <si>
    <t>修建养殖场产业路，解决农资、农产品运输和农业生产出行难问题。</t>
  </si>
  <si>
    <t xml:space="preserve"> 
预算资金全额保障</t>
  </si>
  <si>
    <t xml:space="preserve"> 
实现资金投入率
</t>
  </si>
  <si>
    <t xml:space="preserve"> 
带动产业发展提升率（≥）</t>
  </si>
  <si>
    <t>降低群众交通出行成本率（≥）</t>
  </si>
  <si>
    <t xml:space="preserve"> 
使用年限</t>
  </si>
  <si>
    <t>群众满意度（≥）</t>
  </si>
  <si>
    <t>表三十三：</t>
  </si>
  <si>
    <t>城口县2022年项目管理费</t>
  </si>
  <si>
    <t>规范衔接资金项目管理，促进资金使用绩效</t>
  </si>
  <si>
    <t xml:space="preserve"> 
资金全额保障</t>
  </si>
  <si>
    <t xml:space="preserve"> 
资金及时兑现率</t>
  </si>
  <si>
    <t xml:space="preserve"> 
预算资金投入率（≥）</t>
  </si>
  <si>
    <t xml:space="preserve"> 
政策知晓率</t>
  </si>
  <si>
    <t>表三十四：</t>
  </si>
  <si>
    <t>城口县2022年坪坝镇丰田村6组生产生活便道建设项目（美丽乡村建设）</t>
  </si>
  <si>
    <t>项目实施后可为农户提高生产生活质量</t>
  </si>
  <si>
    <t xml:space="preserve"> 
生产道路里面整治公里数</t>
  </si>
  <si>
    <t xml:space="preserve"> 
资金使用预算控制额
</t>
  </si>
  <si>
    <t xml:space="preserve"> 
实现周边农户务工增收（≥）</t>
  </si>
  <si>
    <t xml:space="preserve"> 
脱贫人口受益数</t>
  </si>
  <si>
    <t xml:space="preserve"> 
使用年限（≥）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</si>
</sst>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 "/>
    <numFmt numFmtId="178" formatCode="00"/>
    <numFmt numFmtId="179" formatCode=";;"/>
  </numFmts>
  <fonts count="72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.75"/>
      <color indexed="8"/>
      <name val="Helvetica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color indexed="8"/>
      <name val="宋体"/>
      <family val="0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Helvetica"/>
      <family val="2"/>
    </font>
    <font>
      <b/>
      <u val="single"/>
      <sz val="20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9.75"/>
      <color rgb="FF000000"/>
      <name val="Helvetica"/>
      <family val="2"/>
    </font>
    <font>
      <b/>
      <sz val="10"/>
      <color rgb="FF0000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000000"/>
      <name val="Arial"/>
      <family val="2"/>
    </font>
    <font>
      <sz val="10"/>
      <color rgb="FF000000"/>
      <name val="等线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9" fillId="3" borderId="0" applyNumberFormat="0" applyBorder="0" applyAlignment="0" applyProtection="0"/>
    <xf numFmtId="0" fontId="36" fillId="12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2" borderId="0" applyNumberFormat="0" applyBorder="0" applyAlignment="0" applyProtection="0"/>
    <xf numFmtId="0" fontId="51" fillId="13" borderId="0" applyNumberFormat="0" applyBorder="0" applyAlignment="0" applyProtection="0"/>
    <xf numFmtId="0" fontId="9" fillId="14" borderId="0" applyNumberFormat="0" applyBorder="0" applyAlignment="0" applyProtection="0"/>
    <xf numFmtId="0" fontId="3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6" fillId="20" borderId="0" applyNumberFormat="0" applyBorder="0" applyAlignment="0" applyProtection="0"/>
    <xf numFmtId="0" fontId="9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6" fillId="0" borderId="0">
      <alignment/>
      <protection/>
    </xf>
    <xf numFmtId="0" fontId="9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59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60" fillId="0" borderId="10" xfId="64" applyFont="1" applyFill="1" applyBorder="1" applyAlignment="1">
      <alignment horizontal="center" vertical="center"/>
      <protection/>
    </xf>
    <xf numFmtId="0" fontId="61" fillId="0" borderId="11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4" xfId="64" applyFont="1" applyFill="1" applyBorder="1" applyAlignment="1">
      <alignment horizontal="center" vertical="center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61" fillId="0" borderId="17" xfId="64" applyFont="1" applyFill="1" applyBorder="1" applyAlignment="1">
      <alignment horizontal="center" vertical="center" wrapText="1"/>
      <protection/>
    </xf>
    <xf numFmtId="0" fontId="60" fillId="0" borderId="16" xfId="64" applyFont="1" applyFill="1" applyBorder="1" applyAlignment="1">
      <alignment horizontal="center" vertical="center" wrapText="1"/>
      <protection/>
    </xf>
    <xf numFmtId="0" fontId="61" fillId="0" borderId="16" xfId="64" applyFont="1" applyFill="1" applyBorder="1" applyAlignment="1">
      <alignment horizontal="center" vertical="center" wrapText="1"/>
      <protection/>
    </xf>
    <xf numFmtId="0" fontId="61" fillId="0" borderId="18" xfId="64" applyFont="1" applyFill="1" applyBorder="1" applyAlignment="1">
      <alignment horizontal="center" vertical="center" wrapText="1"/>
      <protection/>
    </xf>
    <xf numFmtId="0" fontId="61" fillId="0" borderId="19" xfId="64" applyFont="1" applyFill="1" applyBorder="1" applyAlignment="1">
      <alignment horizontal="center" vertical="center" wrapText="1"/>
      <protection/>
    </xf>
    <xf numFmtId="0" fontId="61" fillId="0" borderId="20" xfId="64" applyFont="1" applyFill="1" applyBorder="1" applyAlignment="1">
      <alignment horizontal="center" vertical="center" wrapText="1"/>
      <protection/>
    </xf>
    <xf numFmtId="0" fontId="61" fillId="0" borderId="14" xfId="64" applyFont="1" applyFill="1" applyBorder="1" applyAlignment="1">
      <alignment horizontal="center" vertical="center" wrapText="1"/>
      <protection/>
    </xf>
    <xf numFmtId="0" fontId="61" fillId="0" borderId="21" xfId="64" applyFont="1" applyFill="1" applyBorder="1" applyAlignment="1">
      <alignment horizontal="center" vertical="center" wrapText="1"/>
      <protection/>
    </xf>
    <xf numFmtId="0" fontId="60" fillId="0" borderId="20" xfId="64" applyFont="1" applyFill="1" applyBorder="1" applyAlignment="1">
      <alignment horizontal="center" vertical="center" wrapText="1"/>
      <protection/>
    </xf>
    <xf numFmtId="0" fontId="60" fillId="0" borderId="15" xfId="64" applyFont="1" applyFill="1" applyBorder="1" applyAlignment="1">
      <alignment horizontal="center" vertical="center" wrapText="1"/>
      <protection/>
    </xf>
    <xf numFmtId="0" fontId="61" fillId="0" borderId="22" xfId="64" applyFont="1" applyFill="1" applyBorder="1" applyAlignment="1">
      <alignment horizontal="center" vertical="center" wrapText="1"/>
      <protection/>
    </xf>
    <xf numFmtId="0" fontId="61" fillId="0" borderId="16" xfId="64" applyFont="1" applyFill="1" applyBorder="1" applyAlignment="1">
      <alignment vertical="center" wrapText="1"/>
      <protection/>
    </xf>
    <xf numFmtId="0" fontId="60" fillId="0" borderId="22" xfId="64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0" fillId="24" borderId="16" xfId="0" applyFont="1" applyFill="1" applyBorder="1" applyAlignment="1">
      <alignment horizontal="center" wrapText="1"/>
    </xf>
    <xf numFmtId="0" fontId="62" fillId="24" borderId="16" xfId="0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24" borderId="16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/>
    </xf>
    <xf numFmtId="0" fontId="60" fillId="24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2" fillId="24" borderId="16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1" fillId="0" borderId="20" xfId="64" applyFont="1" applyFill="1" applyBorder="1" applyAlignment="1">
      <alignment vertical="center" wrapText="1"/>
      <protection/>
    </xf>
    <xf numFmtId="0" fontId="61" fillId="0" borderId="14" xfId="64" applyFont="1" applyFill="1" applyBorder="1" applyAlignment="1">
      <alignment vertical="center" wrapText="1"/>
      <protection/>
    </xf>
    <xf numFmtId="0" fontId="61" fillId="0" borderId="21" xfId="64" applyFont="1" applyFill="1" applyBorder="1" applyAlignment="1">
      <alignment vertical="center" wrapText="1"/>
      <protection/>
    </xf>
    <xf numFmtId="0" fontId="67" fillId="0" borderId="26" xfId="65" applyFont="1" applyFill="1" applyBorder="1" applyAlignment="1">
      <alignment horizontal="center" vertical="center" textRotation="255" wrapText="1"/>
      <protection/>
    </xf>
    <xf numFmtId="0" fontId="67" fillId="0" borderId="16" xfId="65" applyFont="1" applyFill="1" applyBorder="1" applyAlignment="1">
      <alignment horizontal="center" vertical="center" wrapText="1"/>
      <protection/>
    </xf>
    <xf numFmtId="0" fontId="60" fillId="0" borderId="18" xfId="64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 readingOrder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12" fillId="0" borderId="0" xfId="64">
      <alignment/>
      <protection/>
    </xf>
    <xf numFmtId="0" fontId="13" fillId="0" borderId="0" xfId="65" applyNumberFormat="1" applyFont="1" applyFill="1" applyBorder="1" applyAlignment="1" applyProtection="1">
      <alignment vertical="center" wrapText="1"/>
      <protection/>
    </xf>
    <xf numFmtId="0" fontId="14" fillId="0" borderId="0" xfId="64" applyNumberFormat="1" applyFont="1" applyFill="1" applyAlignment="1">
      <alignment horizontal="center" vertical="center" wrapText="1"/>
      <protection/>
    </xf>
    <xf numFmtId="0" fontId="15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6" fillId="0" borderId="16" xfId="64" applyNumberFormat="1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2" fillId="0" borderId="0" xfId="64" applyFont="1">
      <alignment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 applyAlignment="1">
      <alignment horizontal="center" vertical="center"/>
      <protection/>
    </xf>
    <xf numFmtId="0" fontId="12" fillId="0" borderId="0" xfId="64" applyAlignment="1">
      <alignment vertical="center"/>
      <protection/>
    </xf>
    <xf numFmtId="0" fontId="12" fillId="0" borderId="0" xfId="64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6" xfId="66" applyNumberFormat="1" applyFont="1" applyFill="1" applyBorder="1" applyAlignment="1" applyProtection="1">
      <alignment horizontal="center" vertical="center" wrapText="1"/>
      <protection/>
    </xf>
    <xf numFmtId="0" fontId="22" fillId="0" borderId="16" xfId="65" applyFont="1" applyFill="1" applyBorder="1" applyAlignment="1">
      <alignment horizontal="left" vertical="center"/>
      <protection/>
    </xf>
    <xf numFmtId="0" fontId="64" fillId="0" borderId="16" xfId="0" applyFont="1" applyFill="1" applyBorder="1" applyAlignment="1">
      <alignment/>
    </xf>
    <xf numFmtId="0" fontId="22" fillId="0" borderId="16" xfId="65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25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8" xfId="0" applyNumberFormat="1" applyFont="1" applyFill="1" applyBorder="1" applyAlignment="1">
      <alignment horizontal="right" vertical="center" shrinkToFit="1"/>
    </xf>
    <xf numFmtId="176" fontId="16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/>
    </xf>
    <xf numFmtId="4" fontId="1" fillId="25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left" vertical="center" shrinkToFit="1"/>
    </xf>
    <xf numFmtId="4" fontId="4" fillId="0" borderId="18" xfId="0" applyNumberFormat="1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4" fontId="13" fillId="0" borderId="18" xfId="0" applyNumberFormat="1" applyFont="1" applyFill="1" applyBorder="1" applyAlignment="1">
      <alignment horizontal="right" vertical="center" shrinkToFit="1"/>
    </xf>
    <xf numFmtId="4" fontId="13" fillId="0" borderId="16" xfId="0" applyNumberFormat="1" applyFont="1" applyFill="1" applyBorder="1" applyAlignment="1">
      <alignment horizontal="center" vertical="center" shrinkToFit="1"/>
    </xf>
    <xf numFmtId="4" fontId="13" fillId="0" borderId="18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right" vertical="center" shrinkToFit="1"/>
    </xf>
    <xf numFmtId="4" fontId="13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vertical="center" shrinkToFit="1"/>
    </xf>
    <xf numFmtId="0" fontId="13" fillId="0" borderId="30" xfId="0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right" vertical="center" shrinkToFit="1"/>
    </xf>
    <xf numFmtId="4" fontId="4" fillId="0" borderId="32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77" fontId="16" fillId="0" borderId="16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178" fontId="16" fillId="0" borderId="26" xfId="0" applyNumberFormat="1" applyFont="1" applyBorder="1" applyAlignment="1">
      <alignment horizontal="center" vertical="center" wrapText="1"/>
    </xf>
    <xf numFmtId="178" fontId="16" fillId="0" borderId="26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30" xfId="0" applyFont="1" applyFill="1" applyBorder="1" applyAlignment="1">
      <alignment horizontal="center" vertical="center"/>
    </xf>
    <xf numFmtId="177" fontId="16" fillId="0" borderId="31" xfId="0" applyNumberFormat="1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16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1" fillId="0" borderId="35" xfId="66" applyNumberFormat="1" applyFont="1" applyFill="1" applyBorder="1" applyAlignment="1" applyProtection="1">
      <alignment horizontal="center" vertical="center"/>
      <protection/>
    </xf>
    <xf numFmtId="0" fontId="21" fillId="0" borderId="25" xfId="66" applyNumberFormat="1" applyFont="1" applyFill="1" applyBorder="1" applyAlignment="1" applyProtection="1">
      <alignment horizontal="center" vertical="center" wrapText="1"/>
      <protection/>
    </xf>
    <xf numFmtId="0" fontId="21" fillId="0" borderId="25" xfId="66" applyNumberFormat="1" applyFont="1" applyFill="1" applyBorder="1" applyAlignment="1" applyProtection="1">
      <alignment horizontal="center" vertical="center"/>
      <protection/>
    </xf>
    <xf numFmtId="0" fontId="21" fillId="0" borderId="36" xfId="66" applyNumberFormat="1" applyFont="1" applyFill="1" applyBorder="1" applyAlignment="1" applyProtection="1">
      <alignment horizontal="center" vertical="center"/>
      <protection/>
    </xf>
    <xf numFmtId="0" fontId="21" fillId="0" borderId="37" xfId="66" applyNumberFormat="1" applyFont="1" applyFill="1" applyBorder="1" applyAlignment="1" applyProtection="1">
      <alignment horizontal="center" vertical="center"/>
      <protection/>
    </xf>
    <xf numFmtId="0" fontId="21" fillId="0" borderId="23" xfId="66" applyNumberFormat="1" applyFont="1" applyFill="1" applyBorder="1" applyAlignment="1" applyProtection="1">
      <alignment horizontal="center" vertical="center" wrapText="1"/>
      <protection/>
    </xf>
    <xf numFmtId="0" fontId="21" fillId="0" borderId="38" xfId="66" applyNumberFormat="1" applyFont="1" applyFill="1" applyBorder="1" applyAlignment="1" applyProtection="1">
      <alignment horizontal="center" vertical="center"/>
      <protection/>
    </xf>
    <xf numFmtId="0" fontId="21" fillId="0" borderId="24" xfId="66" applyNumberFormat="1" applyFont="1" applyFill="1" applyBorder="1" applyAlignment="1" applyProtection="1">
      <alignment horizontal="center" vertical="center" wrapText="1"/>
      <protection/>
    </xf>
    <xf numFmtId="0" fontId="21" fillId="0" borderId="39" xfId="66" applyNumberFormat="1" applyFont="1" applyFill="1" applyBorder="1" applyAlignment="1" applyProtection="1">
      <alignment horizontal="center" vertical="center" wrapText="1"/>
      <protection/>
    </xf>
    <xf numFmtId="0" fontId="21" fillId="0" borderId="23" xfId="66" applyNumberFormat="1" applyFont="1" applyFill="1" applyBorder="1" applyAlignment="1" applyProtection="1">
      <alignment horizontal="center" vertical="center"/>
      <protection/>
    </xf>
    <xf numFmtId="4" fontId="16" fillId="0" borderId="20" xfId="66" applyNumberFormat="1" applyFont="1" applyFill="1" applyBorder="1" applyAlignment="1" applyProtection="1">
      <alignment horizontal="right" vertical="center" wrapText="1"/>
      <protection/>
    </xf>
    <xf numFmtId="4" fontId="16" fillId="0" borderId="16" xfId="66" applyNumberFormat="1" applyFont="1" applyFill="1" applyBorder="1" applyAlignment="1" applyProtection="1">
      <alignment horizontal="right" vertical="center" wrapText="1"/>
      <protection/>
    </xf>
    <xf numFmtId="4" fontId="16" fillId="0" borderId="15" xfId="66" applyNumberFormat="1" applyFont="1" applyFill="1" applyBorder="1" applyAlignment="1" applyProtection="1">
      <alignment horizontal="right" vertical="center" wrapText="1"/>
      <protection/>
    </xf>
    <xf numFmtId="4" fontId="16" fillId="0" borderId="14" xfId="66" applyNumberFormat="1" applyFont="1" applyFill="1" applyBorder="1" applyAlignment="1" applyProtection="1">
      <alignment horizontal="right" vertical="center" wrapText="1"/>
      <protection/>
    </xf>
    <xf numFmtId="0" fontId="69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6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176" fontId="16" fillId="0" borderId="26" xfId="0" applyNumberFormat="1" applyFont="1" applyBorder="1" applyAlignment="1">
      <alignment horizontal="center" vertical="center" wrapText="1"/>
    </xf>
    <xf numFmtId="178" fontId="16" fillId="0" borderId="16" xfId="0" applyNumberFormat="1" applyFont="1" applyBorder="1" applyAlignment="1">
      <alignment horizontal="center" vertical="center" wrapText="1"/>
    </xf>
    <xf numFmtId="178" fontId="16" fillId="0" borderId="16" xfId="0" applyNumberFormat="1" applyFont="1" applyBorder="1" applyAlignment="1">
      <alignment horizontal="left" vertical="center" wrapText="1"/>
    </xf>
    <xf numFmtId="176" fontId="70" fillId="0" borderId="26" xfId="0" applyNumberFormat="1" applyFont="1" applyBorder="1" applyAlignment="1">
      <alignment horizontal="center" vertical="center" wrapText="1"/>
    </xf>
    <xf numFmtId="178" fontId="70" fillId="0" borderId="16" xfId="0" applyNumberFormat="1" applyFont="1" applyBorder="1" applyAlignment="1">
      <alignment horizontal="center" vertical="center" wrapText="1"/>
    </xf>
    <xf numFmtId="178" fontId="70" fillId="0" borderId="16" xfId="0" applyNumberFormat="1" applyFont="1" applyBorder="1" applyAlignment="1">
      <alignment horizontal="left" vertical="center" wrapText="1"/>
    </xf>
    <xf numFmtId="0" fontId="70" fillId="0" borderId="16" xfId="0" applyNumberFormat="1" applyFont="1" applyFill="1" applyBorder="1" applyAlignment="1" applyProtection="1">
      <alignment horizontal="center" vertical="center" wrapText="1"/>
      <protection/>
    </xf>
    <xf numFmtId="0" fontId="69" fillId="0" borderId="16" xfId="0" applyFont="1" applyBorder="1" applyAlignment="1">
      <alignment horizontal="center"/>
    </xf>
    <xf numFmtId="0" fontId="69" fillId="0" borderId="16" xfId="0" applyFont="1" applyBorder="1" applyAlignment="1">
      <alignment/>
    </xf>
    <xf numFmtId="0" fontId="70" fillId="0" borderId="26" xfId="0" applyNumberFormat="1" applyFont="1" applyFill="1" applyBorder="1" applyAlignment="1" applyProtection="1">
      <alignment horizontal="center" vertical="center" wrapText="1"/>
      <protection/>
    </xf>
    <xf numFmtId="49" fontId="16" fillId="0" borderId="16" xfId="66" applyNumberFormat="1" applyFont="1" applyFill="1" applyBorder="1" applyAlignment="1" applyProtection="1">
      <alignment horizontal="center" vertical="center"/>
      <protection/>
    </xf>
    <xf numFmtId="179" fontId="16" fillId="0" borderId="16" xfId="66" applyNumberFormat="1" applyFont="1" applyFill="1" applyBorder="1" applyAlignment="1" applyProtection="1">
      <alignment vertical="center"/>
      <protection/>
    </xf>
    <xf numFmtId="0" fontId="16" fillId="0" borderId="16" xfId="66" applyFont="1" applyFill="1" applyBorder="1" applyAlignment="1">
      <alignment vertical="center"/>
      <protection/>
    </xf>
    <xf numFmtId="0" fontId="16" fillId="0" borderId="16" xfId="66" applyFont="1" applyFill="1" applyBorder="1" applyAlignment="1">
      <alignment horizontal="left" vertical="center"/>
      <protection/>
    </xf>
    <xf numFmtId="49" fontId="16" fillId="0" borderId="16" xfId="66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13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right" vertical="center" shrinkToFit="1"/>
    </xf>
    <xf numFmtId="0" fontId="13" fillId="0" borderId="23" xfId="0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right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B48" sqref="B48:C48"/>
    </sheetView>
  </sheetViews>
  <sheetFormatPr defaultColWidth="9.33203125" defaultRowHeight="11.25"/>
  <cols>
    <col min="1" max="1" width="18" style="0" customWidth="1"/>
    <col min="2" max="2" width="37.83203125" style="0" customWidth="1"/>
    <col min="3" max="12" width="14.16015625" style="0" customWidth="1"/>
  </cols>
  <sheetData>
    <row r="1" ht="13.5">
      <c r="A1" s="123" t="s">
        <v>250</v>
      </c>
    </row>
    <row r="2" spans="1:12" ht="41.25" customHeight="1">
      <c r="A2" s="96" t="s">
        <v>251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4" ht="11.25">
      <c r="L4" s="130" t="s">
        <v>2</v>
      </c>
    </row>
    <row r="5" spans="1:12" ht="17.25" customHeight="1">
      <c r="A5" s="124" t="s">
        <v>252</v>
      </c>
      <c r="B5" s="125" t="s">
        <v>208</v>
      </c>
      <c r="C5" s="101" t="s">
        <v>241</v>
      </c>
      <c r="D5" s="126" t="s">
        <v>245</v>
      </c>
      <c r="E5" s="101" t="s">
        <v>253</v>
      </c>
      <c r="F5" s="126" t="s">
        <v>254</v>
      </c>
      <c r="G5" s="101" t="s">
        <v>255</v>
      </c>
      <c r="H5" s="101" t="s">
        <v>256</v>
      </c>
      <c r="I5" s="101"/>
      <c r="J5" s="101" t="s">
        <v>257</v>
      </c>
      <c r="K5" s="102" t="s">
        <v>258</v>
      </c>
      <c r="L5" s="102" t="s">
        <v>243</v>
      </c>
    </row>
    <row r="6" spans="1:12" ht="12" customHeight="1">
      <c r="A6" s="103" t="s">
        <v>259</v>
      </c>
      <c r="B6" s="104" t="s">
        <v>260</v>
      </c>
      <c r="C6" s="105" t="s">
        <v>241</v>
      </c>
      <c r="D6" s="127"/>
      <c r="E6" s="105" t="s">
        <v>261</v>
      </c>
      <c r="F6" s="127"/>
      <c r="G6" s="105" t="s">
        <v>262</v>
      </c>
      <c r="H6" s="105" t="s">
        <v>263</v>
      </c>
      <c r="I6" s="105" t="s">
        <v>264</v>
      </c>
      <c r="J6" s="105" t="s">
        <v>265</v>
      </c>
      <c r="K6" s="106" t="s">
        <v>258</v>
      </c>
      <c r="L6" s="106" t="s">
        <v>258</v>
      </c>
    </row>
    <row r="7" spans="1:12" ht="12" customHeight="1">
      <c r="A7" s="103" t="s">
        <v>259</v>
      </c>
      <c r="B7" s="104" t="s">
        <v>260</v>
      </c>
      <c r="C7" s="105" t="s">
        <v>241</v>
      </c>
      <c r="D7" s="127"/>
      <c r="E7" s="105" t="s">
        <v>261</v>
      </c>
      <c r="F7" s="127"/>
      <c r="G7" s="105" t="s">
        <v>262</v>
      </c>
      <c r="H7" s="105"/>
      <c r="I7" s="105"/>
      <c r="J7" s="105" t="s">
        <v>265</v>
      </c>
      <c r="K7" s="106" t="s">
        <v>258</v>
      </c>
      <c r="L7" s="106" t="s">
        <v>258</v>
      </c>
    </row>
    <row r="8" spans="1:12" ht="6.75" customHeight="1">
      <c r="A8" s="103" t="s">
        <v>259</v>
      </c>
      <c r="B8" s="104" t="s">
        <v>260</v>
      </c>
      <c r="C8" s="105" t="s">
        <v>241</v>
      </c>
      <c r="D8" s="128"/>
      <c r="E8" s="105" t="s">
        <v>261</v>
      </c>
      <c r="F8" s="128"/>
      <c r="G8" s="105" t="s">
        <v>262</v>
      </c>
      <c r="H8" s="105"/>
      <c r="I8" s="105"/>
      <c r="J8" s="105" t="s">
        <v>265</v>
      </c>
      <c r="K8" s="106" t="s">
        <v>258</v>
      </c>
      <c r="L8" s="106" t="s">
        <v>258</v>
      </c>
    </row>
    <row r="9" spans="1:12" ht="14.25" customHeight="1">
      <c r="A9" s="107"/>
      <c r="B9" s="108" t="s">
        <v>51</v>
      </c>
      <c r="C9" s="109">
        <v>1850.02</v>
      </c>
      <c r="D9" s="129"/>
      <c r="E9" s="109">
        <v>1850.02</v>
      </c>
      <c r="F9" s="129"/>
      <c r="G9" s="129"/>
      <c r="H9" s="129"/>
      <c r="I9" s="129"/>
      <c r="J9" s="129"/>
      <c r="K9" s="131"/>
      <c r="L9" s="132"/>
    </row>
    <row r="10" spans="1:12" ht="14.25" customHeight="1">
      <c r="A10" s="113">
        <v>201</v>
      </c>
      <c r="B10" s="114" t="s">
        <v>54</v>
      </c>
      <c r="C10" s="114">
        <v>315.91</v>
      </c>
      <c r="D10" s="129"/>
      <c r="E10" s="114">
        <v>315.91</v>
      </c>
      <c r="F10" s="129"/>
      <c r="G10" s="129"/>
      <c r="H10" s="129"/>
      <c r="I10" s="129"/>
      <c r="J10" s="129"/>
      <c r="K10" s="131"/>
      <c r="L10" s="132"/>
    </row>
    <row r="11" spans="1:12" ht="14.25" customHeight="1">
      <c r="A11" s="116" t="s">
        <v>55</v>
      </c>
      <c r="B11" s="114" t="s">
        <v>56</v>
      </c>
      <c r="C11" s="114">
        <v>8.05</v>
      </c>
      <c r="D11" s="129"/>
      <c r="E11" s="114">
        <v>8.05</v>
      </c>
      <c r="F11" s="129"/>
      <c r="G11" s="129"/>
      <c r="H11" s="129"/>
      <c r="I11" s="129"/>
      <c r="J11" s="129"/>
      <c r="K11" s="131"/>
      <c r="L11" s="132"/>
    </row>
    <row r="12" spans="1:12" ht="14.25" customHeight="1">
      <c r="A12" s="116" t="s">
        <v>57</v>
      </c>
      <c r="B12" s="114" t="s">
        <v>58</v>
      </c>
      <c r="C12" s="114">
        <v>8.05</v>
      </c>
      <c r="D12" s="129"/>
      <c r="E12" s="114">
        <v>8.05</v>
      </c>
      <c r="F12" s="129"/>
      <c r="G12" s="129"/>
      <c r="H12" s="129"/>
      <c r="I12" s="129"/>
      <c r="J12" s="129"/>
      <c r="K12" s="131"/>
      <c r="L12" s="132"/>
    </row>
    <row r="13" spans="1:12" ht="14.25" customHeight="1">
      <c r="A13" s="113">
        <v>20103</v>
      </c>
      <c r="B13" s="114" t="s">
        <v>59</v>
      </c>
      <c r="C13" s="114">
        <v>289.21</v>
      </c>
      <c r="D13" s="129"/>
      <c r="E13" s="114">
        <v>289.21</v>
      </c>
      <c r="F13" s="129"/>
      <c r="G13" s="129"/>
      <c r="H13" s="129"/>
      <c r="I13" s="129"/>
      <c r="J13" s="129"/>
      <c r="K13" s="131"/>
      <c r="L13" s="132"/>
    </row>
    <row r="14" spans="1:12" ht="14.25" customHeight="1">
      <c r="A14" s="113">
        <v>2010301</v>
      </c>
      <c r="B14" s="114" t="s">
        <v>60</v>
      </c>
      <c r="C14" s="114">
        <v>257.78</v>
      </c>
      <c r="D14" s="129"/>
      <c r="E14" s="114">
        <v>257.78</v>
      </c>
      <c r="F14" s="129"/>
      <c r="G14" s="129"/>
      <c r="H14" s="129"/>
      <c r="I14" s="129"/>
      <c r="J14" s="129"/>
      <c r="K14" s="131"/>
      <c r="L14" s="132"/>
    </row>
    <row r="15" spans="1:12" ht="14.25" customHeight="1">
      <c r="A15" s="117">
        <v>2010350</v>
      </c>
      <c r="B15" s="114" t="s">
        <v>61</v>
      </c>
      <c r="C15" s="114">
        <v>31.43</v>
      </c>
      <c r="D15" s="129"/>
      <c r="E15" s="114">
        <v>31.43</v>
      </c>
      <c r="F15" s="129"/>
      <c r="G15" s="129"/>
      <c r="H15" s="129"/>
      <c r="I15" s="129"/>
      <c r="J15" s="129"/>
      <c r="K15" s="131"/>
      <c r="L15" s="132"/>
    </row>
    <row r="16" spans="1:12" ht="14.25" customHeight="1">
      <c r="A16" s="116" t="s">
        <v>62</v>
      </c>
      <c r="B16" s="114" t="s">
        <v>63</v>
      </c>
      <c r="C16" s="114">
        <v>14.83</v>
      </c>
      <c r="D16" s="129"/>
      <c r="E16" s="114">
        <v>14.83</v>
      </c>
      <c r="F16" s="129"/>
      <c r="G16" s="129"/>
      <c r="H16" s="129"/>
      <c r="I16" s="129"/>
      <c r="J16" s="129"/>
      <c r="K16" s="131"/>
      <c r="L16" s="132"/>
    </row>
    <row r="17" spans="1:12" ht="14.25" customHeight="1">
      <c r="A17" s="116" t="s">
        <v>64</v>
      </c>
      <c r="B17" s="114" t="s">
        <v>58</v>
      </c>
      <c r="C17" s="114">
        <v>14.83</v>
      </c>
      <c r="D17" s="129"/>
      <c r="E17" s="114">
        <v>14.83</v>
      </c>
      <c r="F17" s="129"/>
      <c r="G17" s="129"/>
      <c r="H17" s="129"/>
      <c r="I17" s="129"/>
      <c r="J17" s="129"/>
      <c r="K17" s="131"/>
      <c r="L17" s="132"/>
    </row>
    <row r="18" spans="1:12" ht="14.25" customHeight="1">
      <c r="A18" s="116" t="s">
        <v>65</v>
      </c>
      <c r="B18" s="114" t="s">
        <v>66</v>
      </c>
      <c r="C18" s="118">
        <v>3.82</v>
      </c>
      <c r="D18" s="129"/>
      <c r="E18" s="118">
        <v>3.82</v>
      </c>
      <c r="F18" s="129"/>
      <c r="G18" s="129"/>
      <c r="H18" s="129"/>
      <c r="I18" s="129"/>
      <c r="J18" s="129"/>
      <c r="K18" s="131"/>
      <c r="L18" s="132"/>
    </row>
    <row r="19" spans="1:12" ht="14.25" customHeight="1">
      <c r="A19" s="119" t="s">
        <v>67</v>
      </c>
      <c r="B19" s="120" t="s">
        <v>68</v>
      </c>
      <c r="C19" s="121">
        <v>3.82</v>
      </c>
      <c r="D19" s="129"/>
      <c r="E19" s="121">
        <v>3.82</v>
      </c>
      <c r="F19" s="129"/>
      <c r="G19" s="129"/>
      <c r="H19" s="129"/>
      <c r="I19" s="129"/>
      <c r="J19" s="129"/>
      <c r="K19" s="131"/>
      <c r="L19" s="132"/>
    </row>
    <row r="20" spans="1:12" ht="14.25" customHeight="1">
      <c r="A20" s="119" t="s">
        <v>69</v>
      </c>
      <c r="B20" s="120" t="s">
        <v>70</v>
      </c>
      <c r="C20" s="121">
        <v>21.45</v>
      </c>
      <c r="D20" s="129"/>
      <c r="E20" s="121">
        <v>21.45</v>
      </c>
      <c r="F20" s="129"/>
      <c r="G20" s="129"/>
      <c r="H20" s="129"/>
      <c r="I20" s="129"/>
      <c r="J20" s="129"/>
      <c r="K20" s="131"/>
      <c r="L20" s="132"/>
    </row>
    <row r="21" spans="1:12" ht="14.25" customHeight="1">
      <c r="A21" s="119" t="s">
        <v>71</v>
      </c>
      <c r="B21" s="120" t="s">
        <v>72</v>
      </c>
      <c r="C21" s="121">
        <v>21.45</v>
      </c>
      <c r="D21" s="129"/>
      <c r="E21" s="121">
        <v>21.45</v>
      </c>
      <c r="F21" s="129"/>
      <c r="G21" s="129"/>
      <c r="H21" s="129"/>
      <c r="I21" s="129"/>
      <c r="J21" s="129"/>
      <c r="K21" s="131"/>
      <c r="L21" s="132"/>
    </row>
    <row r="22" spans="1:12" ht="14.25" customHeight="1">
      <c r="A22" s="119" t="s">
        <v>73</v>
      </c>
      <c r="B22" s="120" t="s">
        <v>74</v>
      </c>
      <c r="C22" s="121">
        <v>21.45</v>
      </c>
      <c r="D22" s="129"/>
      <c r="E22" s="121">
        <v>21.45</v>
      </c>
      <c r="F22" s="129"/>
      <c r="G22" s="129"/>
      <c r="H22" s="129"/>
      <c r="I22" s="129"/>
      <c r="J22" s="129"/>
      <c r="K22" s="131"/>
      <c r="L22" s="132"/>
    </row>
    <row r="23" spans="1:12" ht="14.25" customHeight="1">
      <c r="A23" s="119" t="s">
        <v>75</v>
      </c>
      <c r="B23" s="120" t="s">
        <v>76</v>
      </c>
      <c r="C23" s="121">
        <v>152.11</v>
      </c>
      <c r="D23" s="129"/>
      <c r="E23" s="121">
        <v>152.11</v>
      </c>
      <c r="F23" s="129"/>
      <c r="G23" s="129"/>
      <c r="H23" s="129"/>
      <c r="I23" s="129"/>
      <c r="J23" s="129"/>
      <c r="K23" s="131"/>
      <c r="L23" s="132"/>
    </row>
    <row r="24" spans="1:12" ht="14.25" customHeight="1">
      <c r="A24" s="119" t="s">
        <v>77</v>
      </c>
      <c r="B24" s="120" t="s">
        <v>78</v>
      </c>
      <c r="C24" s="121">
        <v>9.66</v>
      </c>
      <c r="D24" s="129"/>
      <c r="E24" s="121">
        <v>9.66</v>
      </c>
      <c r="F24" s="129"/>
      <c r="G24" s="129"/>
      <c r="H24" s="129"/>
      <c r="I24" s="129"/>
      <c r="J24" s="129"/>
      <c r="K24" s="131"/>
      <c r="L24" s="132"/>
    </row>
    <row r="25" spans="1:12" ht="14.25" customHeight="1">
      <c r="A25" s="119" t="s">
        <v>79</v>
      </c>
      <c r="B25" s="120" t="s">
        <v>80</v>
      </c>
      <c r="C25" s="121">
        <v>9.66</v>
      </c>
      <c r="D25" s="129"/>
      <c r="E25" s="121">
        <v>9.66</v>
      </c>
      <c r="F25" s="129"/>
      <c r="G25" s="129"/>
      <c r="H25" s="129"/>
      <c r="I25" s="129"/>
      <c r="J25" s="129"/>
      <c r="K25" s="131"/>
      <c r="L25" s="132"/>
    </row>
    <row r="26" spans="1:12" ht="14.25" customHeight="1">
      <c r="A26" s="119" t="s">
        <v>81</v>
      </c>
      <c r="B26" s="120" t="s">
        <v>82</v>
      </c>
      <c r="C26" s="121">
        <v>53.06</v>
      </c>
      <c r="D26" s="129"/>
      <c r="E26" s="121">
        <v>53.06</v>
      </c>
      <c r="F26" s="129"/>
      <c r="G26" s="129"/>
      <c r="H26" s="129"/>
      <c r="I26" s="129"/>
      <c r="J26" s="129"/>
      <c r="K26" s="131"/>
      <c r="L26" s="132"/>
    </row>
    <row r="27" spans="1:12" ht="14.25" customHeight="1">
      <c r="A27" s="119" t="s">
        <v>83</v>
      </c>
      <c r="B27" s="120" t="s">
        <v>84</v>
      </c>
      <c r="C27" s="121">
        <v>53.06</v>
      </c>
      <c r="D27" s="129"/>
      <c r="E27" s="121">
        <v>53.06</v>
      </c>
      <c r="F27" s="129"/>
      <c r="G27" s="129"/>
      <c r="H27" s="129"/>
      <c r="I27" s="129"/>
      <c r="J27" s="129"/>
      <c r="K27" s="131"/>
      <c r="L27" s="132"/>
    </row>
    <row r="28" spans="1:12" ht="14.25" customHeight="1">
      <c r="A28" s="119" t="s">
        <v>85</v>
      </c>
      <c r="B28" s="120" t="s">
        <v>86</v>
      </c>
      <c r="C28" s="121">
        <v>82.56</v>
      </c>
      <c r="D28" s="129"/>
      <c r="E28" s="121">
        <v>82.56</v>
      </c>
      <c r="F28" s="129"/>
      <c r="G28" s="129"/>
      <c r="H28" s="129"/>
      <c r="I28" s="129"/>
      <c r="J28" s="129"/>
      <c r="K28" s="131"/>
      <c r="L28" s="132"/>
    </row>
    <row r="29" spans="1:12" ht="14.25" customHeight="1">
      <c r="A29" s="119" t="s">
        <v>87</v>
      </c>
      <c r="B29" s="120" t="s">
        <v>88</v>
      </c>
      <c r="C29" s="121">
        <v>55.04</v>
      </c>
      <c r="D29" s="129"/>
      <c r="E29" s="121">
        <v>55.04</v>
      </c>
      <c r="F29" s="129"/>
      <c r="G29" s="129"/>
      <c r="H29" s="129"/>
      <c r="I29" s="129"/>
      <c r="J29" s="129"/>
      <c r="K29" s="131"/>
      <c r="L29" s="132"/>
    </row>
    <row r="30" spans="1:12" ht="14.25" customHeight="1">
      <c r="A30" s="119" t="s">
        <v>89</v>
      </c>
      <c r="B30" s="120" t="s">
        <v>90</v>
      </c>
      <c r="C30" s="121">
        <v>27.52</v>
      </c>
      <c r="D30" s="129"/>
      <c r="E30" s="121">
        <v>27.52</v>
      </c>
      <c r="F30" s="129"/>
      <c r="G30" s="129"/>
      <c r="H30" s="129"/>
      <c r="I30" s="129"/>
      <c r="J30" s="129"/>
      <c r="K30" s="131"/>
      <c r="L30" s="132"/>
    </row>
    <row r="31" spans="1:12" ht="14.25" customHeight="1">
      <c r="A31" s="119" t="s">
        <v>91</v>
      </c>
      <c r="B31" s="120" t="s">
        <v>92</v>
      </c>
      <c r="C31" s="121">
        <v>6.83</v>
      </c>
      <c r="D31" s="129"/>
      <c r="E31" s="121">
        <v>6.83</v>
      </c>
      <c r="F31" s="129"/>
      <c r="G31" s="129"/>
      <c r="H31" s="129"/>
      <c r="I31" s="129"/>
      <c r="J31" s="129"/>
      <c r="K31" s="131"/>
      <c r="L31" s="132"/>
    </row>
    <row r="32" spans="1:12" ht="14.25" customHeight="1">
      <c r="A32" s="119" t="s">
        <v>93</v>
      </c>
      <c r="B32" s="120" t="s">
        <v>61</v>
      </c>
      <c r="C32" s="121">
        <v>6.83</v>
      </c>
      <c r="D32" s="129"/>
      <c r="E32" s="121">
        <v>6.83</v>
      </c>
      <c r="F32" s="129"/>
      <c r="G32" s="129"/>
      <c r="H32" s="129"/>
      <c r="I32" s="129"/>
      <c r="J32" s="129"/>
      <c r="K32" s="131"/>
      <c r="L32" s="132"/>
    </row>
    <row r="33" spans="1:12" ht="14.25" customHeight="1">
      <c r="A33" s="119" t="s">
        <v>94</v>
      </c>
      <c r="B33" s="119" t="s">
        <v>95</v>
      </c>
      <c r="C33" s="119">
        <v>35.43</v>
      </c>
      <c r="D33" s="129"/>
      <c r="E33" s="119">
        <v>35.43</v>
      </c>
      <c r="F33" s="129"/>
      <c r="G33" s="129"/>
      <c r="H33" s="129"/>
      <c r="I33" s="129"/>
      <c r="J33" s="129"/>
      <c r="K33" s="131"/>
      <c r="L33" s="132"/>
    </row>
    <row r="34" spans="1:12" ht="14.25" customHeight="1">
      <c r="A34" s="119" t="s">
        <v>96</v>
      </c>
      <c r="B34" s="119" t="s">
        <v>97</v>
      </c>
      <c r="C34" s="119">
        <v>35.43</v>
      </c>
      <c r="D34" s="129"/>
      <c r="E34" s="119">
        <v>35.43</v>
      </c>
      <c r="F34" s="129"/>
      <c r="G34" s="129"/>
      <c r="H34" s="129"/>
      <c r="I34" s="129"/>
      <c r="J34" s="129"/>
      <c r="K34" s="131"/>
      <c r="L34" s="132"/>
    </row>
    <row r="35" spans="1:12" ht="14.25" customHeight="1">
      <c r="A35" s="119" t="s">
        <v>98</v>
      </c>
      <c r="B35" s="119" t="s">
        <v>99</v>
      </c>
      <c r="C35" s="119">
        <v>15.91</v>
      </c>
      <c r="D35" s="129"/>
      <c r="E35" s="119">
        <v>15.91</v>
      </c>
      <c r="F35" s="129"/>
      <c r="G35" s="129"/>
      <c r="H35" s="129"/>
      <c r="I35" s="129"/>
      <c r="J35" s="129"/>
      <c r="K35" s="131"/>
      <c r="L35" s="132"/>
    </row>
    <row r="36" spans="1:12" ht="14.25" customHeight="1">
      <c r="A36" s="119" t="s">
        <v>100</v>
      </c>
      <c r="B36" s="119" t="s">
        <v>101</v>
      </c>
      <c r="C36" s="119">
        <v>18.49</v>
      </c>
      <c r="D36" s="129"/>
      <c r="E36" s="119">
        <v>18.49</v>
      </c>
      <c r="F36" s="129"/>
      <c r="G36" s="129"/>
      <c r="H36" s="129"/>
      <c r="I36" s="129"/>
      <c r="J36" s="129"/>
      <c r="K36" s="131"/>
      <c r="L36" s="132"/>
    </row>
    <row r="37" spans="1:12" ht="14.25" customHeight="1">
      <c r="A37" s="119" t="s">
        <v>102</v>
      </c>
      <c r="B37" s="119" t="s">
        <v>103</v>
      </c>
      <c r="C37" s="119">
        <v>1.03</v>
      </c>
      <c r="D37" s="129"/>
      <c r="E37" s="119">
        <v>1.03</v>
      </c>
      <c r="F37" s="129"/>
      <c r="G37" s="129"/>
      <c r="H37" s="129"/>
      <c r="I37" s="129"/>
      <c r="J37" s="129"/>
      <c r="K37" s="131"/>
      <c r="L37" s="132"/>
    </row>
    <row r="38" spans="1:12" ht="14.25" customHeight="1">
      <c r="A38" s="119" t="s">
        <v>104</v>
      </c>
      <c r="B38" s="119" t="s">
        <v>105</v>
      </c>
      <c r="C38" s="119">
        <v>27.88</v>
      </c>
      <c r="D38" s="129"/>
      <c r="E38" s="119">
        <v>27.88</v>
      </c>
      <c r="F38" s="129"/>
      <c r="G38" s="129"/>
      <c r="H38" s="129"/>
      <c r="I38" s="129"/>
      <c r="J38" s="129"/>
      <c r="K38" s="131"/>
      <c r="L38" s="132"/>
    </row>
    <row r="39" spans="1:12" ht="14.25" customHeight="1">
      <c r="A39" s="119" t="s">
        <v>106</v>
      </c>
      <c r="B39" s="119" t="s">
        <v>107</v>
      </c>
      <c r="C39" s="119">
        <v>27.88</v>
      </c>
      <c r="D39" s="129"/>
      <c r="E39" s="119">
        <v>27.88</v>
      </c>
      <c r="F39" s="129"/>
      <c r="G39" s="129"/>
      <c r="H39" s="129"/>
      <c r="I39" s="129"/>
      <c r="J39" s="129"/>
      <c r="K39" s="131"/>
      <c r="L39" s="132"/>
    </row>
    <row r="40" spans="1:12" ht="14.25" customHeight="1">
      <c r="A40" s="119" t="s">
        <v>108</v>
      </c>
      <c r="B40" s="119" t="s">
        <v>109</v>
      </c>
      <c r="C40" s="119">
        <v>27.88</v>
      </c>
      <c r="D40" s="129"/>
      <c r="E40" s="119">
        <v>27.88</v>
      </c>
      <c r="F40" s="129"/>
      <c r="G40" s="129"/>
      <c r="H40" s="129"/>
      <c r="I40" s="129"/>
      <c r="J40" s="129"/>
      <c r="K40" s="131"/>
      <c r="L40" s="132"/>
    </row>
    <row r="41" spans="1:12" ht="14.25" customHeight="1">
      <c r="A41" s="119" t="s">
        <v>110</v>
      </c>
      <c r="B41" s="119" t="s">
        <v>111</v>
      </c>
      <c r="C41" s="119">
        <v>342.86</v>
      </c>
      <c r="D41" s="129"/>
      <c r="E41" s="119">
        <v>342.86</v>
      </c>
      <c r="F41" s="129"/>
      <c r="G41" s="129"/>
      <c r="H41" s="129"/>
      <c r="I41" s="129"/>
      <c r="J41" s="129"/>
      <c r="K41" s="131"/>
      <c r="L41" s="132"/>
    </row>
    <row r="42" spans="1:12" ht="14.25" customHeight="1">
      <c r="A42" s="119" t="s">
        <v>112</v>
      </c>
      <c r="B42" s="119" t="s">
        <v>113</v>
      </c>
      <c r="C42" s="119">
        <v>125.58</v>
      </c>
      <c r="D42" s="129"/>
      <c r="E42" s="119">
        <v>125.58</v>
      </c>
      <c r="F42" s="129"/>
      <c r="G42" s="129"/>
      <c r="H42" s="129"/>
      <c r="I42" s="129"/>
      <c r="J42" s="129"/>
      <c r="K42" s="131"/>
      <c r="L42" s="132"/>
    </row>
    <row r="43" spans="1:12" ht="14.25" customHeight="1">
      <c r="A43" s="119" t="s">
        <v>114</v>
      </c>
      <c r="B43" s="119" t="s">
        <v>61</v>
      </c>
      <c r="C43" s="119">
        <v>125.58</v>
      </c>
      <c r="D43" s="129"/>
      <c r="E43" s="119">
        <v>125.58</v>
      </c>
      <c r="F43" s="129"/>
      <c r="G43" s="129"/>
      <c r="H43" s="129"/>
      <c r="I43" s="129"/>
      <c r="J43" s="129"/>
      <c r="K43" s="131"/>
      <c r="L43" s="132"/>
    </row>
    <row r="44" spans="1:12" ht="14.25" customHeight="1">
      <c r="A44" s="119" t="s">
        <v>115</v>
      </c>
      <c r="B44" s="119" t="s">
        <v>116</v>
      </c>
      <c r="C44" s="119">
        <v>57.48</v>
      </c>
      <c r="D44" s="129"/>
      <c r="E44" s="119">
        <v>57.48</v>
      </c>
      <c r="F44" s="129"/>
      <c r="G44" s="129"/>
      <c r="H44" s="129"/>
      <c r="I44" s="129"/>
      <c r="J44" s="129"/>
      <c r="K44" s="131"/>
      <c r="L44" s="132"/>
    </row>
    <row r="45" spans="1:12" ht="14.25" customHeight="1">
      <c r="A45" s="119" t="s">
        <v>117</v>
      </c>
      <c r="B45" s="119" t="s">
        <v>118</v>
      </c>
      <c r="C45" s="119">
        <v>748.1</v>
      </c>
      <c r="D45" s="129"/>
      <c r="E45" s="119">
        <v>748.1</v>
      </c>
      <c r="F45" s="129"/>
      <c r="G45" s="129"/>
      <c r="H45" s="129"/>
      <c r="I45" s="129"/>
      <c r="J45" s="129"/>
      <c r="K45" s="131"/>
      <c r="L45" s="132"/>
    </row>
    <row r="46" spans="1:12" ht="14.25" customHeight="1">
      <c r="A46" s="119" t="s">
        <v>119</v>
      </c>
      <c r="B46" s="119" t="s">
        <v>120</v>
      </c>
      <c r="C46" s="119">
        <v>57.48</v>
      </c>
      <c r="D46" s="115"/>
      <c r="E46" s="119">
        <v>57.48</v>
      </c>
      <c r="F46" s="115"/>
      <c r="G46" s="115"/>
      <c r="H46" s="115"/>
      <c r="I46" s="115"/>
      <c r="J46" s="115"/>
      <c r="K46" s="133"/>
      <c r="L46" s="134"/>
    </row>
    <row r="47" spans="1:12" ht="14.25" customHeight="1">
      <c r="A47" s="119" t="s">
        <v>121</v>
      </c>
      <c r="B47" s="119" t="s">
        <v>122</v>
      </c>
      <c r="C47" s="119">
        <v>159.8</v>
      </c>
      <c r="D47" s="115"/>
      <c r="E47" s="119">
        <v>159.8</v>
      </c>
      <c r="F47" s="115"/>
      <c r="G47" s="115"/>
      <c r="H47" s="115"/>
      <c r="I47" s="115"/>
      <c r="J47" s="115"/>
      <c r="K47" s="133"/>
      <c r="L47" s="134"/>
    </row>
    <row r="48" spans="1:12" ht="14.25" customHeight="1">
      <c r="A48" s="119">
        <v>2130701</v>
      </c>
      <c r="B48" s="119" t="s">
        <v>123</v>
      </c>
      <c r="C48" s="119">
        <v>140</v>
      </c>
      <c r="D48" s="115"/>
      <c r="E48" s="119">
        <v>140</v>
      </c>
      <c r="F48" s="115"/>
      <c r="G48" s="115"/>
      <c r="H48" s="115"/>
      <c r="I48" s="115"/>
      <c r="J48" s="115"/>
      <c r="K48" s="133"/>
      <c r="L48" s="134"/>
    </row>
    <row r="49" spans="1:12" ht="14.25" customHeight="1">
      <c r="A49" s="119" t="s">
        <v>124</v>
      </c>
      <c r="B49" s="119" t="s">
        <v>125</v>
      </c>
      <c r="C49" s="119">
        <v>159.8</v>
      </c>
      <c r="D49" s="115"/>
      <c r="E49" s="119">
        <v>159.8</v>
      </c>
      <c r="F49" s="115"/>
      <c r="G49" s="115"/>
      <c r="H49" s="115"/>
      <c r="I49" s="115"/>
      <c r="J49" s="115"/>
      <c r="K49" s="133"/>
      <c r="L49" s="134"/>
    </row>
    <row r="50" spans="1:12" ht="14.25" customHeight="1">
      <c r="A50" s="119" t="s">
        <v>126</v>
      </c>
      <c r="B50" s="119" t="s">
        <v>127</v>
      </c>
      <c r="C50" s="119">
        <v>41.28</v>
      </c>
      <c r="D50" s="115"/>
      <c r="E50" s="119">
        <v>41.28</v>
      </c>
      <c r="F50" s="115"/>
      <c r="G50" s="115"/>
      <c r="H50" s="115"/>
      <c r="I50" s="115"/>
      <c r="J50" s="115"/>
      <c r="K50" s="133"/>
      <c r="L50" s="134"/>
    </row>
    <row r="51" spans="1:12" ht="14.25" customHeight="1">
      <c r="A51" s="119" t="s">
        <v>128</v>
      </c>
      <c r="B51" s="119" t="s">
        <v>129</v>
      </c>
      <c r="C51" s="119">
        <v>41.28</v>
      </c>
      <c r="D51" s="115"/>
      <c r="E51" s="119">
        <v>41.28</v>
      </c>
      <c r="F51" s="115"/>
      <c r="G51" s="115"/>
      <c r="H51" s="115"/>
      <c r="I51" s="115"/>
      <c r="J51" s="115"/>
      <c r="K51" s="133"/>
      <c r="L51" s="134"/>
    </row>
    <row r="52" spans="1:12" ht="14.25" customHeight="1">
      <c r="A52" s="119" t="s">
        <v>130</v>
      </c>
      <c r="B52" s="119" t="s">
        <v>131</v>
      </c>
      <c r="C52" s="119">
        <v>41.28</v>
      </c>
      <c r="D52" s="115"/>
      <c r="E52" s="119">
        <v>41.28</v>
      </c>
      <c r="F52" s="115"/>
      <c r="G52" s="115"/>
      <c r="H52" s="115"/>
      <c r="I52" s="115"/>
      <c r="J52" s="115"/>
      <c r="K52" s="133"/>
      <c r="L52" s="134"/>
    </row>
    <row r="53" spans="1:12" ht="14.25" customHeight="1">
      <c r="A53" s="119" t="s">
        <v>132</v>
      </c>
      <c r="B53" s="119" t="s">
        <v>133</v>
      </c>
      <c r="C53" s="119">
        <v>20</v>
      </c>
      <c r="D53" s="115"/>
      <c r="E53" s="119">
        <v>20</v>
      </c>
      <c r="F53" s="115"/>
      <c r="G53" s="115"/>
      <c r="H53" s="115"/>
      <c r="I53" s="115"/>
      <c r="J53" s="115"/>
      <c r="K53" s="133"/>
      <c r="L53" s="134"/>
    </row>
    <row r="54" spans="1:12" ht="14.25" customHeight="1">
      <c r="A54" s="119" t="s">
        <v>134</v>
      </c>
      <c r="B54" s="119" t="s">
        <v>135</v>
      </c>
      <c r="C54" s="119">
        <v>20</v>
      </c>
      <c r="D54" s="115"/>
      <c r="E54" s="119">
        <v>20</v>
      </c>
      <c r="F54" s="115"/>
      <c r="G54" s="115"/>
      <c r="H54" s="115"/>
      <c r="I54" s="115"/>
      <c r="J54" s="115"/>
      <c r="K54" s="133"/>
      <c r="L54" s="134"/>
    </row>
    <row r="55" spans="1:12" ht="14.25" customHeight="1">
      <c r="A55" s="119" t="s">
        <v>136</v>
      </c>
      <c r="B55" s="119" t="s">
        <v>137</v>
      </c>
      <c r="C55" s="119">
        <v>20</v>
      </c>
      <c r="D55" s="115"/>
      <c r="E55" s="119">
        <v>20</v>
      </c>
      <c r="F55" s="115"/>
      <c r="G55" s="115"/>
      <c r="H55" s="115"/>
      <c r="I55" s="115"/>
      <c r="J55" s="115"/>
      <c r="K55" s="133"/>
      <c r="L55" s="134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35" sqref="I35"/>
    </sheetView>
  </sheetViews>
  <sheetFormatPr defaultColWidth="9.33203125" defaultRowHeight="11.25"/>
  <cols>
    <col min="1" max="1" width="18.5" style="0" customWidth="1"/>
    <col min="2" max="2" width="44.33203125" style="0" customWidth="1"/>
    <col min="3" max="3" width="15.16015625" style="0" customWidth="1"/>
    <col min="4" max="8" width="16" style="0" customWidth="1"/>
  </cols>
  <sheetData>
    <row r="1" ht="13.5">
      <c r="A1" s="95" t="s">
        <v>266</v>
      </c>
    </row>
    <row r="2" spans="1:9" ht="32.25" customHeight="1">
      <c r="A2" s="96" t="s">
        <v>267</v>
      </c>
      <c r="B2" s="96"/>
      <c r="C2" s="96"/>
      <c r="D2" s="96"/>
      <c r="E2" s="96"/>
      <c r="F2" s="96"/>
      <c r="G2" s="96"/>
      <c r="H2" s="96"/>
      <c r="I2" s="122"/>
    </row>
    <row r="4" spans="7:8" ht="11.25">
      <c r="G4" s="97" t="s">
        <v>2</v>
      </c>
      <c r="H4" s="98"/>
    </row>
    <row r="5" spans="1:8" ht="18" customHeight="1">
      <c r="A5" s="99" t="s">
        <v>208</v>
      </c>
      <c r="B5" s="100" t="s">
        <v>208</v>
      </c>
      <c r="C5" s="101" t="s">
        <v>242</v>
      </c>
      <c r="D5" s="101" t="s">
        <v>52</v>
      </c>
      <c r="E5" s="101" t="s">
        <v>53</v>
      </c>
      <c r="F5" s="101" t="s">
        <v>268</v>
      </c>
      <c r="G5" s="101" t="s">
        <v>269</v>
      </c>
      <c r="H5" s="102" t="s">
        <v>270</v>
      </c>
    </row>
    <row r="6" spans="1:8" ht="11.25">
      <c r="A6" s="103" t="s">
        <v>259</v>
      </c>
      <c r="B6" s="104" t="s">
        <v>260</v>
      </c>
      <c r="C6" s="105" t="s">
        <v>242</v>
      </c>
      <c r="D6" s="105" t="s">
        <v>52</v>
      </c>
      <c r="E6" s="105" t="s">
        <v>53</v>
      </c>
      <c r="F6" s="105" t="s">
        <v>268</v>
      </c>
      <c r="G6" s="105" t="s">
        <v>271</v>
      </c>
      <c r="H6" s="106" t="s">
        <v>272</v>
      </c>
    </row>
    <row r="7" spans="1:8" ht="11.25">
      <c r="A7" s="103" t="s">
        <v>259</v>
      </c>
      <c r="B7" s="104" t="s">
        <v>260</v>
      </c>
      <c r="C7" s="105" t="s">
        <v>242</v>
      </c>
      <c r="D7" s="105" t="s">
        <v>52</v>
      </c>
      <c r="E7" s="105" t="s">
        <v>53</v>
      </c>
      <c r="F7" s="105" t="s">
        <v>268</v>
      </c>
      <c r="G7" s="105" t="s">
        <v>271</v>
      </c>
      <c r="H7" s="106" t="s">
        <v>272</v>
      </c>
    </row>
    <row r="8" spans="1:8" ht="1.5" customHeight="1">
      <c r="A8" s="103" t="s">
        <v>259</v>
      </c>
      <c r="B8" s="104" t="s">
        <v>260</v>
      </c>
      <c r="C8" s="105" t="s">
        <v>242</v>
      </c>
      <c r="D8" s="105" t="s">
        <v>52</v>
      </c>
      <c r="E8" s="105" t="s">
        <v>53</v>
      </c>
      <c r="F8" s="105" t="s">
        <v>268</v>
      </c>
      <c r="G8" s="105" t="s">
        <v>271</v>
      </c>
      <c r="H8" s="106" t="s">
        <v>272</v>
      </c>
    </row>
    <row r="9" spans="1:8" ht="18" customHeight="1">
      <c r="A9" s="107"/>
      <c r="B9" s="108" t="s">
        <v>51</v>
      </c>
      <c r="C9" s="109">
        <v>1850.02</v>
      </c>
      <c r="D9" s="110">
        <v>631.38</v>
      </c>
      <c r="E9" s="109">
        <v>1218.64</v>
      </c>
      <c r="F9" s="111"/>
      <c r="G9" s="111"/>
      <c r="H9" s="112"/>
    </row>
    <row r="10" spans="1:8" ht="18" customHeight="1">
      <c r="A10" s="113">
        <v>201</v>
      </c>
      <c r="B10" s="114" t="s">
        <v>54</v>
      </c>
      <c r="C10" s="114">
        <v>315.91</v>
      </c>
      <c r="D10" s="114">
        <v>241.75</v>
      </c>
      <c r="E10" s="114">
        <v>74.16</v>
      </c>
      <c r="F10" s="115"/>
      <c r="G10" s="115"/>
      <c r="H10" s="115"/>
    </row>
    <row r="11" spans="1:8" ht="18" customHeight="1">
      <c r="A11" s="116" t="s">
        <v>55</v>
      </c>
      <c r="B11" s="114" t="s">
        <v>56</v>
      </c>
      <c r="C11" s="114">
        <v>8.05</v>
      </c>
      <c r="D11" s="114">
        <v>8.05</v>
      </c>
      <c r="E11" s="114"/>
      <c r="F11" s="115"/>
      <c r="G11" s="115"/>
      <c r="H11" s="115"/>
    </row>
    <row r="12" spans="1:8" ht="18" customHeight="1">
      <c r="A12" s="116" t="s">
        <v>57</v>
      </c>
      <c r="B12" s="114" t="s">
        <v>58</v>
      </c>
      <c r="C12" s="114">
        <v>8.05</v>
      </c>
      <c r="D12" s="114">
        <v>8.05</v>
      </c>
      <c r="E12" s="114"/>
      <c r="F12" s="115"/>
      <c r="G12" s="115"/>
      <c r="H12" s="115"/>
    </row>
    <row r="13" spans="1:8" ht="18" customHeight="1">
      <c r="A13" s="113">
        <v>20103</v>
      </c>
      <c r="B13" s="114" t="s">
        <v>59</v>
      </c>
      <c r="C13" s="114">
        <v>289.21</v>
      </c>
      <c r="D13" s="114">
        <v>285.71</v>
      </c>
      <c r="E13" s="114">
        <v>3.5</v>
      </c>
      <c r="F13" s="115"/>
      <c r="G13" s="115"/>
      <c r="H13" s="115"/>
    </row>
    <row r="14" spans="1:8" ht="18" customHeight="1">
      <c r="A14" s="113">
        <v>2010301</v>
      </c>
      <c r="B14" s="114" t="s">
        <v>60</v>
      </c>
      <c r="C14" s="114">
        <v>257.78</v>
      </c>
      <c r="D14" s="114">
        <v>254.28</v>
      </c>
      <c r="E14" s="114">
        <v>3.5</v>
      </c>
      <c r="F14" s="115"/>
      <c r="G14" s="115"/>
      <c r="H14" s="115"/>
    </row>
    <row r="15" spans="1:8" ht="18" customHeight="1">
      <c r="A15" s="117">
        <v>2010350</v>
      </c>
      <c r="B15" s="114" t="s">
        <v>61</v>
      </c>
      <c r="C15" s="114">
        <v>31.43</v>
      </c>
      <c r="D15" s="114">
        <v>31.43</v>
      </c>
      <c r="E15" s="114"/>
      <c r="F15" s="115"/>
      <c r="G15" s="115"/>
      <c r="H15" s="115"/>
    </row>
    <row r="16" spans="1:8" ht="18" customHeight="1">
      <c r="A16" s="116" t="s">
        <v>62</v>
      </c>
      <c r="B16" s="114" t="s">
        <v>63</v>
      </c>
      <c r="C16" s="114">
        <v>14.83</v>
      </c>
      <c r="D16" s="114">
        <v>14.83</v>
      </c>
      <c r="E16" s="114"/>
      <c r="F16" s="115"/>
      <c r="G16" s="115"/>
      <c r="H16" s="115"/>
    </row>
    <row r="17" spans="1:8" ht="18" customHeight="1">
      <c r="A17" s="116" t="s">
        <v>64</v>
      </c>
      <c r="B17" s="114" t="s">
        <v>58</v>
      </c>
      <c r="C17" s="114">
        <v>14.83</v>
      </c>
      <c r="D17" s="114">
        <v>14.83</v>
      </c>
      <c r="E17" s="114"/>
      <c r="F17" s="115"/>
      <c r="G17" s="115"/>
      <c r="H17" s="115"/>
    </row>
    <row r="18" spans="1:8" ht="18" customHeight="1">
      <c r="A18" s="116" t="s">
        <v>65</v>
      </c>
      <c r="B18" s="114" t="s">
        <v>66</v>
      </c>
      <c r="C18" s="118">
        <v>3.82</v>
      </c>
      <c r="D18" s="118"/>
      <c r="E18" s="118">
        <v>3.82</v>
      </c>
      <c r="F18" s="115"/>
      <c r="G18" s="115"/>
      <c r="H18" s="115"/>
    </row>
    <row r="19" spans="1:8" ht="18" customHeight="1">
      <c r="A19" s="119" t="s">
        <v>67</v>
      </c>
      <c r="B19" s="120" t="s">
        <v>68</v>
      </c>
      <c r="C19" s="121">
        <v>3.82</v>
      </c>
      <c r="D19" s="121"/>
      <c r="E19" s="121">
        <v>3.82</v>
      </c>
      <c r="F19" s="115"/>
      <c r="G19" s="115"/>
      <c r="H19" s="115"/>
    </row>
    <row r="20" spans="1:8" ht="18" customHeight="1">
      <c r="A20" s="119" t="s">
        <v>69</v>
      </c>
      <c r="B20" s="120" t="s">
        <v>70</v>
      </c>
      <c r="C20" s="121">
        <v>21.45</v>
      </c>
      <c r="D20" s="121">
        <v>21.45</v>
      </c>
      <c r="E20" s="121"/>
      <c r="F20" s="115"/>
      <c r="G20" s="115"/>
      <c r="H20" s="115"/>
    </row>
    <row r="21" spans="1:8" ht="18" customHeight="1">
      <c r="A21" s="119" t="s">
        <v>71</v>
      </c>
      <c r="B21" s="120" t="s">
        <v>72</v>
      </c>
      <c r="C21" s="121">
        <v>21.45</v>
      </c>
      <c r="D21" s="121">
        <v>21.45</v>
      </c>
      <c r="E21" s="121"/>
      <c r="F21" s="115"/>
      <c r="G21" s="115"/>
      <c r="H21" s="115"/>
    </row>
    <row r="22" spans="1:8" ht="18" customHeight="1">
      <c r="A22" s="119" t="s">
        <v>73</v>
      </c>
      <c r="B22" s="120" t="s">
        <v>74</v>
      </c>
      <c r="C22" s="121">
        <v>21.45</v>
      </c>
      <c r="D22" s="121">
        <v>21.45</v>
      </c>
      <c r="E22" s="121"/>
      <c r="F22" s="115"/>
      <c r="G22" s="115"/>
      <c r="H22" s="115"/>
    </row>
    <row r="23" spans="1:8" ht="18" customHeight="1">
      <c r="A23" s="119" t="s">
        <v>75</v>
      </c>
      <c r="B23" s="120" t="s">
        <v>76</v>
      </c>
      <c r="C23" s="121">
        <v>152.11</v>
      </c>
      <c r="D23" s="121">
        <v>99.05</v>
      </c>
      <c r="E23" s="121">
        <v>53.06</v>
      </c>
      <c r="F23" s="115"/>
      <c r="G23" s="115"/>
      <c r="H23" s="115"/>
    </row>
    <row r="24" spans="1:8" ht="18" customHeight="1">
      <c r="A24" s="119" t="s">
        <v>77</v>
      </c>
      <c r="B24" s="120" t="s">
        <v>78</v>
      </c>
      <c r="C24" s="121">
        <v>9.66</v>
      </c>
      <c r="D24" s="121">
        <v>9.66</v>
      </c>
      <c r="E24" s="121"/>
      <c r="F24" s="115"/>
      <c r="G24" s="115"/>
      <c r="H24" s="115"/>
    </row>
    <row r="25" spans="1:8" ht="18" customHeight="1">
      <c r="A25" s="119" t="s">
        <v>79</v>
      </c>
      <c r="B25" s="120" t="s">
        <v>80</v>
      </c>
      <c r="C25" s="121">
        <v>9.66</v>
      </c>
      <c r="D25" s="121">
        <v>9.66</v>
      </c>
      <c r="E25" s="121"/>
      <c r="F25" s="115"/>
      <c r="G25" s="115"/>
      <c r="H25" s="115"/>
    </row>
    <row r="26" spans="1:8" ht="18" customHeight="1">
      <c r="A26" s="119" t="s">
        <v>81</v>
      </c>
      <c r="B26" s="120" t="s">
        <v>82</v>
      </c>
      <c r="C26" s="121">
        <v>53.06</v>
      </c>
      <c r="D26" s="121"/>
      <c r="E26" s="121">
        <v>53.06</v>
      </c>
      <c r="F26" s="115"/>
      <c r="G26" s="115"/>
      <c r="H26" s="115"/>
    </row>
    <row r="27" spans="1:8" ht="18" customHeight="1">
      <c r="A27" s="119" t="s">
        <v>83</v>
      </c>
      <c r="B27" s="120" t="s">
        <v>84</v>
      </c>
      <c r="C27" s="121">
        <v>53.06</v>
      </c>
      <c r="D27" s="121"/>
      <c r="E27" s="121">
        <v>53.06</v>
      </c>
      <c r="F27" s="115"/>
      <c r="G27" s="115"/>
      <c r="H27" s="115"/>
    </row>
    <row r="28" spans="1:8" ht="13.5">
      <c r="A28" s="119" t="s">
        <v>85</v>
      </c>
      <c r="B28" s="120" t="s">
        <v>86</v>
      </c>
      <c r="C28" s="121">
        <v>82.56</v>
      </c>
      <c r="D28" s="121">
        <v>82.56</v>
      </c>
      <c r="E28" s="121"/>
      <c r="F28" s="115"/>
      <c r="G28" s="115"/>
      <c r="H28" s="115"/>
    </row>
    <row r="29" spans="1:8" ht="13.5">
      <c r="A29" s="119" t="s">
        <v>87</v>
      </c>
      <c r="B29" s="120" t="s">
        <v>88</v>
      </c>
      <c r="C29" s="121">
        <v>55.04</v>
      </c>
      <c r="D29" s="121">
        <v>55.04</v>
      </c>
      <c r="E29" s="121"/>
      <c r="F29" s="115"/>
      <c r="G29" s="115"/>
      <c r="H29" s="115"/>
    </row>
    <row r="30" spans="1:8" ht="13.5">
      <c r="A30" s="119" t="s">
        <v>89</v>
      </c>
      <c r="B30" s="120" t="s">
        <v>90</v>
      </c>
      <c r="C30" s="121">
        <v>27.52</v>
      </c>
      <c r="D30" s="121">
        <v>27.52</v>
      </c>
      <c r="E30" s="121"/>
      <c r="F30" s="115"/>
      <c r="G30" s="115"/>
      <c r="H30" s="115"/>
    </row>
    <row r="31" spans="1:8" ht="13.5">
      <c r="A31" s="119" t="s">
        <v>91</v>
      </c>
      <c r="B31" s="120" t="s">
        <v>92</v>
      </c>
      <c r="C31" s="121">
        <v>6.83</v>
      </c>
      <c r="D31" s="121">
        <v>6.83</v>
      </c>
      <c r="E31" s="121"/>
      <c r="F31" s="115"/>
      <c r="G31" s="115"/>
      <c r="H31" s="115"/>
    </row>
    <row r="32" spans="1:8" ht="13.5">
      <c r="A32" s="119" t="s">
        <v>93</v>
      </c>
      <c r="B32" s="120" t="s">
        <v>61</v>
      </c>
      <c r="C32" s="121">
        <v>6.83</v>
      </c>
      <c r="D32" s="121">
        <v>6.83</v>
      </c>
      <c r="E32" s="121"/>
      <c r="F32" s="115"/>
      <c r="G32" s="115"/>
      <c r="H32" s="115"/>
    </row>
    <row r="33" spans="1:8" ht="13.5">
      <c r="A33" s="119" t="s">
        <v>94</v>
      </c>
      <c r="B33" s="119" t="s">
        <v>95</v>
      </c>
      <c r="C33" s="119">
        <v>35.43</v>
      </c>
      <c r="D33" s="119">
        <v>35.43</v>
      </c>
      <c r="E33" s="119"/>
      <c r="F33" s="115"/>
      <c r="G33" s="115"/>
      <c r="H33" s="115"/>
    </row>
    <row r="34" spans="1:8" ht="13.5">
      <c r="A34" s="119" t="s">
        <v>96</v>
      </c>
      <c r="B34" s="119" t="s">
        <v>97</v>
      </c>
      <c r="C34" s="119">
        <v>35.43</v>
      </c>
      <c r="D34" s="119">
        <v>35.43</v>
      </c>
      <c r="E34" s="119"/>
      <c r="F34" s="115"/>
      <c r="G34" s="115"/>
      <c r="H34" s="115"/>
    </row>
    <row r="35" spans="1:8" ht="13.5">
      <c r="A35" s="119" t="s">
        <v>98</v>
      </c>
      <c r="B35" s="119" t="s">
        <v>99</v>
      </c>
      <c r="C35" s="119">
        <v>15.91</v>
      </c>
      <c r="D35" s="119">
        <v>15.91</v>
      </c>
      <c r="E35" s="119"/>
      <c r="F35" s="115"/>
      <c r="G35" s="115"/>
      <c r="H35" s="115"/>
    </row>
    <row r="36" spans="1:8" ht="13.5">
      <c r="A36" s="119" t="s">
        <v>100</v>
      </c>
      <c r="B36" s="119" t="s">
        <v>101</v>
      </c>
      <c r="C36" s="119">
        <v>18.49</v>
      </c>
      <c r="D36" s="119">
        <v>18.49</v>
      </c>
      <c r="E36" s="119"/>
      <c r="F36" s="115"/>
      <c r="G36" s="115"/>
      <c r="H36" s="115"/>
    </row>
    <row r="37" spans="1:8" ht="13.5">
      <c r="A37" s="119" t="s">
        <v>102</v>
      </c>
      <c r="B37" s="119" t="s">
        <v>103</v>
      </c>
      <c r="C37" s="119">
        <v>1.03</v>
      </c>
      <c r="D37" s="119">
        <v>1.03</v>
      </c>
      <c r="E37" s="119"/>
      <c r="F37" s="115"/>
      <c r="G37" s="115"/>
      <c r="H37" s="115"/>
    </row>
    <row r="38" spans="1:8" ht="13.5">
      <c r="A38" s="119" t="s">
        <v>104</v>
      </c>
      <c r="B38" s="119" t="s">
        <v>105</v>
      </c>
      <c r="C38" s="119">
        <v>27.88</v>
      </c>
      <c r="D38" s="119"/>
      <c r="E38" s="119">
        <v>27.88</v>
      </c>
      <c r="F38" s="115"/>
      <c r="G38" s="115"/>
      <c r="H38" s="115"/>
    </row>
    <row r="39" spans="1:8" ht="13.5">
      <c r="A39" s="119" t="s">
        <v>106</v>
      </c>
      <c r="B39" s="119" t="s">
        <v>107</v>
      </c>
      <c r="C39" s="119">
        <v>27.88</v>
      </c>
      <c r="D39" s="119"/>
      <c r="E39" s="119">
        <v>27.88</v>
      </c>
      <c r="F39" s="115"/>
      <c r="G39" s="115"/>
      <c r="H39" s="115"/>
    </row>
    <row r="40" spans="1:8" ht="13.5">
      <c r="A40" s="119" t="s">
        <v>108</v>
      </c>
      <c r="B40" s="119" t="s">
        <v>109</v>
      </c>
      <c r="C40" s="119">
        <v>27.88</v>
      </c>
      <c r="D40" s="119"/>
      <c r="E40" s="119">
        <v>27.88</v>
      </c>
      <c r="F40" s="115"/>
      <c r="G40" s="115"/>
      <c r="H40" s="115"/>
    </row>
    <row r="41" spans="1:8" ht="13.5">
      <c r="A41" s="119" t="s">
        <v>110</v>
      </c>
      <c r="B41" s="119" t="s">
        <v>111</v>
      </c>
      <c r="C41" s="119">
        <v>342.86</v>
      </c>
      <c r="D41" s="119">
        <v>125.58</v>
      </c>
      <c r="E41" s="119">
        <v>217.28</v>
      </c>
      <c r="F41" s="115"/>
      <c r="G41" s="115"/>
      <c r="H41" s="115"/>
    </row>
    <row r="42" spans="1:8" ht="13.5">
      <c r="A42" s="119" t="s">
        <v>112</v>
      </c>
      <c r="B42" s="119" t="s">
        <v>113</v>
      </c>
      <c r="C42" s="119">
        <v>125.58</v>
      </c>
      <c r="D42" s="119">
        <v>125.58</v>
      </c>
      <c r="E42" s="119"/>
      <c r="F42" s="115"/>
      <c r="G42" s="115"/>
      <c r="H42" s="115"/>
    </row>
    <row r="43" spans="1:8" ht="13.5">
      <c r="A43" s="119" t="s">
        <v>114</v>
      </c>
      <c r="B43" s="119" t="s">
        <v>61</v>
      </c>
      <c r="C43" s="119">
        <v>125.58</v>
      </c>
      <c r="D43" s="119">
        <v>125.58</v>
      </c>
      <c r="E43" s="119"/>
      <c r="F43" s="115"/>
      <c r="G43" s="115"/>
      <c r="H43" s="115"/>
    </row>
    <row r="44" spans="1:8" ht="13.5">
      <c r="A44" s="119" t="s">
        <v>115</v>
      </c>
      <c r="B44" s="119" t="s">
        <v>116</v>
      </c>
      <c r="C44" s="119">
        <v>57.48</v>
      </c>
      <c r="D44" s="119"/>
      <c r="E44" s="119">
        <v>57.48</v>
      </c>
      <c r="F44" s="115"/>
      <c r="G44" s="115"/>
      <c r="H44" s="115"/>
    </row>
    <row r="45" spans="1:8" ht="13.5">
      <c r="A45" s="119" t="s">
        <v>117</v>
      </c>
      <c r="B45" s="119" t="s">
        <v>118</v>
      </c>
      <c r="C45" s="119">
        <v>748.1</v>
      </c>
      <c r="D45" s="119"/>
      <c r="E45" s="119">
        <v>748.1</v>
      </c>
      <c r="F45" s="115"/>
      <c r="G45" s="115"/>
      <c r="H45" s="115"/>
    </row>
    <row r="46" spans="1:8" ht="13.5">
      <c r="A46" s="119" t="s">
        <v>119</v>
      </c>
      <c r="B46" s="119" t="s">
        <v>120</v>
      </c>
      <c r="C46" s="119">
        <v>57.48</v>
      </c>
      <c r="D46" s="119"/>
      <c r="E46" s="119">
        <v>57.48</v>
      </c>
      <c r="F46" s="115"/>
      <c r="G46" s="115"/>
      <c r="H46" s="115"/>
    </row>
    <row r="47" spans="1:8" ht="13.5">
      <c r="A47" s="119" t="s">
        <v>121</v>
      </c>
      <c r="B47" s="119" t="s">
        <v>122</v>
      </c>
      <c r="C47" s="119">
        <v>159.8</v>
      </c>
      <c r="D47" s="119"/>
      <c r="E47" s="119">
        <v>159.8</v>
      </c>
      <c r="F47" s="115"/>
      <c r="G47" s="115"/>
      <c r="H47" s="115"/>
    </row>
    <row r="48" spans="1:8" ht="13.5">
      <c r="A48" s="119">
        <v>2130701</v>
      </c>
      <c r="B48" s="119" t="s">
        <v>123</v>
      </c>
      <c r="C48" s="119">
        <v>140</v>
      </c>
      <c r="D48" s="119"/>
      <c r="E48" s="119">
        <v>140</v>
      </c>
      <c r="F48" s="115"/>
      <c r="G48" s="115"/>
      <c r="H48" s="115"/>
    </row>
    <row r="49" spans="1:8" ht="13.5">
      <c r="A49" s="119" t="s">
        <v>124</v>
      </c>
      <c r="B49" s="119" t="s">
        <v>125</v>
      </c>
      <c r="C49" s="119">
        <v>159.8</v>
      </c>
      <c r="D49" s="119"/>
      <c r="E49" s="119">
        <v>159.8</v>
      </c>
      <c r="F49" s="115"/>
      <c r="G49" s="115"/>
      <c r="H49" s="115"/>
    </row>
    <row r="50" spans="1:8" ht="13.5">
      <c r="A50" s="119" t="s">
        <v>126</v>
      </c>
      <c r="B50" s="119" t="s">
        <v>127</v>
      </c>
      <c r="C50" s="119">
        <v>41.28</v>
      </c>
      <c r="D50" s="119">
        <v>41.28</v>
      </c>
      <c r="E50" s="119"/>
      <c r="F50" s="115"/>
      <c r="G50" s="115"/>
      <c r="H50" s="115"/>
    </row>
    <row r="51" spans="1:8" ht="13.5">
      <c r="A51" s="119" t="s">
        <v>128</v>
      </c>
      <c r="B51" s="119" t="s">
        <v>129</v>
      </c>
      <c r="C51" s="119">
        <v>41.28</v>
      </c>
      <c r="D51" s="119">
        <v>41.28</v>
      </c>
      <c r="E51" s="119"/>
      <c r="F51" s="115"/>
      <c r="G51" s="115"/>
      <c r="H51" s="115"/>
    </row>
    <row r="52" spans="1:8" ht="13.5">
      <c r="A52" s="119" t="s">
        <v>130</v>
      </c>
      <c r="B52" s="119" t="s">
        <v>131</v>
      </c>
      <c r="C52" s="119">
        <v>41.28</v>
      </c>
      <c r="D52" s="119">
        <v>41.28</v>
      </c>
      <c r="E52" s="119"/>
      <c r="F52" s="115"/>
      <c r="G52" s="115"/>
      <c r="H52" s="115"/>
    </row>
    <row r="53" spans="1:8" ht="13.5">
      <c r="A53" s="119" t="s">
        <v>132</v>
      </c>
      <c r="B53" s="119" t="s">
        <v>133</v>
      </c>
      <c r="C53" s="119">
        <v>20</v>
      </c>
      <c r="D53" s="119"/>
      <c r="E53" s="119">
        <v>20</v>
      </c>
      <c r="F53" s="115"/>
      <c r="G53" s="115"/>
      <c r="H53" s="115"/>
    </row>
    <row r="54" spans="1:8" ht="13.5">
      <c r="A54" s="119" t="s">
        <v>134</v>
      </c>
      <c r="B54" s="119" t="s">
        <v>135</v>
      </c>
      <c r="C54" s="119">
        <v>20</v>
      </c>
      <c r="D54" s="119"/>
      <c r="E54" s="119">
        <v>20</v>
      </c>
      <c r="F54" s="115"/>
      <c r="G54" s="115"/>
      <c r="H54" s="115"/>
    </row>
    <row r="55" spans="1:8" ht="13.5">
      <c r="A55" s="119" t="s">
        <v>136</v>
      </c>
      <c r="B55" s="119" t="s">
        <v>137</v>
      </c>
      <c r="C55" s="119">
        <v>20</v>
      </c>
      <c r="D55" s="119"/>
      <c r="E55" s="119">
        <v>20</v>
      </c>
      <c r="F55" s="115"/>
      <c r="G55" s="115"/>
      <c r="H55" s="115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G20" sqref="G20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273</v>
      </c>
      <c r="B1" s="1"/>
      <c r="C1" s="87"/>
      <c r="D1" s="87"/>
      <c r="E1" s="87"/>
      <c r="F1" s="87"/>
      <c r="G1" s="88"/>
      <c r="H1" s="88"/>
      <c r="I1" s="88"/>
      <c r="J1" s="88"/>
      <c r="K1" s="88"/>
    </row>
    <row r="2" spans="1:11" ht="19.5">
      <c r="A2" s="89" t="s">
        <v>274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3.5">
      <c r="A3" s="87"/>
      <c r="B3" s="87"/>
      <c r="C3" s="87"/>
      <c r="D3" s="87"/>
      <c r="E3" s="87"/>
      <c r="F3" s="87"/>
      <c r="G3" s="88"/>
      <c r="H3" s="88"/>
      <c r="I3" s="88"/>
      <c r="J3" s="88"/>
      <c r="K3" s="88" t="s">
        <v>2</v>
      </c>
    </row>
    <row r="4" spans="1:11" ht="14.25">
      <c r="A4" s="90" t="s">
        <v>208</v>
      </c>
      <c r="B4" s="91" t="s">
        <v>51</v>
      </c>
      <c r="C4" s="91" t="s">
        <v>245</v>
      </c>
      <c r="D4" s="91" t="s">
        <v>253</v>
      </c>
      <c r="E4" s="91" t="s">
        <v>254</v>
      </c>
      <c r="F4" s="91" t="s">
        <v>255</v>
      </c>
      <c r="G4" s="91" t="s">
        <v>275</v>
      </c>
      <c r="H4" s="91"/>
      <c r="I4" s="91" t="s">
        <v>276</v>
      </c>
      <c r="J4" s="91" t="s">
        <v>277</v>
      </c>
      <c r="K4" s="91" t="s">
        <v>243</v>
      </c>
    </row>
    <row r="5" spans="1:11" ht="42.75">
      <c r="A5" s="90"/>
      <c r="B5" s="91"/>
      <c r="C5" s="91"/>
      <c r="D5" s="91"/>
      <c r="E5" s="91"/>
      <c r="F5" s="91"/>
      <c r="G5" s="91" t="s">
        <v>278</v>
      </c>
      <c r="H5" s="91" t="s">
        <v>279</v>
      </c>
      <c r="I5" s="91"/>
      <c r="J5" s="91"/>
      <c r="K5" s="91"/>
    </row>
    <row r="6" spans="1:11" ht="18.75">
      <c r="A6" s="92" t="s">
        <v>51</v>
      </c>
      <c r="B6" s="93">
        <v>3.55</v>
      </c>
      <c r="C6" s="93"/>
      <c r="D6" s="93">
        <v>3.55</v>
      </c>
      <c r="E6" s="93"/>
      <c r="F6" s="93"/>
      <c r="G6" s="93"/>
      <c r="H6" s="93"/>
      <c r="I6" s="93"/>
      <c r="J6" s="93"/>
      <c r="K6" s="93"/>
    </row>
    <row r="7" spans="1:11" ht="18.75">
      <c r="A7" s="94" t="s">
        <v>280</v>
      </c>
      <c r="B7" s="93">
        <v>3.55</v>
      </c>
      <c r="C7" s="93"/>
      <c r="D7" s="93">
        <v>3.55</v>
      </c>
      <c r="E7" s="93"/>
      <c r="F7" s="93"/>
      <c r="G7" s="93"/>
      <c r="H7" s="93"/>
      <c r="I7" s="93"/>
      <c r="J7" s="93"/>
      <c r="K7" s="93"/>
    </row>
    <row r="8" spans="1:11" ht="18.75">
      <c r="A8" s="94" t="s">
        <v>281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8.75">
      <c r="A9" s="94" t="s">
        <v>282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27" ht="11.25">
      <c r="M27" t="s">
        <v>218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1">
      <selection activeCell="N9" sqref="N9"/>
    </sheetView>
  </sheetViews>
  <sheetFormatPr defaultColWidth="12" defaultRowHeight="11.25"/>
  <cols>
    <col min="1" max="1" width="25.33203125" style="74" customWidth="1"/>
    <col min="2" max="2" width="43.83203125" style="74" customWidth="1"/>
    <col min="3" max="6" width="26" style="74" customWidth="1"/>
    <col min="7" max="255" width="12" style="74" customWidth="1"/>
    <col min="256" max="256" width="1.5" style="74" customWidth="1"/>
  </cols>
  <sheetData>
    <row r="1" s="74" customFormat="1" ht="21" customHeight="1">
      <c r="A1" s="75" t="s">
        <v>283</v>
      </c>
    </row>
    <row r="2" spans="1:6" s="74" customFormat="1" ht="47.25" customHeight="1">
      <c r="A2" s="76" t="s">
        <v>284</v>
      </c>
      <c r="B2" s="76"/>
      <c r="C2" s="76"/>
      <c r="D2" s="76"/>
      <c r="E2" s="76"/>
      <c r="F2" s="76"/>
    </row>
    <row r="3" spans="1:6" s="74" customFormat="1" ht="19.5" customHeight="1">
      <c r="A3" s="77"/>
      <c r="B3" s="77"/>
      <c r="C3" s="77"/>
      <c r="D3" s="77"/>
      <c r="E3" s="77"/>
      <c r="F3" s="78" t="s">
        <v>2</v>
      </c>
    </row>
    <row r="4" spans="1:6" s="74" customFormat="1" ht="36" customHeight="1">
      <c r="A4" s="79" t="s">
        <v>285</v>
      </c>
      <c r="B4" s="79" t="s">
        <v>286</v>
      </c>
      <c r="C4" s="79"/>
      <c r="D4" s="79" t="s">
        <v>287</v>
      </c>
      <c r="E4" s="79">
        <v>1302.14</v>
      </c>
      <c r="F4" s="79"/>
    </row>
    <row r="5" spans="1:6" s="74" customFormat="1" ht="36" customHeight="1">
      <c r="A5" s="79"/>
      <c r="B5" s="79"/>
      <c r="C5" s="79"/>
      <c r="D5" s="79" t="s">
        <v>288</v>
      </c>
      <c r="E5" s="79">
        <v>1302.14</v>
      </c>
      <c r="F5" s="79"/>
    </row>
    <row r="6" spans="1:6" s="74" customFormat="1" ht="73.5" customHeight="1">
      <c r="A6" s="79" t="s">
        <v>289</v>
      </c>
      <c r="B6" s="79" t="s">
        <v>290</v>
      </c>
      <c r="C6" s="79"/>
      <c r="D6" s="79"/>
      <c r="E6" s="79"/>
      <c r="F6" s="79"/>
    </row>
    <row r="7" spans="1:6" s="74" customFormat="1" ht="26.25" customHeight="1">
      <c r="A7" s="80" t="s">
        <v>291</v>
      </c>
      <c r="B7" s="79" t="s">
        <v>292</v>
      </c>
      <c r="C7" s="79" t="s">
        <v>293</v>
      </c>
      <c r="D7" s="79" t="s">
        <v>294</v>
      </c>
      <c r="E7" s="79" t="s">
        <v>295</v>
      </c>
      <c r="F7" s="79" t="s">
        <v>296</v>
      </c>
    </row>
    <row r="8" spans="1:6" s="74" customFormat="1" ht="26.25" customHeight="1">
      <c r="A8" s="80"/>
      <c r="B8" s="79" t="s">
        <v>297</v>
      </c>
      <c r="C8" s="79">
        <v>5</v>
      </c>
      <c r="D8" s="81" t="s">
        <v>298</v>
      </c>
      <c r="E8" s="79" t="s">
        <v>299</v>
      </c>
      <c r="F8" s="79">
        <v>100</v>
      </c>
    </row>
    <row r="9" spans="1:6" s="74" customFormat="1" ht="26.25" customHeight="1">
      <c r="A9" s="80"/>
      <c r="B9" s="79" t="s">
        <v>300</v>
      </c>
      <c r="C9" s="79">
        <v>10</v>
      </c>
      <c r="D9" s="81" t="s">
        <v>298</v>
      </c>
      <c r="E9" s="79" t="s">
        <v>299</v>
      </c>
      <c r="F9" s="79">
        <v>5</v>
      </c>
    </row>
    <row r="10" spans="1:6" s="74" customFormat="1" ht="26.25" customHeight="1">
      <c r="A10" s="80"/>
      <c r="B10" s="79" t="s">
        <v>301</v>
      </c>
      <c r="C10" s="80">
        <v>5</v>
      </c>
      <c r="D10" s="80" t="s">
        <v>298</v>
      </c>
      <c r="E10" s="80" t="s">
        <v>299</v>
      </c>
      <c r="F10" s="80">
        <v>5</v>
      </c>
    </row>
    <row r="11" spans="1:6" s="74" customFormat="1" ht="26.25" customHeight="1">
      <c r="A11" s="80"/>
      <c r="B11" s="79" t="s">
        <v>302</v>
      </c>
      <c r="C11" s="80">
        <v>10</v>
      </c>
      <c r="D11" s="80" t="s">
        <v>298</v>
      </c>
      <c r="E11" s="80" t="s">
        <v>299</v>
      </c>
      <c r="F11" s="80">
        <v>10</v>
      </c>
    </row>
    <row r="12" spans="1:6" s="74" customFormat="1" ht="26.25" customHeight="1">
      <c r="A12" s="80"/>
      <c r="B12" s="79" t="s">
        <v>303</v>
      </c>
      <c r="C12" s="80">
        <v>10</v>
      </c>
      <c r="D12" s="80" t="s">
        <v>298</v>
      </c>
      <c r="E12" s="80" t="s">
        <v>299</v>
      </c>
      <c r="F12" s="80" t="s">
        <v>304</v>
      </c>
    </row>
    <row r="13" spans="1:6" s="74" customFormat="1" ht="26.25" customHeight="1">
      <c r="A13" s="80"/>
      <c r="B13" s="79" t="s">
        <v>305</v>
      </c>
      <c r="C13" s="80">
        <v>10</v>
      </c>
      <c r="D13" s="80" t="s">
        <v>298</v>
      </c>
      <c r="E13" s="80" t="s">
        <v>299</v>
      </c>
      <c r="F13" s="80">
        <v>10</v>
      </c>
    </row>
    <row r="14" spans="1:6" s="74" customFormat="1" ht="26.25" customHeight="1">
      <c r="A14" s="80"/>
      <c r="B14" s="79" t="s">
        <v>306</v>
      </c>
      <c r="C14" s="80">
        <v>20</v>
      </c>
      <c r="D14" s="80" t="s">
        <v>298</v>
      </c>
      <c r="E14" s="80" t="s">
        <v>299</v>
      </c>
      <c r="F14" s="80">
        <v>100</v>
      </c>
    </row>
    <row r="15" spans="1:6" s="74" customFormat="1" ht="26.25" customHeight="1">
      <c r="A15" s="80"/>
      <c r="B15" s="79" t="s">
        <v>307</v>
      </c>
      <c r="C15" s="80">
        <v>20</v>
      </c>
      <c r="D15" s="80" t="s">
        <v>298</v>
      </c>
      <c r="E15" s="80" t="s">
        <v>299</v>
      </c>
      <c r="F15" s="80">
        <v>100</v>
      </c>
    </row>
    <row r="16" spans="1:6" s="74" customFormat="1" ht="26.25" customHeight="1">
      <c r="A16" s="80"/>
      <c r="B16" s="79" t="s">
        <v>308</v>
      </c>
      <c r="C16" s="80">
        <v>10</v>
      </c>
      <c r="D16" s="80" t="s">
        <v>298</v>
      </c>
      <c r="E16" s="80" t="s">
        <v>309</v>
      </c>
      <c r="F16" s="80">
        <v>95</v>
      </c>
    </row>
    <row r="17" spans="1:6" s="74" customFormat="1" ht="12.75">
      <c r="A17" s="82"/>
      <c r="B17" s="83"/>
      <c r="C17" s="84"/>
      <c r="D17" s="84"/>
      <c r="E17" s="84"/>
      <c r="F17" s="83"/>
    </row>
    <row r="18" spans="1:6" s="74" customFormat="1" ht="12.75">
      <c r="A18" s="82"/>
      <c r="B18" s="83"/>
      <c r="C18" s="84"/>
      <c r="D18" s="84"/>
      <c r="E18" s="84"/>
      <c r="F18" s="83"/>
    </row>
    <row r="19" spans="1:6" s="74" customFormat="1" ht="12.75">
      <c r="A19" s="82"/>
      <c r="B19" s="83"/>
      <c r="C19" s="84"/>
      <c r="D19" s="84"/>
      <c r="E19" s="84"/>
      <c r="F19" s="83"/>
    </row>
    <row r="20" spans="1:6" s="74" customFormat="1" ht="12.75">
      <c r="A20" s="82"/>
      <c r="B20" s="83"/>
      <c r="C20" s="84"/>
      <c r="D20" s="84"/>
      <c r="E20" s="84"/>
      <c r="F20" s="83"/>
    </row>
    <row r="21" spans="1:6" s="74" customFormat="1" ht="12.75">
      <c r="A21" s="82"/>
      <c r="B21" s="83"/>
      <c r="C21" s="84"/>
      <c r="D21" s="84"/>
      <c r="E21" s="84"/>
      <c r="F21" s="83"/>
    </row>
    <row r="22" spans="1:6" s="74" customFormat="1" ht="12.75">
      <c r="A22" s="82"/>
      <c r="B22" s="83"/>
      <c r="C22" s="84"/>
      <c r="D22" s="84"/>
      <c r="E22" s="84"/>
      <c r="F22" s="83"/>
    </row>
    <row r="23" spans="1:6" s="74" customFormat="1" ht="12.75">
      <c r="A23" s="82"/>
      <c r="B23" s="83"/>
      <c r="C23" s="84"/>
      <c r="D23" s="84"/>
      <c r="E23" s="84"/>
      <c r="F23" s="83"/>
    </row>
    <row r="24" spans="1:6" s="74" customFormat="1" ht="12.75">
      <c r="A24" s="82"/>
      <c r="B24" s="83"/>
      <c r="C24" s="84"/>
      <c r="D24" s="84"/>
      <c r="E24" s="84"/>
      <c r="F24" s="83"/>
    </row>
    <row r="25" spans="1:6" s="74" customFormat="1" ht="12.75">
      <c r="A25" s="82"/>
      <c r="B25" s="83"/>
      <c r="C25" s="84"/>
      <c r="D25" s="84"/>
      <c r="E25" s="84"/>
      <c r="F25" s="83"/>
    </row>
    <row r="26" spans="1:6" s="74" customFormat="1" ht="12.75">
      <c r="A26" s="82"/>
      <c r="B26" s="83"/>
      <c r="C26" s="84"/>
      <c r="D26" s="84"/>
      <c r="E26" s="84"/>
      <c r="F26" s="83"/>
    </row>
    <row r="27" spans="1:6" s="74" customFormat="1" ht="12.75">
      <c r="A27" s="82"/>
      <c r="B27" s="83"/>
      <c r="C27" s="84"/>
      <c r="D27" s="84"/>
      <c r="E27" s="84"/>
      <c r="F27" s="83"/>
    </row>
    <row r="28" spans="1:6" s="74" customFormat="1" ht="12.75">
      <c r="A28" s="82"/>
      <c r="B28" s="83"/>
      <c r="C28" s="84"/>
      <c r="D28" s="84"/>
      <c r="E28" s="84"/>
      <c r="F28" s="83"/>
    </row>
    <row r="29" spans="1:6" s="74" customFormat="1" ht="12.75">
      <c r="A29" s="82"/>
      <c r="B29" s="83"/>
      <c r="C29" s="84"/>
      <c r="D29" s="84"/>
      <c r="E29" s="84"/>
      <c r="F29" s="83"/>
    </row>
    <row r="30" spans="1:6" s="74" customFormat="1" ht="12.75">
      <c r="A30" s="82"/>
      <c r="B30" s="83"/>
      <c r="C30" s="84"/>
      <c r="D30" s="84"/>
      <c r="E30" s="84"/>
      <c r="F30" s="83"/>
    </row>
    <row r="31" spans="1:6" s="74" customFormat="1" ht="12.75">
      <c r="A31" s="82"/>
      <c r="B31" s="83"/>
      <c r="C31" s="84"/>
      <c r="D31" s="84"/>
      <c r="E31" s="84"/>
      <c r="F31" s="83"/>
    </row>
    <row r="32" spans="1:6" s="74" customFormat="1" ht="12.75">
      <c r="A32" s="82"/>
      <c r="B32" s="83"/>
      <c r="C32" s="84"/>
      <c r="D32" s="84"/>
      <c r="E32" s="84"/>
      <c r="F32" s="83"/>
    </row>
    <row r="33" spans="1:6" s="74" customFormat="1" ht="12.75">
      <c r="A33" s="82"/>
      <c r="B33" s="83"/>
      <c r="C33" s="84"/>
      <c r="D33" s="84"/>
      <c r="E33" s="84"/>
      <c r="F33" s="83"/>
    </row>
    <row r="34" spans="1:6" s="74" customFormat="1" ht="12.75">
      <c r="A34" s="82"/>
      <c r="B34" s="83"/>
      <c r="C34" s="84"/>
      <c r="D34" s="84"/>
      <c r="E34" s="84"/>
      <c r="F34" s="83"/>
    </row>
    <row r="35" spans="1:6" s="74" customFormat="1" ht="12.75">
      <c r="A35" s="82"/>
      <c r="B35" s="83"/>
      <c r="C35" s="84"/>
      <c r="D35" s="84"/>
      <c r="E35" s="84"/>
      <c r="F35" s="83"/>
    </row>
    <row r="36" spans="2:6" s="74" customFormat="1" ht="12.75">
      <c r="B36" s="85"/>
      <c r="C36" s="86"/>
      <c r="D36" s="86"/>
      <c r="E36" s="86"/>
      <c r="F36" s="85"/>
    </row>
    <row r="37" spans="2:6" s="74" customFormat="1" ht="12.75">
      <c r="B37" s="85"/>
      <c r="C37" s="86"/>
      <c r="D37" s="86"/>
      <c r="E37" s="86"/>
      <c r="F37" s="85"/>
    </row>
    <row r="38" spans="2:6" s="74" customFormat="1" ht="12.75">
      <c r="B38" s="85"/>
      <c r="C38" s="85"/>
      <c r="D38" s="85"/>
      <c r="E38" s="85"/>
      <c r="F38" s="85"/>
    </row>
    <row r="39" spans="2:6" s="74" customFormat="1" ht="12.75">
      <c r="B39" s="85"/>
      <c r="C39" s="85"/>
      <c r="D39" s="85"/>
      <c r="E39" s="85"/>
      <c r="F39" s="85"/>
    </row>
    <row r="40" spans="2:6" s="74" customFormat="1" ht="12.75">
      <c r="B40" s="85"/>
      <c r="C40" s="85"/>
      <c r="D40" s="85"/>
      <c r="E40" s="85"/>
      <c r="F40" s="85"/>
    </row>
    <row r="41" spans="2:6" s="74" customFormat="1" ht="12.75">
      <c r="B41" s="85"/>
      <c r="C41" s="85"/>
      <c r="D41" s="85"/>
      <c r="E41" s="85"/>
      <c r="F41" s="85"/>
    </row>
    <row r="42" spans="2:6" s="74" customFormat="1" ht="12.75">
      <c r="B42" s="85"/>
      <c r="C42" s="85"/>
      <c r="D42" s="85"/>
      <c r="E42" s="85"/>
      <c r="F42" s="85"/>
    </row>
    <row r="43" spans="2:6" s="74" customFormat="1" ht="12.75">
      <c r="B43" s="85"/>
      <c r="C43" s="85"/>
      <c r="D43" s="85"/>
      <c r="E43" s="85"/>
      <c r="F43" s="85"/>
    </row>
    <row r="44" spans="2:6" s="74" customFormat="1" ht="12.75">
      <c r="B44" s="85"/>
      <c r="C44" s="85"/>
      <c r="D44" s="85"/>
      <c r="E44" s="85"/>
      <c r="F44" s="85"/>
    </row>
    <row r="45" spans="2:6" s="74" customFormat="1" ht="12.75">
      <c r="B45" s="85"/>
      <c r="C45" s="85"/>
      <c r="D45" s="85"/>
      <c r="E45" s="85"/>
      <c r="F45" s="85"/>
    </row>
    <row r="46" spans="2:6" s="74" customFormat="1" ht="12.75">
      <c r="B46" s="85"/>
      <c r="C46" s="85"/>
      <c r="D46" s="85"/>
      <c r="E46" s="85"/>
      <c r="F46" s="85"/>
    </row>
    <row r="47" spans="2:6" s="74" customFormat="1" ht="12.75">
      <c r="B47" s="85"/>
      <c r="C47" s="85"/>
      <c r="D47" s="85"/>
      <c r="E47" s="85"/>
      <c r="F47" s="85"/>
    </row>
    <row r="48" spans="2:6" s="74" customFormat="1" ht="12.75">
      <c r="B48" s="85"/>
      <c r="C48" s="85"/>
      <c r="D48" s="85"/>
      <c r="E48" s="85"/>
      <c r="F48" s="85"/>
    </row>
    <row r="49" spans="2:6" s="74" customFormat="1" ht="12.75">
      <c r="B49" s="85"/>
      <c r="C49" s="85"/>
      <c r="D49" s="85"/>
      <c r="E49" s="85"/>
      <c r="F49" s="85"/>
    </row>
    <row r="50" spans="2:6" s="74" customFormat="1" ht="12.75">
      <c r="B50" s="85"/>
      <c r="C50" s="85"/>
      <c r="D50" s="85"/>
      <c r="E50" s="85"/>
      <c r="F50" s="85"/>
    </row>
    <row r="51" spans="2:6" s="74" customFormat="1" ht="12.75">
      <c r="B51" s="85"/>
      <c r="C51" s="85"/>
      <c r="D51" s="85"/>
      <c r="E51" s="85"/>
      <c r="F51" s="85"/>
    </row>
    <row r="52" spans="2:6" s="74" customFormat="1" ht="12.75">
      <c r="B52" s="85"/>
      <c r="C52" s="85"/>
      <c r="D52" s="85"/>
      <c r="E52" s="85"/>
      <c r="F52" s="85"/>
    </row>
    <row r="53" spans="2:6" s="74" customFormat="1" ht="12.75">
      <c r="B53" s="85"/>
      <c r="C53" s="85"/>
      <c r="D53" s="85"/>
      <c r="E53" s="85"/>
      <c r="F53" s="85"/>
    </row>
    <row r="54" spans="2:6" s="74" customFormat="1" ht="12.75">
      <c r="B54" s="85"/>
      <c r="C54" s="85"/>
      <c r="D54" s="85"/>
      <c r="E54" s="85"/>
      <c r="F54" s="85"/>
    </row>
    <row r="55" spans="2:6" s="74" customFormat="1" ht="12.75">
      <c r="B55" s="85"/>
      <c r="C55" s="85"/>
      <c r="D55" s="85"/>
      <c r="E55" s="85"/>
      <c r="F55" s="85"/>
    </row>
    <row r="56" spans="2:6" s="74" customFormat="1" ht="12.75">
      <c r="B56" s="85"/>
      <c r="C56" s="85"/>
      <c r="D56" s="85"/>
      <c r="E56" s="85"/>
      <c r="F56" s="85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4" sqref="D4:G4"/>
    </sheetView>
  </sheetViews>
  <sheetFormatPr defaultColWidth="9.33203125" defaultRowHeight="11.25"/>
  <cols>
    <col min="1" max="3" width="18" style="0" customWidth="1"/>
    <col min="4" max="4" width="30.66015625" style="0" customWidth="1"/>
    <col min="5" max="7" width="18" style="0" customWidth="1"/>
  </cols>
  <sheetData>
    <row r="1" spans="1:2" ht="18.75">
      <c r="A1" s="1" t="s">
        <v>310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28.5" customHeight="1">
      <c r="A5" s="8" t="s">
        <v>313</v>
      </c>
      <c r="B5" s="9"/>
      <c r="C5" s="10"/>
      <c r="D5" s="56" t="s">
        <v>314</v>
      </c>
      <c r="E5" s="57"/>
      <c r="F5" s="57"/>
      <c r="G5" s="58"/>
    </row>
    <row r="6" spans="1:7" ht="28.5" customHeight="1">
      <c r="A6" s="12" t="s">
        <v>315</v>
      </c>
      <c r="B6" s="13" t="s">
        <v>316</v>
      </c>
      <c r="C6" s="14"/>
      <c r="D6" s="13">
        <v>131.4</v>
      </c>
      <c r="E6" s="13"/>
      <c r="F6" s="13"/>
      <c r="G6" s="15"/>
    </row>
    <row r="7" spans="1:7" ht="28.5" customHeight="1">
      <c r="A7" s="16"/>
      <c r="B7" s="13" t="s">
        <v>317</v>
      </c>
      <c r="C7" s="14"/>
      <c r="D7" s="13"/>
      <c r="E7" s="13"/>
      <c r="F7" s="13"/>
      <c r="G7" s="15"/>
    </row>
    <row r="8" spans="1:7" ht="28.5" customHeight="1">
      <c r="A8" s="16"/>
      <c r="B8" s="13" t="s">
        <v>318</v>
      </c>
      <c r="C8" s="14"/>
      <c r="D8" s="17"/>
      <c r="E8" s="18"/>
      <c r="F8" s="18"/>
      <c r="G8" s="19"/>
    </row>
    <row r="9" spans="1:7" ht="28.5" customHeight="1">
      <c r="A9" s="16"/>
      <c r="B9" s="20" t="s">
        <v>319</v>
      </c>
      <c r="C9" s="21"/>
      <c r="D9" s="13">
        <v>131.4</v>
      </c>
      <c r="E9" s="13"/>
      <c r="F9" s="13"/>
      <c r="G9" s="15"/>
    </row>
    <row r="10" spans="1:7" ht="28.5" customHeight="1">
      <c r="A10" s="22"/>
      <c r="B10" s="20" t="s">
        <v>320</v>
      </c>
      <c r="C10" s="21"/>
      <c r="D10" s="66"/>
      <c r="E10" s="67"/>
      <c r="F10" s="67"/>
      <c r="G10" s="68"/>
    </row>
    <row r="11" spans="1:7" ht="28.5" customHeight="1">
      <c r="A11" s="24" t="s">
        <v>321</v>
      </c>
      <c r="B11" s="29" t="s">
        <v>322</v>
      </c>
      <c r="C11" s="29"/>
      <c r="D11" s="29"/>
      <c r="E11" s="29"/>
      <c r="F11" s="29"/>
      <c r="G11" s="29"/>
    </row>
    <row r="12" spans="1:7" ht="28.5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28.5" customHeight="1">
      <c r="A13" s="24" t="s">
        <v>325</v>
      </c>
      <c r="B13" s="29" t="s">
        <v>326</v>
      </c>
      <c r="C13" s="29"/>
      <c r="D13" s="29"/>
      <c r="E13" s="29"/>
      <c r="F13" s="29"/>
      <c r="G13" s="29"/>
    </row>
    <row r="14" spans="1:7" ht="28.5" customHeight="1">
      <c r="A14" s="69" t="s">
        <v>291</v>
      </c>
      <c r="B14" s="70" t="s">
        <v>327</v>
      </c>
      <c r="C14" s="70" t="s">
        <v>328</v>
      </c>
      <c r="D14" s="13" t="s">
        <v>329</v>
      </c>
      <c r="E14" s="13" t="s">
        <v>296</v>
      </c>
      <c r="F14" s="13" t="s">
        <v>330</v>
      </c>
      <c r="G14" s="71" t="s">
        <v>331</v>
      </c>
    </row>
    <row r="15" spans="1:7" ht="28.5" customHeight="1">
      <c r="A15" s="69"/>
      <c r="B15" s="72" t="s">
        <v>332</v>
      </c>
      <c r="C15" s="73" t="s">
        <v>333</v>
      </c>
      <c r="D15" s="29" t="s">
        <v>334</v>
      </c>
      <c r="E15" s="53">
        <v>9</v>
      </c>
      <c r="F15" s="29" t="s">
        <v>335</v>
      </c>
      <c r="G15" s="29">
        <v>10</v>
      </c>
    </row>
    <row r="16" spans="1:7" ht="28.5" customHeight="1">
      <c r="A16" s="69"/>
      <c r="B16" s="72"/>
      <c r="C16" s="73"/>
      <c r="D16" s="29" t="s">
        <v>336</v>
      </c>
      <c r="E16" s="29">
        <v>90</v>
      </c>
      <c r="F16" s="29" t="s">
        <v>298</v>
      </c>
      <c r="G16" s="29">
        <v>20</v>
      </c>
    </row>
    <row r="17" spans="1:7" ht="28.5" customHeight="1">
      <c r="A17" s="69"/>
      <c r="B17" s="72"/>
      <c r="C17" s="73" t="s">
        <v>337</v>
      </c>
      <c r="D17" s="29" t="s">
        <v>338</v>
      </c>
      <c r="E17" s="65">
        <v>60</v>
      </c>
      <c r="F17" s="29" t="s">
        <v>339</v>
      </c>
      <c r="G17" s="29">
        <v>10</v>
      </c>
    </row>
    <row r="18" spans="1:7" ht="28.5" customHeight="1">
      <c r="A18" s="69"/>
      <c r="B18" s="72"/>
      <c r="C18" s="73"/>
      <c r="D18" s="29" t="s">
        <v>340</v>
      </c>
      <c r="E18" s="29">
        <v>100</v>
      </c>
      <c r="F18" s="29" t="s">
        <v>298</v>
      </c>
      <c r="G18" s="29">
        <v>5</v>
      </c>
    </row>
    <row r="19" spans="1:7" ht="28.5" customHeight="1">
      <c r="A19" s="69"/>
      <c r="B19" s="72"/>
      <c r="C19" s="73"/>
      <c r="D19" s="29" t="s">
        <v>341</v>
      </c>
      <c r="E19" s="29">
        <v>100</v>
      </c>
      <c r="F19" s="29" t="s">
        <v>298</v>
      </c>
      <c r="G19" s="29">
        <v>15</v>
      </c>
    </row>
    <row r="20" spans="1:7" ht="28.5" customHeight="1">
      <c r="A20" s="69"/>
      <c r="B20" s="72"/>
      <c r="C20" s="73" t="s">
        <v>342</v>
      </c>
      <c r="D20" s="29" t="s">
        <v>343</v>
      </c>
      <c r="E20" s="29">
        <v>131.4</v>
      </c>
      <c r="F20" s="29" t="s">
        <v>344</v>
      </c>
      <c r="G20" s="29">
        <v>10</v>
      </c>
    </row>
    <row r="21" spans="1:7" ht="28.5" customHeight="1">
      <c r="A21" s="69"/>
      <c r="B21" s="73"/>
      <c r="C21" s="73" t="s">
        <v>345</v>
      </c>
      <c r="D21" s="29" t="s">
        <v>346</v>
      </c>
      <c r="E21" s="29">
        <v>100</v>
      </c>
      <c r="F21" s="29" t="s">
        <v>298</v>
      </c>
      <c r="G21" s="29">
        <v>10</v>
      </c>
    </row>
    <row r="22" spans="1:7" ht="28.5" customHeight="1">
      <c r="A22" s="69"/>
      <c r="B22" s="73"/>
      <c r="C22" s="73"/>
      <c r="D22" s="29" t="s">
        <v>347</v>
      </c>
      <c r="E22" s="29">
        <v>100</v>
      </c>
      <c r="F22" s="29" t="s">
        <v>298</v>
      </c>
      <c r="G22" s="29">
        <v>10</v>
      </c>
    </row>
    <row r="23" spans="1:7" ht="28.5" customHeight="1">
      <c r="A23" s="69"/>
      <c r="B23" s="73"/>
      <c r="C23" s="73" t="s">
        <v>348</v>
      </c>
      <c r="D23" s="29" t="s">
        <v>349</v>
      </c>
      <c r="E23" s="29">
        <v>95</v>
      </c>
      <c r="F23" s="29" t="s">
        <v>298</v>
      </c>
      <c r="G23" s="29">
        <v>10</v>
      </c>
    </row>
  </sheetData>
  <sheetProtection/>
  <mergeCells count="27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3"/>
    <mergeCell ref="C15:C16"/>
    <mergeCell ref="C17:C19"/>
    <mergeCell ref="C21:C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4" sqref="D4:G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350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351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9.24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9.24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351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9" t="s">
        <v>326</v>
      </c>
      <c r="C13" s="29"/>
      <c r="D13" s="29"/>
      <c r="E13" s="29"/>
      <c r="F13" s="29"/>
      <c r="G13" s="29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 customHeight="1">
      <c r="A15" s="30"/>
      <c r="B15" s="29" t="s">
        <v>332</v>
      </c>
      <c r="C15" s="28" t="s">
        <v>333</v>
      </c>
      <c r="D15" s="29" t="s">
        <v>334</v>
      </c>
      <c r="E15" s="53">
        <v>9</v>
      </c>
      <c r="F15" s="29" t="s">
        <v>335</v>
      </c>
      <c r="G15" s="29">
        <v>10</v>
      </c>
    </row>
    <row r="16" spans="1:7" ht="33" customHeight="1">
      <c r="A16" s="30"/>
      <c r="B16" s="29"/>
      <c r="C16" s="28" t="s">
        <v>353</v>
      </c>
      <c r="D16" s="29" t="s">
        <v>336</v>
      </c>
      <c r="E16" s="29">
        <v>90</v>
      </c>
      <c r="F16" s="29" t="s">
        <v>298</v>
      </c>
      <c r="G16" s="29">
        <v>20</v>
      </c>
    </row>
    <row r="17" spans="1:7" ht="27" customHeight="1">
      <c r="A17" s="30"/>
      <c r="B17" s="29"/>
      <c r="C17" s="28" t="s">
        <v>337</v>
      </c>
      <c r="D17" s="29" t="s">
        <v>338</v>
      </c>
      <c r="E17" s="65">
        <v>60</v>
      </c>
      <c r="F17" s="29" t="s">
        <v>339</v>
      </c>
      <c r="G17" s="29">
        <v>10</v>
      </c>
    </row>
    <row r="18" spans="1:7" ht="27">
      <c r="A18" s="30"/>
      <c r="B18" s="29"/>
      <c r="C18" s="30"/>
      <c r="D18" s="54" t="s">
        <v>340</v>
      </c>
      <c r="E18" s="29">
        <v>100</v>
      </c>
      <c r="F18" s="29" t="s">
        <v>298</v>
      </c>
      <c r="G18" s="29">
        <v>5</v>
      </c>
    </row>
    <row r="19" spans="1:7" ht="13.5">
      <c r="A19" s="30"/>
      <c r="B19" s="29"/>
      <c r="C19" s="30"/>
      <c r="D19" s="55" t="s">
        <v>341</v>
      </c>
      <c r="E19" s="29">
        <v>100</v>
      </c>
      <c r="F19" s="29" t="s">
        <v>298</v>
      </c>
      <c r="G19" s="29">
        <v>15</v>
      </c>
    </row>
    <row r="20" spans="1:7" ht="42.75" customHeight="1">
      <c r="A20" s="30"/>
      <c r="B20" s="29"/>
      <c r="C20" s="28" t="s">
        <v>342</v>
      </c>
      <c r="D20" s="29" t="s">
        <v>343</v>
      </c>
      <c r="E20" s="29">
        <v>9.24</v>
      </c>
      <c r="F20" s="29" t="s">
        <v>344</v>
      </c>
      <c r="G20" s="29">
        <v>10</v>
      </c>
    </row>
    <row r="21" spans="1:7" ht="39" customHeight="1">
      <c r="A21" s="30"/>
      <c r="B21" s="29" t="s">
        <v>354</v>
      </c>
      <c r="C21" s="29" t="s">
        <v>355</v>
      </c>
      <c r="D21" s="29" t="s">
        <v>346</v>
      </c>
      <c r="E21" s="29">
        <v>100</v>
      </c>
      <c r="F21" s="29" t="s">
        <v>298</v>
      </c>
      <c r="G21" s="29">
        <v>10</v>
      </c>
    </row>
    <row r="22" spans="1:7" ht="36.75" customHeight="1">
      <c r="A22" s="30"/>
      <c r="B22" s="29"/>
      <c r="C22" s="29"/>
      <c r="D22" s="29" t="s">
        <v>347</v>
      </c>
      <c r="E22" s="29">
        <v>100</v>
      </c>
      <c r="F22" s="29" t="s">
        <v>298</v>
      </c>
      <c r="G22" s="29">
        <v>10</v>
      </c>
    </row>
    <row r="23" spans="1:7" ht="34.5" customHeight="1">
      <c r="A23" s="30"/>
      <c r="B23" s="29" t="s">
        <v>356</v>
      </c>
      <c r="C23" s="28" t="s">
        <v>308</v>
      </c>
      <c r="D23" s="29" t="s">
        <v>349</v>
      </c>
      <c r="E23" s="29">
        <v>95</v>
      </c>
      <c r="F23" s="29" t="s">
        <v>298</v>
      </c>
      <c r="G23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2"/>
    <mergeCell ref="C17:C19"/>
    <mergeCell ref="C21:C2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2">
      <selection activeCell="A2" sqref="A2:G2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357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358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3.24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3.24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358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9" t="s">
        <v>359</v>
      </c>
      <c r="C13" s="29"/>
      <c r="D13" s="29"/>
      <c r="E13" s="29"/>
      <c r="F13" s="29"/>
      <c r="G13" s="29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 customHeight="1">
      <c r="A15" s="30"/>
      <c r="B15" s="29" t="s">
        <v>332</v>
      </c>
      <c r="C15" s="28" t="s">
        <v>333</v>
      </c>
      <c r="D15" s="29" t="s">
        <v>334</v>
      </c>
      <c r="E15" s="53">
        <v>9</v>
      </c>
      <c r="F15" s="29" t="s">
        <v>335</v>
      </c>
      <c r="G15" s="29">
        <v>10</v>
      </c>
    </row>
    <row r="16" spans="1:7" ht="33" customHeight="1">
      <c r="A16" s="30"/>
      <c r="B16" s="29"/>
      <c r="C16" s="28" t="s">
        <v>353</v>
      </c>
      <c r="D16" s="29" t="s">
        <v>336</v>
      </c>
      <c r="E16" s="29">
        <v>90</v>
      </c>
      <c r="F16" s="29" t="s">
        <v>298</v>
      </c>
      <c r="G16" s="29">
        <v>20</v>
      </c>
    </row>
    <row r="17" spans="1:7" ht="27" customHeight="1">
      <c r="A17" s="30"/>
      <c r="B17" s="29"/>
      <c r="C17" s="28" t="s">
        <v>337</v>
      </c>
      <c r="D17" s="29" t="s">
        <v>338</v>
      </c>
      <c r="E17" s="65">
        <v>60</v>
      </c>
      <c r="F17" s="29" t="s">
        <v>339</v>
      </c>
      <c r="G17" s="29">
        <v>10</v>
      </c>
    </row>
    <row r="18" spans="1:7" ht="27">
      <c r="A18" s="30"/>
      <c r="B18" s="29"/>
      <c r="C18" s="30"/>
      <c r="D18" s="54" t="s">
        <v>340</v>
      </c>
      <c r="E18" s="29">
        <v>100</v>
      </c>
      <c r="F18" s="29" t="s">
        <v>298</v>
      </c>
      <c r="G18" s="29">
        <v>5</v>
      </c>
    </row>
    <row r="19" spans="1:7" ht="30.75" customHeight="1">
      <c r="A19" s="30"/>
      <c r="B19" s="29"/>
      <c r="C19" s="30"/>
      <c r="D19" s="55" t="s">
        <v>341</v>
      </c>
      <c r="E19" s="29">
        <v>100</v>
      </c>
      <c r="F19" s="29" t="s">
        <v>298</v>
      </c>
      <c r="G19" s="29">
        <v>15</v>
      </c>
    </row>
    <row r="20" spans="1:7" ht="42.75" customHeight="1">
      <c r="A20" s="30"/>
      <c r="B20" s="29"/>
      <c r="C20" s="28" t="s">
        <v>342</v>
      </c>
      <c r="D20" s="29" t="s">
        <v>343</v>
      </c>
      <c r="E20" s="29">
        <v>3.24</v>
      </c>
      <c r="F20" s="29" t="s">
        <v>344</v>
      </c>
      <c r="G20" s="29">
        <v>10</v>
      </c>
    </row>
    <row r="21" spans="1:7" ht="39" customHeight="1">
      <c r="A21" s="30"/>
      <c r="B21" s="29" t="s">
        <v>354</v>
      </c>
      <c r="C21" s="29" t="s">
        <v>355</v>
      </c>
      <c r="D21" s="29" t="s">
        <v>346</v>
      </c>
      <c r="E21" s="29">
        <v>100</v>
      </c>
      <c r="F21" s="29" t="s">
        <v>298</v>
      </c>
      <c r="G21" s="29">
        <v>10</v>
      </c>
    </row>
    <row r="22" spans="1:7" ht="36.75" customHeight="1">
      <c r="A22" s="30"/>
      <c r="B22" s="29"/>
      <c r="C22" s="29"/>
      <c r="D22" s="29" t="s">
        <v>347</v>
      </c>
      <c r="E22" s="29">
        <v>100</v>
      </c>
      <c r="F22" s="29" t="s">
        <v>298</v>
      </c>
      <c r="G22" s="29">
        <v>10</v>
      </c>
    </row>
    <row r="23" spans="1:7" ht="34.5" customHeight="1">
      <c r="A23" s="30"/>
      <c r="B23" s="29" t="s">
        <v>356</v>
      </c>
      <c r="C23" s="29" t="s">
        <v>308</v>
      </c>
      <c r="D23" s="29" t="s">
        <v>349</v>
      </c>
      <c r="E23" s="29">
        <v>95</v>
      </c>
      <c r="F23" s="29" t="s">
        <v>298</v>
      </c>
      <c r="G23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2"/>
    <mergeCell ref="C17:C19"/>
    <mergeCell ref="C21:C2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" sqref="A1:IV1638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360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361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21.84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21.84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361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362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 customHeight="1">
      <c r="A15" s="30"/>
      <c r="B15" s="29" t="s">
        <v>332</v>
      </c>
      <c r="C15" s="28" t="s">
        <v>333</v>
      </c>
      <c r="D15" s="29" t="s">
        <v>334</v>
      </c>
      <c r="E15" s="53">
        <v>8</v>
      </c>
      <c r="F15" s="29" t="s">
        <v>335</v>
      </c>
      <c r="G15" s="29">
        <v>10</v>
      </c>
    </row>
    <row r="16" spans="1:7" ht="33" customHeight="1">
      <c r="A16" s="30"/>
      <c r="B16" s="29"/>
      <c r="C16" s="28" t="s">
        <v>353</v>
      </c>
      <c r="D16" s="29" t="s">
        <v>336</v>
      </c>
      <c r="E16" s="29">
        <v>90</v>
      </c>
      <c r="F16" s="29" t="s">
        <v>298</v>
      </c>
      <c r="G16" s="29">
        <v>20</v>
      </c>
    </row>
    <row r="17" spans="1:7" ht="27" customHeight="1">
      <c r="A17" s="30"/>
      <c r="B17" s="29"/>
      <c r="C17" s="28" t="s">
        <v>337</v>
      </c>
      <c r="D17" s="29" t="s">
        <v>338</v>
      </c>
      <c r="E17" s="65">
        <v>60</v>
      </c>
      <c r="F17" s="29" t="s">
        <v>339</v>
      </c>
      <c r="G17" s="29">
        <v>10</v>
      </c>
    </row>
    <row r="18" spans="1:7" ht="27">
      <c r="A18" s="30"/>
      <c r="B18" s="29"/>
      <c r="C18" s="30"/>
      <c r="D18" s="54" t="s">
        <v>340</v>
      </c>
      <c r="E18" s="29">
        <v>100</v>
      </c>
      <c r="F18" s="29" t="s">
        <v>298</v>
      </c>
      <c r="G18" s="29">
        <v>5</v>
      </c>
    </row>
    <row r="19" spans="1:7" ht="30.75" customHeight="1">
      <c r="A19" s="30"/>
      <c r="B19" s="29"/>
      <c r="C19" s="30"/>
      <c r="D19" s="55" t="s">
        <v>341</v>
      </c>
      <c r="E19" s="29">
        <v>100</v>
      </c>
      <c r="F19" s="29" t="s">
        <v>298</v>
      </c>
      <c r="G19" s="29">
        <v>15</v>
      </c>
    </row>
    <row r="20" spans="1:7" ht="42.75" customHeight="1">
      <c r="A20" s="30"/>
      <c r="B20" s="29"/>
      <c r="C20" s="28" t="s">
        <v>342</v>
      </c>
      <c r="D20" s="29" t="s">
        <v>343</v>
      </c>
      <c r="E20" s="29">
        <v>21.84</v>
      </c>
      <c r="F20" s="29" t="s">
        <v>344</v>
      </c>
      <c r="G20" s="29">
        <v>10</v>
      </c>
    </row>
    <row r="21" spans="1:7" ht="39" customHeight="1">
      <c r="A21" s="30"/>
      <c r="B21" s="29" t="s">
        <v>354</v>
      </c>
      <c r="C21" s="29" t="s">
        <v>355</v>
      </c>
      <c r="D21" s="29" t="s">
        <v>346</v>
      </c>
      <c r="E21" s="29">
        <v>100</v>
      </c>
      <c r="F21" s="29" t="s">
        <v>298</v>
      </c>
      <c r="G21" s="29">
        <v>10</v>
      </c>
    </row>
    <row r="22" spans="1:7" ht="36.75" customHeight="1">
      <c r="A22" s="30"/>
      <c r="B22" s="29"/>
      <c r="C22" s="29"/>
      <c r="D22" s="29" t="s">
        <v>347</v>
      </c>
      <c r="E22" s="29">
        <v>100</v>
      </c>
      <c r="F22" s="29" t="s">
        <v>298</v>
      </c>
      <c r="G22" s="29">
        <v>10</v>
      </c>
    </row>
    <row r="23" spans="1:7" ht="34.5" customHeight="1">
      <c r="A23" s="30"/>
      <c r="B23" s="29" t="s">
        <v>356</v>
      </c>
      <c r="C23" s="29" t="s">
        <v>308</v>
      </c>
      <c r="D23" s="29" t="s">
        <v>349</v>
      </c>
      <c r="E23" s="29">
        <v>95</v>
      </c>
      <c r="F23" s="29" t="s">
        <v>298</v>
      </c>
      <c r="G23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2"/>
    <mergeCell ref="C17:C19"/>
    <mergeCell ref="C21:C2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4" sqref="D4:G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363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364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7.14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7.14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364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365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 customHeight="1">
      <c r="A15" s="30"/>
      <c r="B15" s="29" t="s">
        <v>332</v>
      </c>
      <c r="C15" s="28" t="s">
        <v>333</v>
      </c>
      <c r="D15" s="29" t="s">
        <v>334</v>
      </c>
      <c r="E15" s="53">
        <v>1</v>
      </c>
      <c r="F15" s="29" t="s">
        <v>335</v>
      </c>
      <c r="G15" s="29">
        <v>10</v>
      </c>
    </row>
    <row r="16" spans="1:7" ht="33" customHeight="1">
      <c r="A16" s="30"/>
      <c r="B16" s="29"/>
      <c r="C16" s="28" t="s">
        <v>353</v>
      </c>
      <c r="D16" s="29" t="s">
        <v>336</v>
      </c>
      <c r="E16" s="29">
        <v>90</v>
      </c>
      <c r="F16" s="29" t="s">
        <v>298</v>
      </c>
      <c r="G16" s="29">
        <v>20</v>
      </c>
    </row>
    <row r="17" spans="1:7" ht="27" customHeight="1">
      <c r="A17" s="30"/>
      <c r="B17" s="29"/>
      <c r="C17" s="28" t="s">
        <v>337</v>
      </c>
      <c r="D17" s="29" t="s">
        <v>338</v>
      </c>
      <c r="E17" s="65">
        <v>60</v>
      </c>
      <c r="F17" s="29" t="s">
        <v>339</v>
      </c>
      <c r="G17" s="29">
        <v>10</v>
      </c>
    </row>
    <row r="18" spans="1:7" ht="27">
      <c r="A18" s="30"/>
      <c r="B18" s="29"/>
      <c r="C18" s="30"/>
      <c r="D18" s="54" t="s">
        <v>340</v>
      </c>
      <c r="E18" s="29">
        <v>100</v>
      </c>
      <c r="F18" s="29" t="s">
        <v>298</v>
      </c>
      <c r="G18" s="29">
        <v>5</v>
      </c>
    </row>
    <row r="19" spans="1:7" ht="30.75" customHeight="1">
      <c r="A19" s="30"/>
      <c r="B19" s="29"/>
      <c r="C19" s="30"/>
      <c r="D19" s="55" t="s">
        <v>341</v>
      </c>
      <c r="E19" s="29">
        <v>100</v>
      </c>
      <c r="F19" s="29" t="s">
        <v>298</v>
      </c>
      <c r="G19" s="29">
        <v>15</v>
      </c>
    </row>
    <row r="20" spans="1:7" ht="42.75" customHeight="1">
      <c r="A20" s="30"/>
      <c r="B20" s="29"/>
      <c r="C20" s="28" t="s">
        <v>342</v>
      </c>
      <c r="D20" s="29" t="s">
        <v>343</v>
      </c>
      <c r="E20" s="29">
        <v>7.14</v>
      </c>
      <c r="F20" s="29" t="s">
        <v>344</v>
      </c>
      <c r="G20" s="29">
        <v>10</v>
      </c>
    </row>
    <row r="21" spans="1:7" ht="39" customHeight="1">
      <c r="A21" s="30"/>
      <c r="B21" s="29" t="s">
        <v>354</v>
      </c>
      <c r="C21" s="29" t="s">
        <v>355</v>
      </c>
      <c r="D21" s="29" t="s">
        <v>346</v>
      </c>
      <c r="E21" s="29">
        <v>100</v>
      </c>
      <c r="F21" s="29" t="s">
        <v>298</v>
      </c>
      <c r="G21" s="29">
        <v>10</v>
      </c>
    </row>
    <row r="22" spans="1:7" ht="36.75" customHeight="1">
      <c r="A22" s="30"/>
      <c r="B22" s="29"/>
      <c r="C22" s="29"/>
      <c r="D22" s="29" t="s">
        <v>347</v>
      </c>
      <c r="E22" s="29">
        <v>100</v>
      </c>
      <c r="F22" s="29" t="s">
        <v>298</v>
      </c>
      <c r="G22" s="29">
        <v>10</v>
      </c>
    </row>
    <row r="23" spans="1:7" ht="34.5" customHeight="1">
      <c r="A23" s="30"/>
      <c r="B23" s="29" t="s">
        <v>356</v>
      </c>
      <c r="C23" s="29" t="s">
        <v>308</v>
      </c>
      <c r="D23" s="29" t="s">
        <v>349</v>
      </c>
      <c r="E23" s="29">
        <v>95</v>
      </c>
      <c r="F23" s="29" t="s">
        <v>298</v>
      </c>
      <c r="G23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20"/>
    <mergeCell ref="B21:B22"/>
    <mergeCell ref="C17:C19"/>
    <mergeCell ref="C21:C2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4" sqref="D4:G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366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367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19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19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367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59" t="s">
        <v>368</v>
      </c>
      <c r="C13" s="60"/>
      <c r="D13" s="60"/>
      <c r="E13" s="60"/>
      <c r="F13" s="60"/>
      <c r="G13" s="61"/>
    </row>
    <row r="14" spans="1:7" ht="27">
      <c r="A14" s="62" t="s">
        <v>369</v>
      </c>
      <c r="B14" s="63" t="s">
        <v>327</v>
      </c>
      <c r="C14" s="63" t="s">
        <v>328</v>
      </c>
      <c r="D14" s="63" t="s">
        <v>329</v>
      </c>
      <c r="E14" s="63" t="s">
        <v>296</v>
      </c>
      <c r="F14" s="63" t="s">
        <v>330</v>
      </c>
      <c r="G14" s="63" t="s">
        <v>331</v>
      </c>
    </row>
    <row r="15" spans="1:7" ht="24" customHeight="1">
      <c r="A15" s="64"/>
      <c r="B15" s="63" t="s">
        <v>332</v>
      </c>
      <c r="C15" s="62" t="s">
        <v>333</v>
      </c>
      <c r="D15" s="63" t="s">
        <v>370</v>
      </c>
      <c r="E15" s="63">
        <v>9</v>
      </c>
      <c r="F15" s="63" t="s">
        <v>335</v>
      </c>
      <c r="G15" s="63">
        <v>15</v>
      </c>
    </row>
    <row r="16" spans="1:7" ht="33" customHeight="1">
      <c r="A16" s="64"/>
      <c r="B16" s="63"/>
      <c r="C16" s="62" t="s">
        <v>353</v>
      </c>
      <c r="D16" s="63" t="s">
        <v>336</v>
      </c>
      <c r="E16" s="63">
        <v>100</v>
      </c>
      <c r="F16" s="63" t="s">
        <v>298</v>
      </c>
      <c r="G16" s="63">
        <v>20</v>
      </c>
    </row>
    <row r="17" spans="1:7" ht="27" customHeight="1">
      <c r="A17" s="64"/>
      <c r="B17" s="63"/>
      <c r="C17" s="62" t="s">
        <v>337</v>
      </c>
      <c r="D17" s="63" t="s">
        <v>371</v>
      </c>
      <c r="E17" s="63">
        <v>100</v>
      </c>
      <c r="F17" s="63" t="s">
        <v>298</v>
      </c>
      <c r="G17" s="63">
        <v>15</v>
      </c>
    </row>
    <row r="18" spans="1:7" ht="27">
      <c r="A18" s="64"/>
      <c r="B18" s="63"/>
      <c r="C18" s="64"/>
      <c r="D18" s="54" t="s">
        <v>372</v>
      </c>
      <c r="E18" s="63">
        <v>100</v>
      </c>
      <c r="F18" s="63" t="s">
        <v>298</v>
      </c>
      <c r="G18" s="63">
        <v>10</v>
      </c>
    </row>
    <row r="19" spans="1:7" ht="42.75" customHeight="1">
      <c r="A19" s="64"/>
      <c r="B19" s="63" t="s">
        <v>354</v>
      </c>
      <c r="C19" s="63" t="s">
        <v>355</v>
      </c>
      <c r="D19" s="63" t="s">
        <v>373</v>
      </c>
      <c r="E19" s="63">
        <v>100</v>
      </c>
      <c r="F19" s="63" t="s">
        <v>298</v>
      </c>
      <c r="G19" s="63">
        <v>15</v>
      </c>
    </row>
    <row r="20" spans="1:7" ht="39" customHeight="1">
      <c r="A20" s="64"/>
      <c r="B20" s="63"/>
      <c r="C20" s="63"/>
      <c r="D20" s="63" t="s">
        <v>374</v>
      </c>
      <c r="E20" s="63">
        <v>100</v>
      </c>
      <c r="F20" s="63" t="s">
        <v>298</v>
      </c>
      <c r="G20" s="63">
        <v>10</v>
      </c>
    </row>
    <row r="21" spans="1:7" ht="36.75" customHeight="1">
      <c r="A21" s="64"/>
      <c r="B21" s="63" t="s">
        <v>356</v>
      </c>
      <c r="C21" s="63" t="s">
        <v>308</v>
      </c>
      <c r="D21" s="63" t="s">
        <v>375</v>
      </c>
      <c r="E21" s="63">
        <v>95</v>
      </c>
      <c r="F21" s="63" t="s">
        <v>298</v>
      </c>
      <c r="G21" s="63">
        <v>10</v>
      </c>
    </row>
    <row r="22" spans="1:7" ht="34.5" customHeight="1">
      <c r="A22" s="64"/>
      <c r="B22" s="63"/>
      <c r="C22" s="63"/>
      <c r="D22" s="63" t="s">
        <v>376</v>
      </c>
      <c r="E22" s="63">
        <v>95</v>
      </c>
      <c r="F22" s="63" t="s">
        <v>298</v>
      </c>
      <c r="G22" s="63">
        <v>5</v>
      </c>
    </row>
  </sheetData>
  <sheetProtection/>
  <mergeCells count="28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8"/>
    <mergeCell ref="B19:B20"/>
    <mergeCell ref="B21:B22"/>
    <mergeCell ref="C17:C18"/>
    <mergeCell ref="C19:C20"/>
    <mergeCell ref="C21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4" sqref="D4:G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377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378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21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21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378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59" t="s">
        <v>379</v>
      </c>
      <c r="C13" s="60"/>
      <c r="D13" s="60"/>
      <c r="E13" s="60"/>
      <c r="F13" s="60"/>
      <c r="G13" s="61"/>
    </row>
    <row r="14" spans="1:7" ht="27">
      <c r="A14" s="62" t="s">
        <v>369</v>
      </c>
      <c r="B14" s="63" t="s">
        <v>327</v>
      </c>
      <c r="C14" s="63" t="s">
        <v>328</v>
      </c>
      <c r="D14" s="63" t="s">
        <v>329</v>
      </c>
      <c r="E14" s="63" t="s">
        <v>296</v>
      </c>
      <c r="F14" s="63" t="s">
        <v>330</v>
      </c>
      <c r="G14" s="63" t="s">
        <v>331</v>
      </c>
    </row>
    <row r="15" spans="1:7" ht="24" customHeight="1">
      <c r="A15" s="64"/>
      <c r="B15" s="63" t="s">
        <v>332</v>
      </c>
      <c r="C15" s="62" t="s">
        <v>333</v>
      </c>
      <c r="D15" s="63" t="s">
        <v>370</v>
      </c>
      <c r="E15" s="63">
        <v>9</v>
      </c>
      <c r="F15" s="63" t="s">
        <v>335</v>
      </c>
      <c r="G15" s="63">
        <v>15</v>
      </c>
    </row>
    <row r="16" spans="1:7" ht="33" customHeight="1">
      <c r="A16" s="64"/>
      <c r="B16" s="63"/>
      <c r="C16" s="62" t="s">
        <v>353</v>
      </c>
      <c r="D16" s="63" t="s">
        <v>336</v>
      </c>
      <c r="E16" s="63">
        <v>100</v>
      </c>
      <c r="F16" s="63" t="s">
        <v>298</v>
      </c>
      <c r="G16" s="63">
        <v>20</v>
      </c>
    </row>
    <row r="17" spans="1:7" ht="27" customHeight="1">
      <c r="A17" s="64"/>
      <c r="B17" s="63"/>
      <c r="C17" s="62" t="s">
        <v>337</v>
      </c>
      <c r="D17" s="63" t="s">
        <v>371</v>
      </c>
      <c r="E17" s="63">
        <v>100</v>
      </c>
      <c r="F17" s="63" t="s">
        <v>298</v>
      </c>
      <c r="G17" s="63">
        <v>15</v>
      </c>
    </row>
    <row r="18" spans="1:7" ht="27">
      <c r="A18" s="64"/>
      <c r="B18" s="63"/>
      <c r="C18" s="64"/>
      <c r="D18" s="54" t="s">
        <v>372</v>
      </c>
      <c r="E18" s="63">
        <v>100</v>
      </c>
      <c r="F18" s="63" t="s">
        <v>298</v>
      </c>
      <c r="G18" s="63">
        <v>10</v>
      </c>
    </row>
    <row r="19" spans="1:7" ht="42.75" customHeight="1">
      <c r="A19" s="64"/>
      <c r="B19" s="63" t="s">
        <v>354</v>
      </c>
      <c r="C19" s="63" t="s">
        <v>355</v>
      </c>
      <c r="D19" s="63" t="s">
        <v>373</v>
      </c>
      <c r="E19" s="63">
        <v>100</v>
      </c>
      <c r="F19" s="63" t="s">
        <v>298</v>
      </c>
      <c r="G19" s="63">
        <v>15</v>
      </c>
    </row>
    <row r="20" spans="1:7" ht="39" customHeight="1">
      <c r="A20" s="64"/>
      <c r="B20" s="63"/>
      <c r="C20" s="63"/>
      <c r="D20" s="63" t="s">
        <v>374</v>
      </c>
      <c r="E20" s="63">
        <v>100</v>
      </c>
      <c r="F20" s="63" t="s">
        <v>298</v>
      </c>
      <c r="G20" s="63">
        <v>10</v>
      </c>
    </row>
    <row r="21" spans="1:7" ht="36.75" customHeight="1">
      <c r="A21" s="64"/>
      <c r="B21" s="63" t="s">
        <v>356</v>
      </c>
      <c r="C21" s="63" t="s">
        <v>308</v>
      </c>
      <c r="D21" s="63" t="s">
        <v>375</v>
      </c>
      <c r="E21" s="63">
        <v>95</v>
      </c>
      <c r="F21" s="63" t="s">
        <v>298</v>
      </c>
      <c r="G21" s="63">
        <v>10</v>
      </c>
    </row>
    <row r="22" spans="1:7" ht="34.5" customHeight="1">
      <c r="A22" s="64"/>
      <c r="B22" s="63"/>
      <c r="C22" s="63"/>
      <c r="D22" s="63" t="s">
        <v>376</v>
      </c>
      <c r="E22" s="63">
        <v>95</v>
      </c>
      <c r="F22" s="63" t="s">
        <v>298</v>
      </c>
      <c r="G22" s="63">
        <v>5</v>
      </c>
    </row>
  </sheetData>
  <sheetProtection/>
  <mergeCells count="28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8"/>
    <mergeCell ref="B19:B20"/>
    <mergeCell ref="B21:B22"/>
    <mergeCell ref="C17:C18"/>
    <mergeCell ref="C19:C20"/>
    <mergeCell ref="C21:C2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4" sqref="D4:G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380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381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3.82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3.82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382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383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33" customHeight="1">
      <c r="A15" s="30"/>
      <c r="B15" s="29"/>
      <c r="C15" s="28" t="s">
        <v>353</v>
      </c>
      <c r="D15" s="29" t="s">
        <v>336</v>
      </c>
      <c r="E15" s="29">
        <v>90</v>
      </c>
      <c r="F15" s="29" t="s">
        <v>298</v>
      </c>
      <c r="G15" s="29">
        <v>20</v>
      </c>
    </row>
    <row r="16" spans="1:7" ht="27" customHeight="1">
      <c r="A16" s="30"/>
      <c r="B16" s="29"/>
      <c r="C16" s="28" t="s">
        <v>337</v>
      </c>
      <c r="D16" s="29" t="s">
        <v>338</v>
      </c>
      <c r="E16" s="65">
        <v>60</v>
      </c>
      <c r="F16" s="29" t="s">
        <v>339</v>
      </c>
      <c r="G16" s="29">
        <v>15</v>
      </c>
    </row>
    <row r="17" spans="1:7" ht="27">
      <c r="A17" s="30"/>
      <c r="B17" s="29"/>
      <c r="C17" s="30"/>
      <c r="D17" s="54" t="s">
        <v>340</v>
      </c>
      <c r="E17" s="29">
        <v>100</v>
      </c>
      <c r="F17" s="29" t="s">
        <v>298</v>
      </c>
      <c r="G17" s="29">
        <v>10</v>
      </c>
    </row>
    <row r="18" spans="1:7" ht="30.75" customHeight="1">
      <c r="A18" s="30"/>
      <c r="B18" s="29"/>
      <c r="C18" s="30"/>
      <c r="D18" s="55" t="s">
        <v>341</v>
      </c>
      <c r="E18" s="29">
        <v>100</v>
      </c>
      <c r="F18" s="29" t="s">
        <v>298</v>
      </c>
      <c r="G18" s="29">
        <v>15</v>
      </c>
    </row>
    <row r="19" spans="1:7" ht="42.75" customHeight="1">
      <c r="A19" s="30"/>
      <c r="B19" s="29"/>
      <c r="C19" s="28" t="s">
        <v>342</v>
      </c>
      <c r="D19" s="29" t="s">
        <v>343</v>
      </c>
      <c r="E19" s="29">
        <v>3.82</v>
      </c>
      <c r="F19" s="29" t="s">
        <v>344</v>
      </c>
      <c r="G19" s="29">
        <v>10</v>
      </c>
    </row>
    <row r="20" spans="1:7" ht="39" customHeight="1">
      <c r="A20" s="30"/>
      <c r="B20" s="29" t="s">
        <v>354</v>
      </c>
      <c r="C20" s="29" t="s">
        <v>355</v>
      </c>
      <c r="D20" s="29" t="s">
        <v>346</v>
      </c>
      <c r="E20" s="29">
        <v>100</v>
      </c>
      <c r="F20" s="29" t="s">
        <v>298</v>
      </c>
      <c r="G20" s="29">
        <v>10</v>
      </c>
    </row>
    <row r="21" spans="1:7" ht="36.75" customHeight="1">
      <c r="A21" s="30"/>
      <c r="B21" s="29"/>
      <c r="C21" s="29"/>
      <c r="D21" s="29" t="s">
        <v>347</v>
      </c>
      <c r="E21" s="29">
        <v>100</v>
      </c>
      <c r="F21" s="29" t="s">
        <v>298</v>
      </c>
      <c r="G21" s="29">
        <v>10</v>
      </c>
    </row>
    <row r="22" spans="1:7" ht="34.5" customHeight="1">
      <c r="A22" s="30"/>
      <c r="B22" s="29" t="s">
        <v>356</v>
      </c>
      <c r="C22" s="29" t="s">
        <v>308</v>
      </c>
      <c r="D22" s="29" t="s">
        <v>349</v>
      </c>
      <c r="E22" s="29">
        <v>95</v>
      </c>
      <c r="F22" s="29" t="s">
        <v>298</v>
      </c>
      <c r="G22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1"/>
    <mergeCell ref="C16:C18"/>
    <mergeCell ref="C20:C2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4" sqref="D4:G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384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385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47.5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47.5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385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386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 customHeight="1">
      <c r="A15" s="30"/>
      <c r="B15" s="29" t="s">
        <v>332</v>
      </c>
      <c r="C15" s="28" t="s">
        <v>333</v>
      </c>
      <c r="D15" s="29" t="s">
        <v>387</v>
      </c>
      <c r="E15" s="53">
        <v>5</v>
      </c>
      <c r="F15" s="29" t="s">
        <v>335</v>
      </c>
      <c r="G15" s="29">
        <v>10</v>
      </c>
    </row>
    <row r="16" spans="1:7" ht="27" customHeight="1">
      <c r="A16" s="30"/>
      <c r="B16" s="29"/>
      <c r="C16" s="28" t="s">
        <v>337</v>
      </c>
      <c r="D16" s="29" t="s">
        <v>338</v>
      </c>
      <c r="E16" s="65">
        <v>60</v>
      </c>
      <c r="F16" s="29" t="s">
        <v>339</v>
      </c>
      <c r="G16" s="29">
        <v>10</v>
      </c>
    </row>
    <row r="17" spans="1:7" ht="27">
      <c r="A17" s="30"/>
      <c r="B17" s="29"/>
      <c r="C17" s="30"/>
      <c r="D17" s="54" t="s">
        <v>340</v>
      </c>
      <c r="E17" s="29">
        <v>100</v>
      </c>
      <c r="F17" s="29" t="s">
        <v>298</v>
      </c>
      <c r="G17" s="29">
        <v>5</v>
      </c>
    </row>
    <row r="18" spans="1:7" ht="30.75" customHeight="1">
      <c r="A18" s="30"/>
      <c r="B18" s="29"/>
      <c r="C18" s="30"/>
      <c r="D18" s="55" t="s">
        <v>341</v>
      </c>
      <c r="E18" s="29">
        <v>100</v>
      </c>
      <c r="F18" s="29" t="s">
        <v>298</v>
      </c>
      <c r="G18" s="29">
        <v>15</v>
      </c>
    </row>
    <row r="19" spans="1:7" ht="42.75" customHeight="1">
      <c r="A19" s="30"/>
      <c r="B19" s="29"/>
      <c r="C19" s="28" t="s">
        <v>342</v>
      </c>
      <c r="D19" s="29" t="s">
        <v>343</v>
      </c>
      <c r="E19" s="29">
        <v>47.5</v>
      </c>
      <c r="F19" s="29" t="s">
        <v>344</v>
      </c>
      <c r="G19" s="29">
        <v>10</v>
      </c>
    </row>
    <row r="20" spans="1:7" ht="39" customHeight="1">
      <c r="A20" s="30"/>
      <c r="B20" s="29" t="s">
        <v>354</v>
      </c>
      <c r="C20" s="29" t="s">
        <v>355</v>
      </c>
      <c r="D20" s="29" t="s">
        <v>373</v>
      </c>
      <c r="E20" s="29">
        <v>100</v>
      </c>
      <c r="F20" s="29" t="s">
        <v>298</v>
      </c>
      <c r="G20" s="29">
        <v>20</v>
      </c>
    </row>
    <row r="21" spans="1:7" ht="36.75" customHeight="1">
      <c r="A21" s="30"/>
      <c r="B21" s="29"/>
      <c r="C21" s="29"/>
      <c r="D21" s="29" t="s">
        <v>388</v>
      </c>
      <c r="E21" s="29">
        <v>100</v>
      </c>
      <c r="F21" s="29" t="s">
        <v>298</v>
      </c>
      <c r="G21" s="29">
        <v>20</v>
      </c>
    </row>
    <row r="22" spans="1:7" ht="34.5" customHeight="1">
      <c r="A22" s="30"/>
      <c r="B22" s="29" t="s">
        <v>356</v>
      </c>
      <c r="C22" s="28" t="s">
        <v>308</v>
      </c>
      <c r="D22" s="29" t="s">
        <v>389</v>
      </c>
      <c r="E22" s="29">
        <v>95</v>
      </c>
      <c r="F22" s="29" t="s">
        <v>298</v>
      </c>
      <c r="G22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1"/>
    <mergeCell ref="C16:C18"/>
    <mergeCell ref="C20:C2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4" sqref="D4:G4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390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391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9.98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9.98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391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392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 customHeight="1">
      <c r="A15" s="30"/>
      <c r="B15" s="29" t="s">
        <v>332</v>
      </c>
      <c r="C15" s="28" t="s">
        <v>333</v>
      </c>
      <c r="D15" s="29" t="s">
        <v>387</v>
      </c>
      <c r="E15" s="53">
        <v>5</v>
      </c>
      <c r="F15" s="29" t="s">
        <v>335</v>
      </c>
      <c r="G15" s="29">
        <v>10</v>
      </c>
    </row>
    <row r="16" spans="1:7" ht="27" customHeight="1">
      <c r="A16" s="30"/>
      <c r="B16" s="29"/>
      <c r="C16" s="28" t="s">
        <v>337</v>
      </c>
      <c r="D16" s="29" t="s">
        <v>338</v>
      </c>
      <c r="E16" s="65">
        <v>60</v>
      </c>
      <c r="F16" s="29" t="s">
        <v>339</v>
      </c>
      <c r="G16" s="29">
        <v>10</v>
      </c>
    </row>
    <row r="17" spans="1:7" ht="27">
      <c r="A17" s="30"/>
      <c r="B17" s="29"/>
      <c r="C17" s="30"/>
      <c r="D17" s="54" t="s">
        <v>340</v>
      </c>
      <c r="E17" s="29">
        <v>100</v>
      </c>
      <c r="F17" s="29" t="s">
        <v>298</v>
      </c>
      <c r="G17" s="29">
        <v>5</v>
      </c>
    </row>
    <row r="18" spans="1:7" ht="30.75" customHeight="1">
      <c r="A18" s="30"/>
      <c r="B18" s="29"/>
      <c r="C18" s="30"/>
      <c r="D18" s="55" t="s">
        <v>341</v>
      </c>
      <c r="E18" s="29">
        <v>100</v>
      </c>
      <c r="F18" s="29" t="s">
        <v>298</v>
      </c>
      <c r="G18" s="29">
        <v>15</v>
      </c>
    </row>
    <row r="19" spans="1:7" ht="42.75" customHeight="1">
      <c r="A19" s="30"/>
      <c r="B19" s="29"/>
      <c r="C19" s="28" t="s">
        <v>342</v>
      </c>
      <c r="D19" s="29" t="s">
        <v>343</v>
      </c>
      <c r="E19" s="29">
        <v>9.98</v>
      </c>
      <c r="F19" s="29" t="s">
        <v>344</v>
      </c>
      <c r="G19" s="29">
        <v>10</v>
      </c>
    </row>
    <row r="20" spans="1:7" ht="39" customHeight="1">
      <c r="A20" s="30"/>
      <c r="B20" s="29" t="s">
        <v>354</v>
      </c>
      <c r="C20" s="29" t="s">
        <v>355</v>
      </c>
      <c r="D20" s="29" t="s">
        <v>373</v>
      </c>
      <c r="E20" s="29">
        <v>100</v>
      </c>
      <c r="F20" s="29" t="s">
        <v>298</v>
      </c>
      <c r="G20" s="29">
        <v>20</v>
      </c>
    </row>
    <row r="21" spans="1:7" ht="36.75" customHeight="1">
      <c r="A21" s="30"/>
      <c r="B21" s="29"/>
      <c r="C21" s="29"/>
      <c r="D21" s="29" t="s">
        <v>388</v>
      </c>
      <c r="E21" s="29">
        <v>100</v>
      </c>
      <c r="F21" s="29" t="s">
        <v>298</v>
      </c>
      <c r="G21" s="29">
        <v>20</v>
      </c>
    </row>
    <row r="22" spans="1:7" ht="34.5" customHeight="1">
      <c r="A22" s="30"/>
      <c r="B22" s="29" t="s">
        <v>356</v>
      </c>
      <c r="C22" s="28" t="s">
        <v>308</v>
      </c>
      <c r="D22" s="29" t="s">
        <v>389</v>
      </c>
      <c r="E22" s="29">
        <v>95</v>
      </c>
      <c r="F22" s="29" t="s">
        <v>298</v>
      </c>
      <c r="G22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19"/>
    <mergeCell ref="B20:B21"/>
    <mergeCell ref="C16:C18"/>
    <mergeCell ref="C20:C2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15" sqref="D15:F15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393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394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28.29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28.29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394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395</v>
      </c>
      <c r="C13" s="26"/>
      <c r="D13" s="26"/>
      <c r="E13" s="26"/>
      <c r="F13" s="26"/>
      <c r="G13" s="27"/>
    </row>
    <row r="14" spans="1:7" ht="27">
      <c r="A14" s="62" t="s">
        <v>369</v>
      </c>
      <c r="B14" s="63" t="s">
        <v>327</v>
      </c>
      <c r="C14" s="63" t="s">
        <v>328</v>
      </c>
      <c r="D14" s="63" t="s">
        <v>329</v>
      </c>
      <c r="E14" s="63" t="s">
        <v>296</v>
      </c>
      <c r="F14" s="63" t="s">
        <v>330</v>
      </c>
      <c r="G14" s="63" t="s">
        <v>331</v>
      </c>
    </row>
    <row r="15" spans="1:7" ht="13.5">
      <c r="A15" s="64"/>
      <c r="B15" s="63" t="s">
        <v>332</v>
      </c>
      <c r="C15" s="62" t="s">
        <v>333</v>
      </c>
      <c r="D15" s="63" t="s">
        <v>396</v>
      </c>
      <c r="E15" s="63">
        <v>41</v>
      </c>
      <c r="F15" s="63" t="s">
        <v>397</v>
      </c>
      <c r="G15" s="63">
        <v>15</v>
      </c>
    </row>
    <row r="16" spans="1:7" ht="13.5">
      <c r="A16" s="64"/>
      <c r="B16" s="63"/>
      <c r="C16" s="62" t="s">
        <v>353</v>
      </c>
      <c r="D16" s="63" t="s">
        <v>336</v>
      </c>
      <c r="E16" s="63">
        <v>100</v>
      </c>
      <c r="F16" s="63" t="s">
        <v>298</v>
      </c>
      <c r="G16" s="63">
        <v>20</v>
      </c>
    </row>
    <row r="17" spans="1:7" ht="13.5">
      <c r="A17" s="64"/>
      <c r="B17" s="63"/>
      <c r="C17" s="62" t="s">
        <v>337</v>
      </c>
      <c r="D17" s="63" t="s">
        <v>338</v>
      </c>
      <c r="E17" s="63">
        <v>60</v>
      </c>
      <c r="F17" s="63" t="s">
        <v>339</v>
      </c>
      <c r="G17" s="63">
        <v>10</v>
      </c>
    </row>
    <row r="18" spans="1:7" ht="27">
      <c r="A18" s="64"/>
      <c r="B18" s="63"/>
      <c r="C18" s="62" t="s">
        <v>342</v>
      </c>
      <c r="D18" s="63" t="s">
        <v>398</v>
      </c>
      <c r="E18" s="63">
        <v>28.29</v>
      </c>
      <c r="F18" s="63" t="s">
        <v>344</v>
      </c>
      <c r="G18" s="63">
        <v>10</v>
      </c>
    </row>
    <row r="19" spans="1:7" ht="27">
      <c r="A19" s="64"/>
      <c r="B19" s="63" t="s">
        <v>354</v>
      </c>
      <c r="C19" s="63" t="s">
        <v>355</v>
      </c>
      <c r="D19" s="63" t="s">
        <v>373</v>
      </c>
      <c r="E19" s="63">
        <v>100</v>
      </c>
      <c r="F19" s="63" t="s">
        <v>298</v>
      </c>
      <c r="G19" s="63">
        <v>20</v>
      </c>
    </row>
    <row r="20" spans="1:7" ht="13.5">
      <c r="A20" s="64"/>
      <c r="B20" s="63" t="s">
        <v>356</v>
      </c>
      <c r="C20" s="62" t="s">
        <v>308</v>
      </c>
      <c r="D20" s="63" t="s">
        <v>375</v>
      </c>
      <c r="E20" s="63">
        <v>95</v>
      </c>
      <c r="F20" s="63" t="s">
        <v>298</v>
      </c>
      <c r="G20" s="63">
        <v>15</v>
      </c>
    </row>
    <row r="21" spans="1:7" ht="13.5">
      <c r="A21" s="64"/>
      <c r="B21" s="63"/>
      <c r="C21" s="64"/>
      <c r="D21" s="63" t="s">
        <v>376</v>
      </c>
      <c r="E21" s="63">
        <v>95</v>
      </c>
      <c r="F21" s="63" t="s">
        <v>298</v>
      </c>
      <c r="G21" s="63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15" sqref="D15:F15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399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400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50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50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59" t="s">
        <v>401</v>
      </c>
      <c r="C11" s="60"/>
      <c r="D11" s="60"/>
      <c r="E11" s="60"/>
      <c r="F11" s="60"/>
      <c r="G11" s="61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59" t="s">
        <v>402</v>
      </c>
      <c r="C13" s="60"/>
      <c r="D13" s="60"/>
      <c r="E13" s="60"/>
      <c r="F13" s="60"/>
      <c r="G13" s="61"/>
    </row>
    <row r="14" spans="1:7" ht="27">
      <c r="A14" s="62" t="s">
        <v>369</v>
      </c>
      <c r="B14" s="63" t="s">
        <v>327</v>
      </c>
      <c r="C14" s="63" t="s">
        <v>328</v>
      </c>
      <c r="D14" s="63" t="s">
        <v>329</v>
      </c>
      <c r="E14" s="63" t="s">
        <v>296</v>
      </c>
      <c r="F14" s="63" t="s">
        <v>330</v>
      </c>
      <c r="G14" s="63" t="s">
        <v>331</v>
      </c>
    </row>
    <row r="15" spans="1:7" ht="13.5">
      <c r="A15" s="64"/>
      <c r="B15" s="63" t="s">
        <v>332</v>
      </c>
      <c r="C15" s="62" t="s">
        <v>333</v>
      </c>
      <c r="D15" s="63" t="s">
        <v>396</v>
      </c>
      <c r="E15" s="63">
        <v>41</v>
      </c>
      <c r="F15" s="63" t="s">
        <v>397</v>
      </c>
      <c r="G15" s="63">
        <v>15</v>
      </c>
    </row>
    <row r="16" spans="1:7" ht="13.5">
      <c r="A16" s="64"/>
      <c r="B16" s="63"/>
      <c r="C16" s="62" t="s">
        <v>353</v>
      </c>
      <c r="D16" s="63" t="s">
        <v>336</v>
      </c>
      <c r="E16" s="63">
        <v>100</v>
      </c>
      <c r="F16" s="63" t="s">
        <v>298</v>
      </c>
      <c r="G16" s="63">
        <v>20</v>
      </c>
    </row>
    <row r="17" spans="1:7" ht="13.5">
      <c r="A17" s="64"/>
      <c r="B17" s="63"/>
      <c r="C17" s="62" t="s">
        <v>337</v>
      </c>
      <c r="D17" s="63" t="s">
        <v>338</v>
      </c>
      <c r="E17" s="63">
        <v>60</v>
      </c>
      <c r="F17" s="63" t="s">
        <v>339</v>
      </c>
      <c r="G17" s="63">
        <v>10</v>
      </c>
    </row>
    <row r="18" spans="1:7" ht="27">
      <c r="A18" s="64"/>
      <c r="B18" s="63"/>
      <c r="C18" s="62" t="s">
        <v>342</v>
      </c>
      <c r="D18" s="63" t="s">
        <v>403</v>
      </c>
      <c r="E18" s="63">
        <v>50</v>
      </c>
      <c r="F18" s="63" t="s">
        <v>344</v>
      </c>
      <c r="G18" s="63">
        <v>10</v>
      </c>
    </row>
    <row r="19" spans="1:7" ht="27">
      <c r="A19" s="64"/>
      <c r="B19" s="63" t="s">
        <v>354</v>
      </c>
      <c r="C19" s="63" t="s">
        <v>355</v>
      </c>
      <c r="D19" s="63" t="s">
        <v>373</v>
      </c>
      <c r="E19" s="63">
        <v>100</v>
      </c>
      <c r="F19" s="63" t="s">
        <v>298</v>
      </c>
      <c r="G19" s="63">
        <v>20</v>
      </c>
    </row>
    <row r="20" spans="1:7" ht="13.5">
      <c r="A20" s="64"/>
      <c r="B20" s="63" t="s">
        <v>356</v>
      </c>
      <c r="C20" s="62" t="s">
        <v>308</v>
      </c>
      <c r="D20" s="63" t="s">
        <v>375</v>
      </c>
      <c r="E20" s="63">
        <v>95</v>
      </c>
      <c r="F20" s="63" t="s">
        <v>298</v>
      </c>
      <c r="G20" s="63">
        <v>15</v>
      </c>
    </row>
    <row r="21" spans="1:7" ht="13.5">
      <c r="A21" s="64"/>
      <c r="B21" s="63"/>
      <c r="C21" s="64"/>
      <c r="D21" s="63" t="s">
        <v>376</v>
      </c>
      <c r="E21" s="63">
        <v>95</v>
      </c>
      <c r="F21" s="63" t="s">
        <v>298</v>
      </c>
      <c r="G21" s="63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B1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404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405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33.6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33.6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59" t="s">
        <v>406</v>
      </c>
      <c r="C11" s="60"/>
      <c r="D11" s="60"/>
      <c r="E11" s="60"/>
      <c r="F11" s="60"/>
      <c r="G11" s="61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59" t="s">
        <v>402</v>
      </c>
      <c r="C13" s="60"/>
      <c r="D13" s="60"/>
      <c r="E13" s="60"/>
      <c r="F13" s="60"/>
      <c r="G13" s="61"/>
    </row>
    <row r="14" spans="1:7" ht="27">
      <c r="A14" s="62" t="s">
        <v>369</v>
      </c>
      <c r="B14" s="63" t="s">
        <v>327</v>
      </c>
      <c r="C14" s="63" t="s">
        <v>328</v>
      </c>
      <c r="D14" s="63" t="s">
        <v>329</v>
      </c>
      <c r="E14" s="63" t="s">
        <v>296</v>
      </c>
      <c r="F14" s="63" t="s">
        <v>330</v>
      </c>
      <c r="G14" s="63" t="s">
        <v>331</v>
      </c>
    </row>
    <row r="15" spans="1:7" ht="13.5">
      <c r="A15" s="64"/>
      <c r="B15" s="63" t="s">
        <v>332</v>
      </c>
      <c r="C15" s="62" t="s">
        <v>333</v>
      </c>
      <c r="D15" s="63" t="s">
        <v>396</v>
      </c>
      <c r="E15" s="63">
        <v>41</v>
      </c>
      <c r="F15" s="63" t="s">
        <v>397</v>
      </c>
      <c r="G15" s="63">
        <v>15</v>
      </c>
    </row>
    <row r="16" spans="1:7" ht="13.5">
      <c r="A16" s="64"/>
      <c r="B16" s="63"/>
      <c r="C16" s="62" t="s">
        <v>353</v>
      </c>
      <c r="D16" s="63" t="s">
        <v>336</v>
      </c>
      <c r="E16" s="63">
        <v>100</v>
      </c>
      <c r="F16" s="63" t="s">
        <v>298</v>
      </c>
      <c r="G16" s="63">
        <v>20</v>
      </c>
    </row>
    <row r="17" spans="1:7" ht="13.5">
      <c r="A17" s="64"/>
      <c r="B17" s="63"/>
      <c r="C17" s="62" t="s">
        <v>337</v>
      </c>
      <c r="D17" s="63" t="s">
        <v>338</v>
      </c>
      <c r="E17" s="63">
        <v>60</v>
      </c>
      <c r="F17" s="63" t="s">
        <v>339</v>
      </c>
      <c r="G17" s="63">
        <v>10</v>
      </c>
    </row>
    <row r="18" spans="1:7" ht="27">
      <c r="A18" s="64"/>
      <c r="B18" s="63"/>
      <c r="C18" s="62" t="s">
        <v>342</v>
      </c>
      <c r="D18" s="63" t="s">
        <v>398</v>
      </c>
      <c r="E18" s="63">
        <v>33.6</v>
      </c>
      <c r="F18" s="63" t="s">
        <v>344</v>
      </c>
      <c r="G18" s="63">
        <v>10</v>
      </c>
    </row>
    <row r="19" spans="1:7" ht="27">
      <c r="A19" s="64"/>
      <c r="B19" s="63" t="s">
        <v>354</v>
      </c>
      <c r="C19" s="63" t="s">
        <v>355</v>
      </c>
      <c r="D19" s="63" t="s">
        <v>373</v>
      </c>
      <c r="E19" s="63">
        <v>100</v>
      </c>
      <c r="F19" s="63" t="s">
        <v>298</v>
      </c>
      <c r="G19" s="63">
        <v>20</v>
      </c>
    </row>
    <row r="20" spans="1:7" ht="13.5">
      <c r="A20" s="64"/>
      <c r="B20" s="63" t="s">
        <v>356</v>
      </c>
      <c r="C20" s="62" t="s">
        <v>308</v>
      </c>
      <c r="D20" s="63" t="s">
        <v>375</v>
      </c>
      <c r="E20" s="63">
        <v>95</v>
      </c>
      <c r="F20" s="63" t="s">
        <v>298</v>
      </c>
      <c r="G20" s="63">
        <v>15</v>
      </c>
    </row>
    <row r="21" spans="1:7" ht="13.5">
      <c r="A21" s="64"/>
      <c r="B21" s="63"/>
      <c r="C21" s="64"/>
      <c r="D21" s="63" t="s">
        <v>376</v>
      </c>
      <c r="E21" s="63">
        <v>95</v>
      </c>
      <c r="F21" s="63" t="s">
        <v>298</v>
      </c>
      <c r="G21" s="63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17" sqref="G17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407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56" t="s">
        <v>408</v>
      </c>
      <c r="E5" s="57"/>
      <c r="F5" s="57"/>
      <c r="G5" s="58"/>
    </row>
    <row r="6" spans="1:7" ht="25.5" customHeight="1">
      <c r="A6" s="12" t="s">
        <v>315</v>
      </c>
      <c r="B6" s="13" t="s">
        <v>316</v>
      </c>
      <c r="C6" s="14"/>
      <c r="D6" s="13">
        <v>3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3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408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409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7">
      <c r="A15" s="30"/>
      <c r="B15" s="29"/>
      <c r="C15" s="30"/>
      <c r="D15" s="54" t="s">
        <v>340</v>
      </c>
      <c r="E15" s="29">
        <v>100</v>
      </c>
      <c r="F15" s="29" t="s">
        <v>298</v>
      </c>
      <c r="G15" s="29">
        <v>10</v>
      </c>
    </row>
    <row r="16" spans="1:7" ht="30.75" customHeight="1">
      <c r="A16" s="30"/>
      <c r="B16" s="29"/>
      <c r="C16" s="30"/>
      <c r="D16" s="55" t="s">
        <v>410</v>
      </c>
      <c r="E16" s="29">
        <v>95</v>
      </c>
      <c r="F16" s="29" t="s">
        <v>298</v>
      </c>
      <c r="G16" s="29">
        <v>15</v>
      </c>
    </row>
    <row r="17" spans="1:7" ht="42.75" customHeight="1">
      <c r="A17" s="30"/>
      <c r="B17" s="29"/>
      <c r="C17" s="28" t="s">
        <v>342</v>
      </c>
      <c r="D17" s="29" t="s">
        <v>343</v>
      </c>
      <c r="E17" s="29">
        <v>3</v>
      </c>
      <c r="F17" s="29" t="s">
        <v>344</v>
      </c>
      <c r="G17" s="29">
        <v>15</v>
      </c>
    </row>
    <row r="18" spans="1:7" ht="39" customHeight="1">
      <c r="A18" s="30"/>
      <c r="B18" s="29" t="s">
        <v>354</v>
      </c>
      <c r="C18" s="29" t="s">
        <v>355</v>
      </c>
      <c r="D18" s="29" t="s">
        <v>373</v>
      </c>
      <c r="E18" s="29">
        <v>95</v>
      </c>
      <c r="F18" s="29" t="s">
        <v>298</v>
      </c>
      <c r="G18" s="29">
        <v>20</v>
      </c>
    </row>
    <row r="19" spans="1:7" ht="36.75" customHeight="1">
      <c r="A19" s="30"/>
      <c r="B19" s="29"/>
      <c r="C19" s="29"/>
      <c r="D19" s="29" t="s">
        <v>411</v>
      </c>
      <c r="E19" s="29">
        <v>100</v>
      </c>
      <c r="F19" s="29" t="s">
        <v>298</v>
      </c>
      <c r="G19" s="29">
        <v>20</v>
      </c>
    </row>
    <row r="20" spans="1:7" ht="34.5" customHeight="1">
      <c r="A20" s="30"/>
      <c r="B20" s="29" t="s">
        <v>356</v>
      </c>
      <c r="C20" s="29" t="s">
        <v>308</v>
      </c>
      <c r="D20" s="29" t="s">
        <v>349</v>
      </c>
      <c r="E20" s="29">
        <v>95</v>
      </c>
      <c r="F20" s="29" t="s">
        <v>298</v>
      </c>
      <c r="G20" s="29">
        <v>20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0"/>
    <mergeCell ref="B15:B17"/>
    <mergeCell ref="B18:B19"/>
    <mergeCell ref="C15:C16"/>
    <mergeCell ref="C18:C1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G21"/>
    </sheetView>
  </sheetViews>
  <sheetFormatPr defaultColWidth="9" defaultRowHeight="11.25"/>
  <cols>
    <col min="1" max="1" width="31.33203125" style="0" customWidth="1"/>
    <col min="3" max="3" width="22.83203125" style="0" customWidth="1"/>
    <col min="4" max="4" width="26.16015625" style="0" customWidth="1"/>
    <col min="6" max="6" width="32.83203125" style="0" customWidth="1"/>
    <col min="7" max="7" width="42" style="0" customWidth="1"/>
  </cols>
  <sheetData>
    <row r="1" spans="1:2" ht="18.75">
      <c r="A1" s="1" t="s">
        <v>412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45" customHeight="1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42" customHeight="1">
      <c r="A5" s="8" t="s">
        <v>313</v>
      </c>
      <c r="B5" s="9"/>
      <c r="C5" s="10"/>
      <c r="D5" s="11" t="s">
        <v>413</v>
      </c>
      <c r="E5" s="11"/>
      <c r="F5" s="11"/>
      <c r="G5" s="11"/>
    </row>
    <row r="6" spans="1:7" ht="25.5" customHeight="1">
      <c r="A6" s="12" t="s">
        <v>315</v>
      </c>
      <c r="B6" s="13" t="s">
        <v>316</v>
      </c>
      <c r="C6" s="14"/>
      <c r="D6" s="13">
        <v>20</v>
      </c>
      <c r="E6" s="13"/>
      <c r="F6" s="13"/>
      <c r="G6" s="15"/>
    </row>
    <row r="7" spans="1:7" ht="24" customHeight="1">
      <c r="A7" s="16"/>
      <c r="B7" s="13" t="s">
        <v>317</v>
      </c>
      <c r="C7" s="14"/>
      <c r="D7" s="13"/>
      <c r="E7" s="13"/>
      <c r="F7" s="13"/>
      <c r="G7" s="15"/>
    </row>
    <row r="8" spans="1:7" ht="21.75" customHeight="1">
      <c r="A8" s="16"/>
      <c r="B8" s="13" t="s">
        <v>318</v>
      </c>
      <c r="C8" s="14"/>
      <c r="D8" s="17"/>
      <c r="E8" s="18"/>
      <c r="F8" s="18"/>
      <c r="G8" s="19"/>
    </row>
    <row r="9" spans="1:7" ht="31.5" customHeight="1">
      <c r="A9" s="16"/>
      <c r="B9" s="20" t="s">
        <v>319</v>
      </c>
      <c r="C9" s="21"/>
      <c r="D9" s="17">
        <v>20</v>
      </c>
      <c r="E9" s="18"/>
      <c r="F9" s="18"/>
      <c r="G9" s="19"/>
    </row>
    <row r="10" spans="1:7" ht="24" customHeight="1">
      <c r="A10" s="22"/>
      <c r="B10" s="13" t="s">
        <v>320</v>
      </c>
      <c r="C10" s="13"/>
      <c r="D10" s="23"/>
      <c r="E10" s="23"/>
      <c r="F10" s="23"/>
      <c r="G10" s="23"/>
    </row>
    <row r="11" spans="1:7" ht="28.5" customHeight="1">
      <c r="A11" s="24" t="s">
        <v>321</v>
      </c>
      <c r="B11" s="25" t="s">
        <v>413</v>
      </c>
      <c r="C11" s="26"/>
      <c r="D11" s="26"/>
      <c r="E11" s="26"/>
      <c r="F11" s="26"/>
      <c r="G11" s="27"/>
    </row>
    <row r="12" spans="1:7" ht="27" customHeight="1">
      <c r="A12" s="24" t="s">
        <v>323</v>
      </c>
      <c r="B12" s="13" t="s">
        <v>324</v>
      </c>
      <c r="C12" s="13"/>
      <c r="D12" s="13"/>
      <c r="E12" s="13"/>
      <c r="F12" s="13"/>
      <c r="G12" s="13"/>
    </row>
    <row r="13" spans="1:7" ht="33" customHeight="1">
      <c r="A13" s="24" t="s">
        <v>325</v>
      </c>
      <c r="B13" s="25" t="s">
        <v>414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 customHeight="1">
      <c r="A15" s="30"/>
      <c r="B15" s="29" t="s">
        <v>332</v>
      </c>
      <c r="C15" s="28" t="s">
        <v>333</v>
      </c>
      <c r="D15" s="29" t="s">
        <v>387</v>
      </c>
      <c r="E15" s="53">
        <v>9</v>
      </c>
      <c r="F15" s="29" t="s">
        <v>335</v>
      </c>
      <c r="G15" s="29">
        <v>10</v>
      </c>
    </row>
    <row r="16" spans="1:7" ht="27">
      <c r="A16" s="30"/>
      <c r="B16" s="29"/>
      <c r="C16" s="30"/>
      <c r="D16" s="54" t="s">
        <v>340</v>
      </c>
      <c r="E16" s="29">
        <v>100</v>
      </c>
      <c r="F16" s="29" t="s">
        <v>298</v>
      </c>
      <c r="G16" s="29">
        <v>5</v>
      </c>
    </row>
    <row r="17" spans="1:7" ht="30.75" customHeight="1">
      <c r="A17" s="30"/>
      <c r="B17" s="29"/>
      <c r="C17" s="30"/>
      <c r="D17" s="55" t="s">
        <v>410</v>
      </c>
      <c r="E17" s="29">
        <v>95</v>
      </c>
      <c r="F17" s="29" t="s">
        <v>298</v>
      </c>
      <c r="G17" s="29">
        <v>15</v>
      </c>
    </row>
    <row r="18" spans="1:7" ht="42.75" customHeight="1">
      <c r="A18" s="30"/>
      <c r="B18" s="29"/>
      <c r="C18" s="28" t="s">
        <v>342</v>
      </c>
      <c r="D18" s="29" t="s">
        <v>343</v>
      </c>
      <c r="E18" s="29">
        <v>20</v>
      </c>
      <c r="F18" s="29" t="s">
        <v>344</v>
      </c>
      <c r="G18" s="29">
        <v>10</v>
      </c>
    </row>
    <row r="19" spans="1:7" ht="39" customHeight="1">
      <c r="A19" s="30"/>
      <c r="B19" s="29" t="s">
        <v>354</v>
      </c>
      <c r="C19" s="29" t="s">
        <v>355</v>
      </c>
      <c r="D19" s="29" t="s">
        <v>373</v>
      </c>
      <c r="E19" s="29">
        <v>95</v>
      </c>
      <c r="F19" s="29" t="s">
        <v>298</v>
      </c>
      <c r="G19" s="29">
        <v>20</v>
      </c>
    </row>
    <row r="20" spans="1:7" ht="36.75" customHeight="1">
      <c r="A20" s="30"/>
      <c r="B20" s="29"/>
      <c r="C20" s="29"/>
      <c r="D20" s="29" t="s">
        <v>411</v>
      </c>
      <c r="E20" s="29">
        <v>100</v>
      </c>
      <c r="F20" s="29" t="s">
        <v>298</v>
      </c>
      <c r="G20" s="29">
        <v>20</v>
      </c>
    </row>
    <row r="21" spans="1:7" ht="34.5" customHeight="1">
      <c r="A21" s="30"/>
      <c r="B21" s="29" t="s">
        <v>356</v>
      </c>
      <c r="C21" s="29" t="s">
        <v>308</v>
      </c>
      <c r="D21" s="29" t="s">
        <v>349</v>
      </c>
      <c r="E21" s="29">
        <v>95</v>
      </c>
      <c r="F21" s="29" t="s">
        <v>298</v>
      </c>
      <c r="G21" s="29">
        <v>20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19:B20"/>
    <mergeCell ref="C16:C17"/>
    <mergeCell ref="C19:C2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L32" sqref="L32"/>
    </sheetView>
  </sheetViews>
  <sheetFormatPr defaultColWidth="9.33203125" defaultRowHeight="11.25"/>
  <cols>
    <col min="1" max="1" width="22.66015625" style="47" customWidth="1"/>
    <col min="2" max="2" width="9.33203125" style="47" customWidth="1"/>
    <col min="3" max="3" width="19.66015625" style="47" customWidth="1"/>
    <col min="4" max="4" width="47" style="47" customWidth="1"/>
    <col min="5" max="6" width="9.33203125" style="47" customWidth="1"/>
    <col min="7" max="7" width="63.33203125" style="47" customWidth="1"/>
    <col min="8" max="16384" width="9.33203125" style="47" customWidth="1"/>
  </cols>
  <sheetData>
    <row r="1" spans="1:2" ht="18.75">
      <c r="A1" s="48" t="s">
        <v>415</v>
      </c>
      <c r="B1" s="48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416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87.5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87.5</v>
      </c>
      <c r="E9" s="18"/>
      <c r="F9" s="18"/>
      <c r="G9" s="19"/>
    </row>
    <row r="10" spans="1:7" ht="12.75">
      <c r="A10" s="22"/>
      <c r="B10" s="13" t="s">
        <v>320</v>
      </c>
      <c r="C10" s="13"/>
      <c r="D10" s="14"/>
      <c r="E10" s="14"/>
      <c r="F10" s="14"/>
      <c r="G10" s="14"/>
    </row>
    <row r="11" spans="1:7" ht="12">
      <c r="A11" s="24" t="s">
        <v>321</v>
      </c>
      <c r="B11" s="25" t="s">
        <v>416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27" customHeight="1">
      <c r="A13" s="24" t="s">
        <v>325</v>
      </c>
      <c r="B13" s="25" t="s">
        <v>418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12.75">
      <c r="A15" s="30"/>
      <c r="B15" s="29" t="s">
        <v>332</v>
      </c>
      <c r="C15" s="29" t="s">
        <v>333</v>
      </c>
      <c r="D15" s="49" t="s">
        <v>419</v>
      </c>
      <c r="E15" s="32">
        <v>188</v>
      </c>
      <c r="F15" s="29" t="s">
        <v>335</v>
      </c>
      <c r="G15" s="29">
        <v>10</v>
      </c>
    </row>
    <row r="16" spans="1:7" ht="12.75">
      <c r="A16" s="30"/>
      <c r="B16" s="29"/>
      <c r="C16" s="28" t="s">
        <v>353</v>
      </c>
      <c r="D16" s="50" t="s">
        <v>420</v>
      </c>
      <c r="E16" s="29">
        <v>100</v>
      </c>
      <c r="F16" s="29" t="s">
        <v>298</v>
      </c>
      <c r="G16" s="29">
        <v>15</v>
      </c>
    </row>
    <row r="17" spans="1:7" ht="12">
      <c r="A17" s="30"/>
      <c r="B17" s="29"/>
      <c r="C17" s="34"/>
      <c r="D17" s="51" t="s">
        <v>421</v>
      </c>
      <c r="E17" s="29">
        <v>100</v>
      </c>
      <c r="F17" s="29" t="s">
        <v>298</v>
      </c>
      <c r="G17" s="29">
        <v>10</v>
      </c>
    </row>
    <row r="18" spans="1:7" ht="12.75">
      <c r="A18" s="30"/>
      <c r="B18" s="29"/>
      <c r="C18" s="29" t="s">
        <v>337</v>
      </c>
      <c r="D18" s="50" t="s">
        <v>422</v>
      </c>
      <c r="E18" s="29">
        <v>100</v>
      </c>
      <c r="F18" s="29" t="s">
        <v>298</v>
      </c>
      <c r="G18" s="29">
        <v>10</v>
      </c>
    </row>
    <row r="19" spans="1:7" ht="24">
      <c r="A19" s="30"/>
      <c r="B19" s="29"/>
      <c r="C19" s="29" t="s">
        <v>342</v>
      </c>
      <c r="D19" s="29" t="s">
        <v>423</v>
      </c>
      <c r="E19" s="29">
        <v>5000</v>
      </c>
      <c r="F19" s="29" t="s">
        <v>424</v>
      </c>
      <c r="G19" s="29">
        <v>10</v>
      </c>
    </row>
    <row r="20" spans="1:7" ht="24">
      <c r="A20" s="30"/>
      <c r="B20" s="28" t="s">
        <v>354</v>
      </c>
      <c r="C20" s="29" t="s">
        <v>425</v>
      </c>
      <c r="D20" s="29" t="s">
        <v>426</v>
      </c>
      <c r="E20" s="29">
        <v>5000</v>
      </c>
      <c r="F20" s="29" t="s">
        <v>424</v>
      </c>
      <c r="G20" s="29">
        <v>10</v>
      </c>
    </row>
    <row r="21" spans="1:7" ht="24">
      <c r="A21" s="30"/>
      <c r="B21" s="30"/>
      <c r="C21" s="29" t="s">
        <v>427</v>
      </c>
      <c r="D21" s="29" t="s">
        <v>428</v>
      </c>
      <c r="E21" s="29">
        <v>130</v>
      </c>
      <c r="F21" s="29" t="s">
        <v>397</v>
      </c>
      <c r="G21" s="29">
        <v>10</v>
      </c>
    </row>
    <row r="22" spans="1:7" ht="12.75">
      <c r="A22" s="30"/>
      <c r="B22" s="34"/>
      <c r="C22" s="29" t="s">
        <v>429</v>
      </c>
      <c r="D22" s="50" t="s">
        <v>430</v>
      </c>
      <c r="E22" s="29">
        <v>1</v>
      </c>
      <c r="F22" s="29" t="s">
        <v>431</v>
      </c>
      <c r="G22" s="29">
        <v>10</v>
      </c>
    </row>
    <row r="23" spans="1:7" ht="12.75">
      <c r="A23" s="30"/>
      <c r="B23" s="29" t="s">
        <v>356</v>
      </c>
      <c r="C23" s="29" t="s">
        <v>308</v>
      </c>
      <c r="D23" s="52" t="s">
        <v>432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25" sqref="E2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56" t="s">
        <v>0</v>
      </c>
    </row>
    <row r="2" spans="1:10" ht="30" customHeight="1">
      <c r="A2" s="96" t="s">
        <v>1</v>
      </c>
      <c r="B2" s="96"/>
      <c r="C2" s="96"/>
      <c r="D2" s="96"/>
      <c r="E2" s="96"/>
      <c r="F2" s="96"/>
      <c r="G2" s="122"/>
      <c r="H2" s="122"/>
      <c r="I2" s="122"/>
      <c r="J2" s="122"/>
    </row>
    <row r="4" spans="5:6" ht="11.25">
      <c r="E4" s="97" t="s">
        <v>2</v>
      </c>
      <c r="F4" s="97"/>
    </row>
    <row r="5" spans="1:7" ht="23.25" customHeight="1">
      <c r="A5" s="124" t="s">
        <v>3</v>
      </c>
      <c r="B5" s="125" t="s">
        <v>3</v>
      </c>
      <c r="C5" s="257" t="s">
        <v>4</v>
      </c>
      <c r="D5" s="257"/>
      <c r="E5" s="257"/>
      <c r="F5" s="257"/>
      <c r="G5" s="257"/>
    </row>
    <row r="6" spans="1:7" ht="12" customHeight="1">
      <c r="A6" s="103" t="s">
        <v>5</v>
      </c>
      <c r="B6" s="105" t="s">
        <v>6</v>
      </c>
      <c r="C6" s="105" t="s">
        <v>7</v>
      </c>
      <c r="D6" s="257" t="s">
        <v>6</v>
      </c>
      <c r="E6" s="257"/>
      <c r="F6" s="257"/>
      <c r="G6" s="257"/>
    </row>
    <row r="7" spans="1:7" ht="12">
      <c r="A7" s="103" t="s">
        <v>5</v>
      </c>
      <c r="B7" s="105" t="s">
        <v>8</v>
      </c>
      <c r="C7" s="105" t="s">
        <v>7</v>
      </c>
      <c r="D7" s="257" t="s">
        <v>9</v>
      </c>
      <c r="E7" s="105" t="s">
        <v>10</v>
      </c>
      <c r="F7" s="105" t="s">
        <v>11</v>
      </c>
      <c r="G7" s="105" t="s">
        <v>12</v>
      </c>
    </row>
    <row r="8" spans="1:7" ht="12">
      <c r="A8" s="145" t="s">
        <v>13</v>
      </c>
      <c r="B8" s="111">
        <v>1850.02</v>
      </c>
      <c r="C8" s="145" t="s">
        <v>14</v>
      </c>
      <c r="D8" s="257"/>
      <c r="E8" s="105"/>
      <c r="F8" s="258"/>
      <c r="G8" s="105"/>
    </row>
    <row r="9" spans="1:7" ht="13.5" customHeight="1">
      <c r="A9" s="145" t="s">
        <v>10</v>
      </c>
      <c r="B9" s="111">
        <v>1850.02</v>
      </c>
      <c r="C9" s="143" t="s">
        <v>15</v>
      </c>
      <c r="D9" s="111">
        <f>SUM(E9:G9)</f>
        <v>315.91</v>
      </c>
      <c r="E9" s="111">
        <v>315.91</v>
      </c>
      <c r="F9" s="259"/>
      <c r="G9" s="231"/>
    </row>
    <row r="10" spans="1:7" ht="13.5" customHeight="1">
      <c r="A10" s="145" t="s">
        <v>11</v>
      </c>
      <c r="B10" s="111"/>
      <c r="C10" s="143" t="s">
        <v>16</v>
      </c>
      <c r="D10" s="111">
        <f aca="true" t="shared" si="0" ref="D10:D32">SUM(E10:G10)</f>
        <v>0</v>
      </c>
      <c r="E10" s="111"/>
      <c r="F10" s="259"/>
      <c r="G10" s="231"/>
    </row>
    <row r="11" spans="1:7" ht="13.5" customHeight="1">
      <c r="A11" s="145" t="s">
        <v>12</v>
      </c>
      <c r="B11" s="111"/>
      <c r="C11" s="143" t="s">
        <v>17</v>
      </c>
      <c r="D11" s="111">
        <f t="shared" si="0"/>
        <v>0</v>
      </c>
      <c r="E11" s="111"/>
      <c r="F11" s="259"/>
      <c r="G11" s="231"/>
    </row>
    <row r="12" spans="1:7" ht="13.5" customHeight="1">
      <c r="A12" s="145"/>
      <c r="B12" s="111"/>
      <c r="C12" s="143" t="s">
        <v>18</v>
      </c>
      <c r="D12" s="111">
        <f t="shared" si="0"/>
        <v>0</v>
      </c>
      <c r="E12" s="111"/>
      <c r="F12" s="259"/>
      <c r="G12" s="231"/>
    </row>
    <row r="13" spans="1:7" ht="13.5" customHeight="1">
      <c r="A13" s="145"/>
      <c r="B13" s="111"/>
      <c r="C13" s="143" t="s">
        <v>19</v>
      </c>
      <c r="D13" s="111">
        <f t="shared" si="0"/>
        <v>0</v>
      </c>
      <c r="E13" s="111"/>
      <c r="F13" s="259"/>
      <c r="G13" s="231"/>
    </row>
    <row r="14" spans="1:7" ht="13.5" customHeight="1">
      <c r="A14" s="145"/>
      <c r="B14" s="111"/>
      <c r="C14" s="143" t="s">
        <v>20</v>
      </c>
      <c r="D14" s="111">
        <f t="shared" si="0"/>
        <v>0</v>
      </c>
      <c r="E14" s="111"/>
      <c r="F14" s="259"/>
      <c r="G14" s="231"/>
    </row>
    <row r="15" spans="1:7" ht="13.5" customHeight="1">
      <c r="A15" s="145"/>
      <c r="B15" s="111"/>
      <c r="C15" s="143" t="s">
        <v>21</v>
      </c>
      <c r="D15" s="111">
        <f t="shared" si="0"/>
        <v>21.45</v>
      </c>
      <c r="E15" s="111">
        <v>21.45</v>
      </c>
      <c r="F15" s="259"/>
      <c r="G15" s="231"/>
    </row>
    <row r="16" spans="1:7" ht="13.5" customHeight="1">
      <c r="A16" s="145"/>
      <c r="B16" s="111"/>
      <c r="C16" s="143" t="s">
        <v>22</v>
      </c>
      <c r="D16" s="111">
        <f t="shared" si="0"/>
        <v>152.11</v>
      </c>
      <c r="E16" s="111">
        <v>152.11</v>
      </c>
      <c r="F16" s="259"/>
      <c r="G16" s="231"/>
    </row>
    <row r="17" spans="1:7" ht="13.5" customHeight="1">
      <c r="A17" s="145"/>
      <c r="B17" s="111"/>
      <c r="C17" s="143" t="s">
        <v>23</v>
      </c>
      <c r="D17" s="111">
        <f t="shared" si="0"/>
        <v>35.43</v>
      </c>
      <c r="E17" s="111">
        <v>35.43</v>
      </c>
      <c r="F17" s="259"/>
      <c r="G17" s="231"/>
    </row>
    <row r="18" spans="1:7" ht="13.5" customHeight="1">
      <c r="A18" s="145"/>
      <c r="B18" s="111"/>
      <c r="C18" s="143" t="s">
        <v>24</v>
      </c>
      <c r="D18" s="111">
        <f t="shared" si="0"/>
        <v>0</v>
      </c>
      <c r="E18" s="111"/>
      <c r="F18" s="259"/>
      <c r="G18" s="231"/>
    </row>
    <row r="19" spans="1:7" ht="13.5" customHeight="1">
      <c r="A19" s="145"/>
      <c r="B19" s="111"/>
      <c r="C19" s="143" t="s">
        <v>25</v>
      </c>
      <c r="D19" s="111">
        <f t="shared" si="0"/>
        <v>27.88</v>
      </c>
      <c r="E19" s="111">
        <v>27.88</v>
      </c>
      <c r="F19" s="259"/>
      <c r="G19" s="231"/>
    </row>
    <row r="20" spans="1:7" ht="13.5" customHeight="1">
      <c r="A20" s="145"/>
      <c r="B20" s="111"/>
      <c r="C20" s="143" t="s">
        <v>26</v>
      </c>
      <c r="D20" s="111">
        <f t="shared" si="0"/>
        <v>1235.96</v>
      </c>
      <c r="E20" s="111">
        <v>1235.96</v>
      </c>
      <c r="F20" s="259"/>
      <c r="G20" s="231"/>
    </row>
    <row r="21" spans="1:7" ht="13.5" customHeight="1">
      <c r="A21" s="145"/>
      <c r="B21" s="111"/>
      <c r="C21" s="143" t="s">
        <v>27</v>
      </c>
      <c r="D21" s="111">
        <f t="shared" si="0"/>
        <v>0</v>
      </c>
      <c r="E21" s="111"/>
      <c r="F21" s="259"/>
      <c r="G21" s="231"/>
    </row>
    <row r="22" spans="1:7" ht="13.5" customHeight="1">
      <c r="A22" s="145"/>
      <c r="B22" s="111"/>
      <c r="C22" s="143" t="s">
        <v>28</v>
      </c>
      <c r="D22" s="111">
        <f t="shared" si="0"/>
        <v>0</v>
      </c>
      <c r="E22" s="111"/>
      <c r="F22" s="259"/>
      <c r="G22" s="231"/>
    </row>
    <row r="23" spans="1:7" ht="13.5" customHeight="1">
      <c r="A23" s="145"/>
      <c r="B23" s="146"/>
      <c r="C23" s="143" t="s">
        <v>29</v>
      </c>
      <c r="D23" s="111">
        <f t="shared" si="0"/>
        <v>0</v>
      </c>
      <c r="E23" s="111"/>
      <c r="F23" s="259"/>
      <c r="G23" s="231"/>
    </row>
    <row r="24" spans="1:7" ht="13.5" customHeight="1">
      <c r="A24" s="145"/>
      <c r="B24" s="146"/>
      <c r="C24" s="143" t="s">
        <v>30</v>
      </c>
      <c r="D24" s="111">
        <f t="shared" si="0"/>
        <v>0</v>
      </c>
      <c r="E24" s="111"/>
      <c r="F24" s="259"/>
      <c r="G24" s="231"/>
    </row>
    <row r="25" spans="1:7" ht="13.5" customHeight="1">
      <c r="A25" s="145"/>
      <c r="B25" s="146"/>
      <c r="C25" s="143" t="s">
        <v>31</v>
      </c>
      <c r="D25" s="111">
        <f t="shared" si="0"/>
        <v>0</v>
      </c>
      <c r="E25" s="111"/>
      <c r="F25" s="259"/>
      <c r="G25" s="231"/>
    </row>
    <row r="26" spans="1:7" ht="13.5" customHeight="1">
      <c r="A26" s="145"/>
      <c r="B26" s="146"/>
      <c r="C26" s="147" t="s">
        <v>32</v>
      </c>
      <c r="D26" s="111">
        <f t="shared" si="0"/>
        <v>0</v>
      </c>
      <c r="E26" s="111"/>
      <c r="F26" s="259"/>
      <c r="G26" s="231"/>
    </row>
    <row r="27" spans="1:7" ht="13.5" customHeight="1">
      <c r="A27" s="145"/>
      <c r="B27" s="146"/>
      <c r="C27" s="147" t="s">
        <v>33</v>
      </c>
      <c r="D27" s="111">
        <f t="shared" si="0"/>
        <v>41.28</v>
      </c>
      <c r="E27" s="111">
        <v>41.28</v>
      </c>
      <c r="F27" s="259"/>
      <c r="G27" s="231"/>
    </row>
    <row r="28" spans="1:7" ht="13.5" customHeight="1">
      <c r="A28" s="260"/>
      <c r="B28" s="111"/>
      <c r="C28" s="147" t="s">
        <v>34</v>
      </c>
      <c r="D28" s="111">
        <f t="shared" si="0"/>
        <v>0</v>
      </c>
      <c r="E28" s="111"/>
      <c r="F28" s="259"/>
      <c r="G28" s="231"/>
    </row>
    <row r="29" spans="1:7" ht="13.5" customHeight="1">
      <c r="A29" s="260"/>
      <c r="B29" s="111"/>
      <c r="C29" s="147" t="s">
        <v>35</v>
      </c>
      <c r="D29" s="111">
        <f t="shared" si="0"/>
        <v>20</v>
      </c>
      <c r="E29" s="111">
        <v>20</v>
      </c>
      <c r="F29" s="259"/>
      <c r="G29" s="231"/>
    </row>
    <row r="30" spans="1:7" ht="13.5" customHeight="1">
      <c r="A30" s="145"/>
      <c r="B30" s="146"/>
      <c r="C30" s="147" t="s">
        <v>36</v>
      </c>
      <c r="D30" s="111">
        <f t="shared" si="0"/>
        <v>0</v>
      </c>
      <c r="E30" s="111"/>
      <c r="F30" s="259"/>
      <c r="G30" s="231"/>
    </row>
    <row r="31" spans="1:7" ht="13.5" customHeight="1">
      <c r="A31" s="145" t="s">
        <v>37</v>
      </c>
      <c r="B31" s="111">
        <f>SUM(B32:B34)</f>
        <v>0</v>
      </c>
      <c r="C31" s="147" t="s">
        <v>38</v>
      </c>
      <c r="D31" s="111">
        <f t="shared" si="0"/>
        <v>0</v>
      </c>
      <c r="E31" s="111"/>
      <c r="F31" s="259"/>
      <c r="G31" s="231"/>
    </row>
    <row r="32" spans="1:7" ht="13.5" customHeight="1">
      <c r="A32" s="261" t="s">
        <v>39</v>
      </c>
      <c r="B32" s="262"/>
      <c r="C32" s="147" t="s">
        <v>40</v>
      </c>
      <c r="D32" s="111">
        <f t="shared" si="0"/>
        <v>0</v>
      </c>
      <c r="E32" s="111"/>
      <c r="F32" s="259"/>
      <c r="G32" s="231"/>
    </row>
    <row r="33" spans="1:7" ht="13.5" customHeight="1">
      <c r="A33" s="261" t="s">
        <v>41</v>
      </c>
      <c r="B33" s="262"/>
      <c r="C33" s="263" t="s">
        <v>42</v>
      </c>
      <c r="D33" s="262">
        <f>SUM(E34:F34)</f>
        <v>0</v>
      </c>
      <c r="E33" s="111">
        <f>SUM(E9:E32)</f>
        <v>1850.02</v>
      </c>
      <c r="F33" s="111">
        <f>SUM(F9:F32)</f>
        <v>0</v>
      </c>
      <c r="G33" s="111">
        <f>SUM(G9:G32)</f>
        <v>0</v>
      </c>
    </row>
    <row r="34" spans="1:7" ht="13.5" customHeight="1">
      <c r="A34" s="261" t="s">
        <v>12</v>
      </c>
      <c r="B34" s="262"/>
      <c r="C34" s="231"/>
      <c r="D34" s="231"/>
      <c r="E34" s="262"/>
      <c r="F34" s="264"/>
      <c r="G34" s="231"/>
    </row>
    <row r="35" spans="1:7" ht="13.5" customHeight="1">
      <c r="A35" s="265" t="s">
        <v>43</v>
      </c>
      <c r="B35" s="156">
        <f>B9+B31</f>
        <v>1850.02</v>
      </c>
      <c r="C35" s="266" t="s">
        <v>44</v>
      </c>
      <c r="D35" s="111">
        <f>SUM(E36:F36)</f>
        <v>0</v>
      </c>
      <c r="E35" s="156">
        <f>E33</f>
        <v>1850.02</v>
      </c>
      <c r="F35" s="156">
        <f>F33</f>
        <v>0</v>
      </c>
      <c r="G35" s="156">
        <f>G33</f>
        <v>0</v>
      </c>
    </row>
    <row r="36" ht="30" customHeight="1">
      <c r="A36" s="158" t="s">
        <v>45</v>
      </c>
    </row>
    <row r="37" ht="16.5" customHeight="1">
      <c r="A37" s="161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E26" sqref="E26"/>
    </sheetView>
  </sheetViews>
  <sheetFormatPr defaultColWidth="9.33203125" defaultRowHeight="11.25"/>
  <cols>
    <col min="1" max="1" width="14.33203125" style="38" customWidth="1"/>
    <col min="2" max="3" width="9.33203125" style="38" customWidth="1"/>
    <col min="4" max="4" width="33.33203125" style="38" customWidth="1"/>
    <col min="5" max="6" width="9.33203125" style="38" customWidth="1"/>
    <col min="7" max="7" width="33.5" style="38" customWidth="1"/>
    <col min="8" max="16384" width="9.33203125" style="38" customWidth="1"/>
  </cols>
  <sheetData>
    <row r="1" spans="1:2" ht="18.75">
      <c r="A1" s="39" t="s">
        <v>433</v>
      </c>
      <c r="B1" s="39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434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50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50</v>
      </c>
      <c r="E9" s="18"/>
      <c r="F9" s="18"/>
      <c r="G9" s="19"/>
    </row>
    <row r="10" spans="1:7" ht="12.75">
      <c r="A10" s="22"/>
      <c r="B10" s="13" t="s">
        <v>320</v>
      </c>
      <c r="C10" s="13"/>
      <c r="D10" s="14"/>
      <c r="E10" s="14"/>
      <c r="F10" s="14"/>
      <c r="G10" s="14"/>
    </row>
    <row r="11" spans="1:7" ht="12">
      <c r="A11" s="24" t="s">
        <v>321</v>
      </c>
      <c r="B11" s="25" t="s">
        <v>434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435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>
      <c r="A15" s="30"/>
      <c r="B15" s="29" t="s">
        <v>332</v>
      </c>
      <c r="C15" s="29" t="s">
        <v>333</v>
      </c>
      <c r="D15" s="46" t="s">
        <v>436</v>
      </c>
      <c r="E15" s="41">
        <v>50</v>
      </c>
      <c r="F15" s="29" t="s">
        <v>437</v>
      </c>
      <c r="G15" s="29">
        <v>10</v>
      </c>
    </row>
    <row r="16" spans="1:7" ht="24">
      <c r="A16" s="30"/>
      <c r="B16" s="29"/>
      <c r="C16" s="28" t="s">
        <v>353</v>
      </c>
      <c r="D16" s="44" t="s">
        <v>438</v>
      </c>
      <c r="E16" s="29">
        <v>100</v>
      </c>
      <c r="F16" s="29" t="s">
        <v>298</v>
      </c>
      <c r="G16" s="29">
        <v>15</v>
      </c>
    </row>
    <row r="17" spans="1:7" ht="12">
      <c r="A17" s="30"/>
      <c r="B17" s="29"/>
      <c r="C17" s="34"/>
      <c r="D17" s="43" t="s">
        <v>421</v>
      </c>
      <c r="E17" s="29">
        <v>100</v>
      </c>
      <c r="F17" s="29" t="s">
        <v>298</v>
      </c>
      <c r="G17" s="29">
        <v>10</v>
      </c>
    </row>
    <row r="18" spans="1:7" ht="24">
      <c r="A18" s="30"/>
      <c r="B18" s="29"/>
      <c r="C18" s="29" t="s">
        <v>337</v>
      </c>
      <c r="D18" s="43" t="s">
        <v>439</v>
      </c>
      <c r="E18" s="29">
        <v>100</v>
      </c>
      <c r="F18" s="29" t="s">
        <v>298</v>
      </c>
      <c r="G18" s="29">
        <v>10</v>
      </c>
    </row>
    <row r="19" spans="1:7" ht="24">
      <c r="A19" s="30"/>
      <c r="B19" s="29"/>
      <c r="C19" s="29" t="s">
        <v>342</v>
      </c>
      <c r="D19" s="29" t="s">
        <v>440</v>
      </c>
      <c r="E19" s="29">
        <v>1</v>
      </c>
      <c r="F19" s="29" t="s">
        <v>441</v>
      </c>
      <c r="G19" s="29">
        <v>10</v>
      </c>
    </row>
    <row r="20" spans="1:7" ht="24">
      <c r="A20" s="30"/>
      <c r="B20" s="28" t="s">
        <v>354</v>
      </c>
      <c r="C20" s="29" t="s">
        <v>425</v>
      </c>
      <c r="D20" s="29" t="s">
        <v>442</v>
      </c>
      <c r="E20" s="29">
        <v>6</v>
      </c>
      <c r="F20" s="29" t="s">
        <v>298</v>
      </c>
      <c r="G20" s="29">
        <v>10</v>
      </c>
    </row>
    <row r="21" spans="1:7" ht="24">
      <c r="A21" s="30"/>
      <c r="B21" s="30"/>
      <c r="C21" s="29" t="s">
        <v>427</v>
      </c>
      <c r="D21" s="29" t="s">
        <v>443</v>
      </c>
      <c r="E21" s="29">
        <v>2000</v>
      </c>
      <c r="F21" s="29" t="s">
        <v>397</v>
      </c>
      <c r="G21" s="29">
        <v>10</v>
      </c>
    </row>
    <row r="22" spans="1:7" ht="36">
      <c r="A22" s="30"/>
      <c r="B22" s="34"/>
      <c r="C22" s="29" t="s">
        <v>429</v>
      </c>
      <c r="D22" s="42" t="s">
        <v>444</v>
      </c>
      <c r="E22" s="29">
        <v>3</v>
      </c>
      <c r="F22" s="29" t="s">
        <v>431</v>
      </c>
      <c r="G22" s="29">
        <v>10</v>
      </c>
    </row>
    <row r="23" spans="1:7" ht="36">
      <c r="A23" s="30"/>
      <c r="B23" s="29" t="s">
        <v>356</v>
      </c>
      <c r="C23" s="29" t="s">
        <v>308</v>
      </c>
      <c r="D23" s="44" t="s">
        <v>445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P20" sqref="P20"/>
    </sheetView>
  </sheetViews>
  <sheetFormatPr defaultColWidth="9.33203125" defaultRowHeight="11.25"/>
  <cols>
    <col min="1" max="1" width="14.33203125" style="38" customWidth="1"/>
    <col min="2" max="3" width="9.33203125" style="38" customWidth="1"/>
    <col min="4" max="4" width="33.33203125" style="38" customWidth="1"/>
    <col min="5" max="6" width="9.33203125" style="38" customWidth="1"/>
    <col min="7" max="7" width="33.5" style="38" customWidth="1"/>
    <col min="8" max="16384" width="9.33203125" style="38" customWidth="1"/>
  </cols>
  <sheetData>
    <row r="1" spans="1:2" ht="18.75">
      <c r="A1" s="39" t="s">
        <v>446</v>
      </c>
      <c r="B1" s="39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447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39.6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39.6</v>
      </c>
      <c r="E9" s="18"/>
      <c r="F9" s="18"/>
      <c r="G9" s="19"/>
    </row>
    <row r="10" spans="1:7" ht="12.75">
      <c r="A10" s="22"/>
      <c r="B10" s="13" t="s">
        <v>320</v>
      </c>
      <c r="C10" s="13"/>
      <c r="D10" s="14"/>
      <c r="E10" s="14"/>
      <c r="F10" s="14"/>
      <c r="G10" s="14"/>
    </row>
    <row r="11" spans="1:7" ht="12">
      <c r="A11" s="24" t="s">
        <v>321</v>
      </c>
      <c r="B11" s="25" t="s">
        <v>447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448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36">
      <c r="A15" s="30"/>
      <c r="B15" s="29" t="s">
        <v>332</v>
      </c>
      <c r="C15" s="29" t="s">
        <v>333</v>
      </c>
      <c r="D15" s="40" t="s">
        <v>449</v>
      </c>
      <c r="E15" s="41">
        <v>50</v>
      </c>
      <c r="F15" s="29" t="s">
        <v>450</v>
      </c>
      <c r="G15" s="29">
        <v>10</v>
      </c>
    </row>
    <row r="16" spans="1:7" ht="12.75">
      <c r="A16" s="30"/>
      <c r="B16" s="29"/>
      <c r="C16" s="28" t="s">
        <v>353</v>
      </c>
      <c r="D16" s="42" t="s">
        <v>451</v>
      </c>
      <c r="E16" s="29">
        <v>95</v>
      </c>
      <c r="F16" s="29" t="s">
        <v>298</v>
      </c>
      <c r="G16" s="29">
        <v>15</v>
      </c>
    </row>
    <row r="17" spans="1:7" ht="12">
      <c r="A17" s="30"/>
      <c r="B17" s="29"/>
      <c r="C17" s="34"/>
      <c r="D17" s="43" t="s">
        <v>421</v>
      </c>
      <c r="E17" s="29">
        <v>100</v>
      </c>
      <c r="F17" s="29" t="s">
        <v>298</v>
      </c>
      <c r="G17" s="29">
        <v>10</v>
      </c>
    </row>
    <row r="18" spans="1:7" ht="24">
      <c r="A18" s="30"/>
      <c r="B18" s="29"/>
      <c r="C18" s="29" t="s">
        <v>337</v>
      </c>
      <c r="D18" s="43" t="s">
        <v>452</v>
      </c>
      <c r="E18" s="29">
        <v>95</v>
      </c>
      <c r="F18" s="29" t="s">
        <v>298</v>
      </c>
      <c r="G18" s="29">
        <v>10</v>
      </c>
    </row>
    <row r="19" spans="1:7" ht="36">
      <c r="A19" s="30"/>
      <c r="B19" s="29"/>
      <c r="C19" s="29" t="s">
        <v>342</v>
      </c>
      <c r="D19" s="29" t="s">
        <v>453</v>
      </c>
      <c r="E19" s="29">
        <v>39.6</v>
      </c>
      <c r="F19" s="29" t="s">
        <v>437</v>
      </c>
      <c r="G19" s="29">
        <v>10</v>
      </c>
    </row>
    <row r="20" spans="1:7" ht="24">
      <c r="A20" s="30"/>
      <c r="B20" s="28" t="s">
        <v>354</v>
      </c>
      <c r="C20" s="29" t="s">
        <v>425</v>
      </c>
      <c r="D20" s="29" t="s">
        <v>454</v>
      </c>
      <c r="E20" s="29">
        <v>1000</v>
      </c>
      <c r="F20" s="29" t="s">
        <v>424</v>
      </c>
      <c r="G20" s="29">
        <v>10</v>
      </c>
    </row>
    <row r="21" spans="1:7" ht="24">
      <c r="A21" s="30"/>
      <c r="B21" s="30"/>
      <c r="C21" s="29" t="s">
        <v>427</v>
      </c>
      <c r="D21" s="29" t="s">
        <v>455</v>
      </c>
      <c r="E21" s="29">
        <v>95</v>
      </c>
      <c r="F21" s="29" t="s">
        <v>298</v>
      </c>
      <c r="G21" s="29">
        <v>10</v>
      </c>
    </row>
    <row r="22" spans="1:7" ht="36">
      <c r="A22" s="30"/>
      <c r="B22" s="34"/>
      <c r="C22" s="29" t="s">
        <v>429</v>
      </c>
      <c r="D22" s="43" t="s">
        <v>456</v>
      </c>
      <c r="E22" s="29">
        <v>3</v>
      </c>
      <c r="F22" s="29" t="s">
        <v>431</v>
      </c>
      <c r="G22" s="29">
        <v>10</v>
      </c>
    </row>
    <row r="23" spans="1:7" ht="36">
      <c r="A23" s="30"/>
      <c r="B23" s="29" t="s">
        <v>356</v>
      </c>
      <c r="C23" s="29" t="s">
        <v>308</v>
      </c>
      <c r="D23" s="43" t="s">
        <v>457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N23" sqref="N23"/>
    </sheetView>
  </sheetViews>
  <sheetFormatPr defaultColWidth="9.33203125" defaultRowHeight="11.25"/>
  <cols>
    <col min="1" max="1" width="14.33203125" style="0" customWidth="1"/>
    <col min="4" max="4" width="33.33203125" style="0" customWidth="1"/>
    <col min="7" max="7" width="33.5" style="0" customWidth="1"/>
  </cols>
  <sheetData>
    <row r="1" spans="1:2" ht="18.75">
      <c r="A1" s="1" t="s">
        <v>458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459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30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30</v>
      </c>
      <c r="E9" s="18"/>
      <c r="F9" s="18"/>
      <c r="G9" s="19"/>
    </row>
    <row r="10" spans="1:7" ht="12.75">
      <c r="A10" s="22"/>
      <c r="B10" s="13" t="s">
        <v>320</v>
      </c>
      <c r="C10" s="13"/>
      <c r="D10" s="23"/>
      <c r="E10" s="23"/>
      <c r="F10" s="23"/>
      <c r="G10" s="23"/>
    </row>
    <row r="11" spans="1:7" ht="12">
      <c r="A11" s="24" t="s">
        <v>321</v>
      </c>
      <c r="B11" s="25" t="s">
        <v>459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460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>
      <c r="A15" s="30"/>
      <c r="B15" s="29" t="s">
        <v>332</v>
      </c>
      <c r="C15" s="29" t="s">
        <v>333</v>
      </c>
      <c r="D15" s="31" t="s">
        <v>461</v>
      </c>
      <c r="E15" s="32">
        <v>250</v>
      </c>
      <c r="F15" s="29" t="s">
        <v>450</v>
      </c>
      <c r="G15" s="29">
        <v>10</v>
      </c>
    </row>
    <row r="16" spans="1:7" ht="12.75">
      <c r="A16" s="30"/>
      <c r="B16" s="29"/>
      <c r="C16" s="28" t="s">
        <v>353</v>
      </c>
      <c r="D16" s="33" t="s">
        <v>451</v>
      </c>
      <c r="E16" s="29">
        <v>95</v>
      </c>
      <c r="F16" s="29" t="s">
        <v>298</v>
      </c>
      <c r="G16" s="29">
        <v>15</v>
      </c>
    </row>
    <row r="17" spans="1:7" ht="12">
      <c r="A17" s="30"/>
      <c r="B17" s="29"/>
      <c r="C17" s="34"/>
      <c r="D17" s="35" t="s">
        <v>421</v>
      </c>
      <c r="E17" s="29">
        <v>100</v>
      </c>
      <c r="F17" s="29" t="s">
        <v>298</v>
      </c>
      <c r="G17" s="29">
        <v>10</v>
      </c>
    </row>
    <row r="18" spans="1:7" ht="24">
      <c r="A18" s="30"/>
      <c r="B18" s="29"/>
      <c r="C18" s="29" t="s">
        <v>337</v>
      </c>
      <c r="D18" s="35" t="s">
        <v>452</v>
      </c>
      <c r="E18" s="29">
        <v>95</v>
      </c>
      <c r="F18" s="29" t="s">
        <v>298</v>
      </c>
      <c r="G18" s="29">
        <v>10</v>
      </c>
    </row>
    <row r="19" spans="1:7" ht="36">
      <c r="A19" s="30"/>
      <c r="B19" s="29"/>
      <c r="C19" s="29" t="s">
        <v>342</v>
      </c>
      <c r="D19" s="29" t="s">
        <v>462</v>
      </c>
      <c r="E19" s="29">
        <v>4000</v>
      </c>
      <c r="F19" s="29" t="s">
        <v>441</v>
      </c>
      <c r="G19" s="29">
        <v>10</v>
      </c>
    </row>
    <row r="20" spans="1:7" ht="24">
      <c r="A20" s="30"/>
      <c r="B20" s="28" t="s">
        <v>354</v>
      </c>
      <c r="C20" s="29" t="s">
        <v>425</v>
      </c>
      <c r="D20" s="29" t="s">
        <v>463</v>
      </c>
      <c r="E20" s="29">
        <v>100</v>
      </c>
      <c r="F20" s="29" t="s">
        <v>464</v>
      </c>
      <c r="G20" s="29">
        <v>10</v>
      </c>
    </row>
    <row r="21" spans="1:7" ht="24">
      <c r="A21" s="30"/>
      <c r="B21" s="30"/>
      <c r="C21" s="29" t="s">
        <v>427</v>
      </c>
      <c r="D21" s="29" t="s">
        <v>455</v>
      </c>
      <c r="E21" s="29">
        <v>95</v>
      </c>
      <c r="F21" s="29" t="s">
        <v>298</v>
      </c>
      <c r="G21" s="29">
        <v>10</v>
      </c>
    </row>
    <row r="22" spans="1:7" ht="36">
      <c r="A22" s="30"/>
      <c r="B22" s="34"/>
      <c r="C22" s="29" t="s">
        <v>429</v>
      </c>
      <c r="D22" s="35" t="s">
        <v>456</v>
      </c>
      <c r="E22" s="29">
        <v>3</v>
      </c>
      <c r="F22" s="29" t="s">
        <v>431</v>
      </c>
      <c r="G22" s="29">
        <v>10</v>
      </c>
    </row>
    <row r="23" spans="1:7" ht="36">
      <c r="A23" s="30"/>
      <c r="B23" s="29" t="s">
        <v>356</v>
      </c>
      <c r="C23" s="29" t="s">
        <v>308</v>
      </c>
      <c r="D23" s="35" t="s">
        <v>457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E23" sqref="E23"/>
    </sheetView>
  </sheetViews>
  <sheetFormatPr defaultColWidth="9.33203125" defaultRowHeight="11.25"/>
  <cols>
    <col min="1" max="1" width="14.33203125" style="0" customWidth="1"/>
    <col min="4" max="4" width="33.33203125" style="0" customWidth="1"/>
    <col min="7" max="7" width="33.5" style="0" customWidth="1"/>
  </cols>
  <sheetData>
    <row r="1" spans="1:2" ht="18.75">
      <c r="A1" s="1" t="s">
        <v>465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466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248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248</v>
      </c>
      <c r="E9" s="18"/>
      <c r="F9" s="18"/>
      <c r="G9" s="19"/>
    </row>
    <row r="10" spans="1:7" ht="12.75">
      <c r="A10" s="22"/>
      <c r="B10" s="13" t="s">
        <v>320</v>
      </c>
      <c r="C10" s="13"/>
      <c r="D10" s="23"/>
      <c r="E10" s="23"/>
      <c r="F10" s="23"/>
      <c r="G10" s="23"/>
    </row>
    <row r="11" spans="1:7" ht="12">
      <c r="A11" s="24" t="s">
        <v>321</v>
      </c>
      <c r="B11" s="25" t="s">
        <v>466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467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36">
      <c r="A15" s="30"/>
      <c r="B15" s="29" t="s">
        <v>332</v>
      </c>
      <c r="C15" s="29" t="s">
        <v>333</v>
      </c>
      <c r="D15" s="31" t="s">
        <v>468</v>
      </c>
      <c r="E15" s="32">
        <v>100</v>
      </c>
      <c r="F15" s="29" t="s">
        <v>469</v>
      </c>
      <c r="G15" s="29">
        <v>10</v>
      </c>
    </row>
    <row r="16" spans="1:7" ht="12.75">
      <c r="A16" s="30"/>
      <c r="B16" s="29"/>
      <c r="C16" s="28" t="s">
        <v>353</v>
      </c>
      <c r="D16" s="33" t="s">
        <v>451</v>
      </c>
      <c r="E16" s="29">
        <v>100</v>
      </c>
      <c r="F16" s="29" t="s">
        <v>298</v>
      </c>
      <c r="G16" s="29">
        <v>15</v>
      </c>
    </row>
    <row r="17" spans="1:7" ht="12">
      <c r="A17" s="30"/>
      <c r="B17" s="29"/>
      <c r="C17" s="34"/>
      <c r="D17" s="35" t="s">
        <v>421</v>
      </c>
      <c r="E17" s="29">
        <v>100</v>
      </c>
      <c r="F17" s="29" t="s">
        <v>298</v>
      </c>
      <c r="G17" s="29">
        <v>10</v>
      </c>
    </row>
    <row r="18" spans="1:7" ht="24">
      <c r="A18" s="30"/>
      <c r="B18" s="29"/>
      <c r="C18" s="29" t="s">
        <v>337</v>
      </c>
      <c r="D18" s="35" t="s">
        <v>452</v>
      </c>
      <c r="E18" s="29">
        <v>100</v>
      </c>
      <c r="F18" s="29" t="s">
        <v>298</v>
      </c>
      <c r="G18" s="29">
        <v>10</v>
      </c>
    </row>
    <row r="19" spans="1:7" ht="36">
      <c r="A19" s="30"/>
      <c r="B19" s="29"/>
      <c r="C19" s="29" t="s">
        <v>342</v>
      </c>
      <c r="D19" s="29" t="s">
        <v>470</v>
      </c>
      <c r="E19" s="29">
        <v>2.48</v>
      </c>
      <c r="F19" s="29" t="s">
        <v>471</v>
      </c>
      <c r="G19" s="29">
        <v>10</v>
      </c>
    </row>
    <row r="20" spans="1:7" ht="24">
      <c r="A20" s="30"/>
      <c r="B20" s="28" t="s">
        <v>354</v>
      </c>
      <c r="C20" s="29" t="s">
        <v>425</v>
      </c>
      <c r="D20" s="29" t="s">
        <v>472</v>
      </c>
      <c r="E20" s="29">
        <v>248</v>
      </c>
      <c r="F20" s="29" t="s">
        <v>437</v>
      </c>
      <c r="G20" s="29">
        <v>10</v>
      </c>
    </row>
    <row r="21" spans="1:7" ht="24">
      <c r="A21" s="30"/>
      <c r="B21" s="30"/>
      <c r="C21" s="29" t="s">
        <v>427</v>
      </c>
      <c r="D21" s="29" t="s">
        <v>473</v>
      </c>
      <c r="E21" s="29">
        <v>1000</v>
      </c>
      <c r="F21" s="29" t="s">
        <v>397</v>
      </c>
      <c r="G21" s="29">
        <v>10</v>
      </c>
    </row>
    <row r="22" spans="1:7" ht="36">
      <c r="A22" s="30"/>
      <c r="B22" s="34"/>
      <c r="C22" s="29" t="s">
        <v>429</v>
      </c>
      <c r="D22" s="35" t="s">
        <v>474</v>
      </c>
      <c r="E22" s="29">
        <v>30</v>
      </c>
      <c r="F22" s="29" t="s">
        <v>431</v>
      </c>
      <c r="G22" s="29">
        <v>10</v>
      </c>
    </row>
    <row r="23" spans="1:7" ht="36">
      <c r="A23" s="30"/>
      <c r="B23" s="29" t="s">
        <v>356</v>
      </c>
      <c r="C23" s="29" t="s">
        <v>308</v>
      </c>
      <c r="D23" s="45" t="s">
        <v>475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9" sqref="D9:G9"/>
    </sheetView>
  </sheetViews>
  <sheetFormatPr defaultColWidth="9.33203125" defaultRowHeight="11.25"/>
  <cols>
    <col min="1" max="1" width="14.33203125" style="0" customWidth="1"/>
    <col min="4" max="4" width="33.33203125" style="0" customWidth="1"/>
    <col min="7" max="7" width="33.5" style="0" customWidth="1"/>
  </cols>
  <sheetData>
    <row r="1" spans="1:2" ht="18.75">
      <c r="A1" s="1" t="s">
        <v>476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477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225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225</v>
      </c>
      <c r="E9" s="18"/>
      <c r="F9" s="18"/>
      <c r="G9" s="19"/>
    </row>
    <row r="10" spans="1:7" ht="12.75">
      <c r="A10" s="22"/>
      <c r="B10" s="13" t="s">
        <v>320</v>
      </c>
      <c r="C10" s="13"/>
      <c r="D10" s="23"/>
      <c r="E10" s="23"/>
      <c r="F10" s="23"/>
      <c r="G10" s="23"/>
    </row>
    <row r="11" spans="1:7" ht="12">
      <c r="A11" s="24" t="s">
        <v>321</v>
      </c>
      <c r="B11" s="25" t="s">
        <v>477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478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>
      <c r="A15" s="30"/>
      <c r="B15" s="29" t="s">
        <v>332</v>
      </c>
      <c r="C15" s="29" t="s">
        <v>333</v>
      </c>
      <c r="D15" s="31" t="s">
        <v>479</v>
      </c>
      <c r="E15" s="32">
        <v>2</v>
      </c>
      <c r="F15" s="29" t="s">
        <v>480</v>
      </c>
      <c r="G15" s="29">
        <v>10</v>
      </c>
    </row>
    <row r="16" spans="1:7" ht="12">
      <c r="A16" s="30"/>
      <c r="B16" s="29"/>
      <c r="C16" s="28" t="s">
        <v>353</v>
      </c>
      <c r="D16" s="33" t="s">
        <v>481</v>
      </c>
      <c r="E16" s="29">
        <v>100</v>
      </c>
      <c r="F16" s="29" t="s">
        <v>298</v>
      </c>
      <c r="G16" s="29">
        <v>15</v>
      </c>
    </row>
    <row r="17" spans="1:7" ht="12">
      <c r="A17" s="30"/>
      <c r="B17" s="29"/>
      <c r="C17" s="34"/>
      <c r="D17" s="35" t="s">
        <v>421</v>
      </c>
      <c r="E17" s="29">
        <v>100</v>
      </c>
      <c r="F17" s="29" t="s">
        <v>298</v>
      </c>
      <c r="G17" s="29">
        <v>10</v>
      </c>
    </row>
    <row r="18" spans="1:7" ht="24">
      <c r="A18" s="30"/>
      <c r="B18" s="29"/>
      <c r="C18" s="29" t="s">
        <v>337</v>
      </c>
      <c r="D18" s="35" t="s">
        <v>452</v>
      </c>
      <c r="E18" s="29">
        <v>95</v>
      </c>
      <c r="F18" s="29" t="s">
        <v>298</v>
      </c>
      <c r="G18" s="29">
        <v>10</v>
      </c>
    </row>
    <row r="19" spans="1:7" ht="36">
      <c r="A19" s="30"/>
      <c r="B19" s="29"/>
      <c r="C19" s="29" t="s">
        <v>342</v>
      </c>
      <c r="D19" s="29" t="s">
        <v>462</v>
      </c>
      <c r="E19" s="29">
        <v>100</v>
      </c>
      <c r="F19" s="29" t="s">
        <v>482</v>
      </c>
      <c r="G19" s="29">
        <v>10</v>
      </c>
    </row>
    <row r="20" spans="1:7" ht="36">
      <c r="A20" s="30"/>
      <c r="B20" s="28" t="s">
        <v>354</v>
      </c>
      <c r="C20" s="29" t="s">
        <v>425</v>
      </c>
      <c r="D20" s="29" t="s">
        <v>483</v>
      </c>
      <c r="E20" s="29">
        <v>225</v>
      </c>
      <c r="F20" s="29" t="s">
        <v>437</v>
      </c>
      <c r="G20" s="29">
        <v>10</v>
      </c>
    </row>
    <row r="21" spans="1:7" ht="24">
      <c r="A21" s="30"/>
      <c r="B21" s="30"/>
      <c r="C21" s="29" t="s">
        <v>427</v>
      </c>
      <c r="D21" s="29" t="s">
        <v>484</v>
      </c>
      <c r="E21" s="29">
        <v>1000</v>
      </c>
      <c r="F21" s="29" t="s">
        <v>397</v>
      </c>
      <c r="G21" s="29">
        <v>10</v>
      </c>
    </row>
    <row r="22" spans="1:7" ht="36">
      <c r="A22" s="30"/>
      <c r="B22" s="34"/>
      <c r="C22" s="29" t="s">
        <v>429</v>
      </c>
      <c r="D22" s="35" t="s">
        <v>485</v>
      </c>
      <c r="E22" s="29">
        <v>30</v>
      </c>
      <c r="F22" s="29" t="s">
        <v>431</v>
      </c>
      <c r="G22" s="29">
        <v>10</v>
      </c>
    </row>
    <row r="23" spans="1:7" ht="36">
      <c r="A23" s="30"/>
      <c r="B23" s="29" t="s">
        <v>356</v>
      </c>
      <c r="C23" s="29" t="s">
        <v>308</v>
      </c>
      <c r="D23" s="36" t="s">
        <v>486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T21" sqref="T21"/>
    </sheetView>
  </sheetViews>
  <sheetFormatPr defaultColWidth="9.33203125" defaultRowHeight="11.25"/>
  <cols>
    <col min="1" max="1" width="14.33203125" style="38" customWidth="1"/>
    <col min="2" max="3" width="9.33203125" style="38" customWidth="1"/>
    <col min="4" max="4" width="33.33203125" style="38" customWidth="1"/>
    <col min="5" max="6" width="9.33203125" style="38" customWidth="1"/>
    <col min="7" max="7" width="33.5" style="38" customWidth="1"/>
    <col min="8" max="16384" width="9.33203125" style="38" customWidth="1"/>
  </cols>
  <sheetData>
    <row r="1" spans="1:2" ht="18.75">
      <c r="A1" s="39" t="s">
        <v>487</v>
      </c>
      <c r="B1" s="39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488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68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68</v>
      </c>
      <c r="E9" s="18"/>
      <c r="F9" s="18"/>
      <c r="G9" s="19"/>
    </row>
    <row r="10" spans="1:7" ht="12.75">
      <c r="A10" s="22"/>
      <c r="B10" s="13" t="s">
        <v>320</v>
      </c>
      <c r="C10" s="13"/>
      <c r="D10" s="14"/>
      <c r="E10" s="14"/>
      <c r="F10" s="14"/>
      <c r="G10" s="14"/>
    </row>
    <row r="11" spans="1:7" ht="12">
      <c r="A11" s="24" t="s">
        <v>321</v>
      </c>
      <c r="B11" s="25" t="s">
        <v>488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489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36">
      <c r="A15" s="30"/>
      <c r="B15" s="29" t="s">
        <v>332</v>
      </c>
      <c r="C15" s="29" t="s">
        <v>333</v>
      </c>
      <c r="D15" s="40" t="s">
        <v>490</v>
      </c>
      <c r="E15" s="41">
        <v>68</v>
      </c>
      <c r="F15" s="29" t="s">
        <v>437</v>
      </c>
      <c r="G15" s="29">
        <v>10</v>
      </c>
    </row>
    <row r="16" spans="1:7" ht="12.75">
      <c r="A16" s="30"/>
      <c r="B16" s="29"/>
      <c r="C16" s="28" t="s">
        <v>353</v>
      </c>
      <c r="D16" s="42" t="s">
        <v>451</v>
      </c>
      <c r="E16" s="29">
        <v>100</v>
      </c>
      <c r="F16" s="29" t="s">
        <v>298</v>
      </c>
      <c r="G16" s="29">
        <v>15</v>
      </c>
    </row>
    <row r="17" spans="1:7" ht="12">
      <c r="A17" s="30"/>
      <c r="B17" s="29"/>
      <c r="C17" s="34"/>
      <c r="D17" s="43" t="s">
        <v>421</v>
      </c>
      <c r="E17" s="29">
        <v>100</v>
      </c>
      <c r="F17" s="29" t="s">
        <v>298</v>
      </c>
      <c r="G17" s="29">
        <v>10</v>
      </c>
    </row>
    <row r="18" spans="1:7" ht="24">
      <c r="A18" s="30"/>
      <c r="B18" s="29"/>
      <c r="C18" s="29" t="s">
        <v>337</v>
      </c>
      <c r="D18" s="43" t="s">
        <v>452</v>
      </c>
      <c r="E18" s="29">
        <v>100</v>
      </c>
      <c r="F18" s="29" t="s">
        <v>298</v>
      </c>
      <c r="G18" s="29">
        <v>10</v>
      </c>
    </row>
    <row r="19" spans="1:7" ht="36">
      <c r="A19" s="30"/>
      <c r="B19" s="29"/>
      <c r="C19" s="29" t="s">
        <v>342</v>
      </c>
      <c r="D19" s="29" t="s">
        <v>491</v>
      </c>
      <c r="E19" s="29">
        <v>100</v>
      </c>
      <c r="F19" s="29" t="s">
        <v>298</v>
      </c>
      <c r="G19" s="29">
        <v>10</v>
      </c>
    </row>
    <row r="20" spans="1:7" ht="24">
      <c r="A20" s="30"/>
      <c r="B20" s="28" t="s">
        <v>354</v>
      </c>
      <c r="C20" s="29" t="s">
        <v>425</v>
      </c>
      <c r="D20" s="29" t="s">
        <v>492</v>
      </c>
      <c r="E20" s="29">
        <v>95</v>
      </c>
      <c r="F20" s="29" t="s">
        <v>298</v>
      </c>
      <c r="G20" s="29">
        <v>10</v>
      </c>
    </row>
    <row r="21" spans="1:7" ht="24">
      <c r="A21" s="30"/>
      <c r="B21" s="30"/>
      <c r="C21" s="29" t="s">
        <v>427</v>
      </c>
      <c r="D21" s="29" t="s">
        <v>493</v>
      </c>
      <c r="E21" s="29">
        <v>95</v>
      </c>
      <c r="F21" s="29" t="s">
        <v>298</v>
      </c>
      <c r="G21" s="29">
        <v>10</v>
      </c>
    </row>
    <row r="22" spans="1:7" ht="36">
      <c r="A22" s="30"/>
      <c r="B22" s="34"/>
      <c r="C22" s="29" t="s">
        <v>429</v>
      </c>
      <c r="D22" s="44" t="s">
        <v>494</v>
      </c>
      <c r="E22" s="29">
        <v>10</v>
      </c>
      <c r="F22" s="29" t="s">
        <v>431</v>
      </c>
      <c r="G22" s="29">
        <v>10</v>
      </c>
    </row>
    <row r="23" spans="1:7" ht="36">
      <c r="A23" s="30"/>
      <c r="B23" s="29" t="s">
        <v>356</v>
      </c>
      <c r="C23" s="29" t="s">
        <v>308</v>
      </c>
      <c r="D23" s="43" t="s">
        <v>495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R15" sqref="R15"/>
    </sheetView>
  </sheetViews>
  <sheetFormatPr defaultColWidth="9.33203125" defaultRowHeight="11.25"/>
  <cols>
    <col min="1" max="1" width="14.33203125" style="0" customWidth="1"/>
    <col min="4" max="4" width="33.33203125" style="0" customWidth="1"/>
    <col min="7" max="7" width="33.5" style="0" customWidth="1"/>
  </cols>
  <sheetData>
    <row r="1" spans="1:2" ht="18.75">
      <c r="A1" s="1" t="s">
        <v>496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497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5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5</v>
      </c>
      <c r="E9" s="18"/>
      <c r="F9" s="18"/>
      <c r="G9" s="19"/>
    </row>
    <row r="10" spans="1:7" ht="12.75">
      <c r="A10" s="22"/>
      <c r="B10" s="13" t="s">
        <v>320</v>
      </c>
      <c r="C10" s="13"/>
      <c r="D10" s="23"/>
      <c r="E10" s="23"/>
      <c r="F10" s="23"/>
      <c r="G10" s="23"/>
    </row>
    <row r="11" spans="1:7" ht="12">
      <c r="A11" s="24" t="s">
        <v>321</v>
      </c>
      <c r="B11" s="25" t="s">
        <v>497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498</v>
      </c>
      <c r="C13" s="26"/>
      <c r="D13" s="26"/>
      <c r="E13" s="26"/>
      <c r="F13" s="26"/>
      <c r="G13" s="27"/>
    </row>
    <row r="14" spans="1:7" ht="24">
      <c r="A14" s="29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>
      <c r="A15" s="29"/>
      <c r="B15" s="29" t="s">
        <v>332</v>
      </c>
      <c r="C15" s="29" t="s">
        <v>333</v>
      </c>
      <c r="D15" s="31" t="s">
        <v>499</v>
      </c>
      <c r="E15" s="32">
        <v>5</v>
      </c>
      <c r="F15" s="29" t="s">
        <v>437</v>
      </c>
      <c r="G15" s="29">
        <v>15</v>
      </c>
    </row>
    <row r="16" spans="1:7" ht="12.75">
      <c r="A16" s="29"/>
      <c r="B16" s="29"/>
      <c r="C16" s="29" t="s">
        <v>353</v>
      </c>
      <c r="D16" s="37" t="s">
        <v>451</v>
      </c>
      <c r="E16" s="29">
        <v>100</v>
      </c>
      <c r="F16" s="29" t="s">
        <v>298</v>
      </c>
      <c r="G16" s="29">
        <v>15</v>
      </c>
    </row>
    <row r="17" spans="1:7" ht="12">
      <c r="A17" s="29"/>
      <c r="B17" s="29"/>
      <c r="C17" s="29"/>
      <c r="D17" s="35" t="s">
        <v>421</v>
      </c>
      <c r="E17" s="29">
        <v>100</v>
      </c>
      <c r="F17" s="29" t="s">
        <v>298</v>
      </c>
      <c r="G17" s="29">
        <v>10</v>
      </c>
    </row>
    <row r="18" spans="1:7" ht="24">
      <c r="A18" s="29"/>
      <c r="B18" s="29"/>
      <c r="C18" s="29" t="s">
        <v>337</v>
      </c>
      <c r="D18" s="36" t="s">
        <v>500</v>
      </c>
      <c r="E18" s="29">
        <v>100</v>
      </c>
      <c r="F18" s="29" t="s">
        <v>298</v>
      </c>
      <c r="G18" s="29">
        <v>15</v>
      </c>
    </row>
    <row r="19" spans="1:7" ht="12">
      <c r="A19" s="29"/>
      <c r="B19" s="29"/>
      <c r="C19" s="29"/>
      <c r="D19" s="35" t="s">
        <v>452</v>
      </c>
      <c r="E19" s="29">
        <v>100</v>
      </c>
      <c r="F19" s="29" t="s">
        <v>298</v>
      </c>
      <c r="G19" s="29">
        <v>15</v>
      </c>
    </row>
    <row r="20" spans="1:7" ht="36">
      <c r="A20" s="29"/>
      <c r="B20" s="29"/>
      <c r="C20" s="29" t="s">
        <v>342</v>
      </c>
      <c r="D20" s="29" t="s">
        <v>453</v>
      </c>
      <c r="E20" s="29">
        <v>39.6</v>
      </c>
      <c r="F20" s="29" t="s">
        <v>437</v>
      </c>
      <c r="G20" s="29">
        <v>10</v>
      </c>
    </row>
    <row r="21" spans="1:7" ht="24">
      <c r="A21" s="29"/>
      <c r="B21" s="29" t="s">
        <v>354</v>
      </c>
      <c r="C21" s="29" t="s">
        <v>425</v>
      </c>
      <c r="D21" s="29" t="s">
        <v>501</v>
      </c>
      <c r="E21" s="29">
        <v>100</v>
      </c>
      <c r="F21" s="29" t="s">
        <v>298</v>
      </c>
      <c r="G21" s="29">
        <v>10</v>
      </c>
    </row>
    <row r="22" spans="1:7" ht="24">
      <c r="A22" s="29"/>
      <c r="B22" s="29"/>
      <c r="C22" s="29" t="s">
        <v>427</v>
      </c>
      <c r="D22" s="29" t="s">
        <v>502</v>
      </c>
      <c r="E22" s="29">
        <v>100</v>
      </c>
      <c r="F22" s="29" t="s">
        <v>298</v>
      </c>
      <c r="G22" s="29">
        <v>10</v>
      </c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5:B20"/>
    <mergeCell ref="B21:B22"/>
    <mergeCell ref="C16:C17"/>
    <mergeCell ref="C18:C19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G19" sqref="G19"/>
    </sheetView>
  </sheetViews>
  <sheetFormatPr defaultColWidth="9.33203125" defaultRowHeight="11.25"/>
  <cols>
    <col min="1" max="1" width="14.33203125" style="0" customWidth="1"/>
    <col min="4" max="4" width="33.33203125" style="0" customWidth="1"/>
    <col min="7" max="7" width="33.5" style="0" customWidth="1"/>
  </cols>
  <sheetData>
    <row r="1" spans="1:2" ht="18.75">
      <c r="A1" s="1" t="s">
        <v>503</v>
      </c>
      <c r="B1" s="1"/>
    </row>
    <row r="2" spans="1:7" ht="24">
      <c r="A2" s="2" t="s">
        <v>311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312</v>
      </c>
      <c r="B4" s="5"/>
      <c r="C4" s="5"/>
      <c r="D4" s="6" t="s">
        <v>286</v>
      </c>
      <c r="E4" s="6"/>
      <c r="F4" s="6"/>
      <c r="G4" s="7"/>
    </row>
    <row r="5" spans="1:7" ht="12">
      <c r="A5" s="8" t="s">
        <v>313</v>
      </c>
      <c r="B5" s="9"/>
      <c r="C5" s="10"/>
      <c r="D5" s="11" t="s">
        <v>504</v>
      </c>
      <c r="E5" s="11"/>
      <c r="F5" s="11"/>
      <c r="G5" s="11"/>
    </row>
    <row r="6" spans="1:7" ht="12">
      <c r="A6" s="12" t="s">
        <v>315</v>
      </c>
      <c r="B6" s="13" t="s">
        <v>316</v>
      </c>
      <c r="C6" s="14"/>
      <c r="D6" s="13">
        <v>140</v>
      </c>
      <c r="E6" s="13"/>
      <c r="F6" s="13"/>
      <c r="G6" s="15"/>
    </row>
    <row r="7" spans="1:7" ht="12">
      <c r="A7" s="16"/>
      <c r="B7" s="13" t="s">
        <v>317</v>
      </c>
      <c r="C7" s="14"/>
      <c r="D7" s="13"/>
      <c r="E7" s="13"/>
      <c r="F7" s="13"/>
      <c r="G7" s="15"/>
    </row>
    <row r="8" spans="1:7" ht="12.75">
      <c r="A8" s="16"/>
      <c r="B8" s="13" t="s">
        <v>318</v>
      </c>
      <c r="C8" s="14"/>
      <c r="D8" s="17"/>
      <c r="E8" s="18"/>
      <c r="F8" s="18"/>
      <c r="G8" s="19"/>
    </row>
    <row r="9" spans="1:7" ht="12.75">
      <c r="A9" s="16"/>
      <c r="B9" s="20" t="s">
        <v>319</v>
      </c>
      <c r="C9" s="21"/>
      <c r="D9" s="17">
        <v>140</v>
      </c>
      <c r="E9" s="18"/>
      <c r="F9" s="18"/>
      <c r="G9" s="19"/>
    </row>
    <row r="10" spans="1:7" ht="12.75">
      <c r="A10" s="22"/>
      <c r="B10" s="13" t="s">
        <v>320</v>
      </c>
      <c r="C10" s="13"/>
      <c r="D10" s="23"/>
      <c r="E10" s="23"/>
      <c r="F10" s="23"/>
      <c r="G10" s="23"/>
    </row>
    <row r="11" spans="1:7" ht="12">
      <c r="A11" s="24" t="s">
        <v>321</v>
      </c>
      <c r="B11" s="25" t="s">
        <v>504</v>
      </c>
      <c r="C11" s="26"/>
      <c r="D11" s="26"/>
      <c r="E11" s="26"/>
      <c r="F11" s="26"/>
      <c r="G11" s="27"/>
    </row>
    <row r="12" spans="1:7" ht="12">
      <c r="A12" s="24" t="s">
        <v>323</v>
      </c>
      <c r="B12" s="13" t="s">
        <v>417</v>
      </c>
      <c r="C12" s="13"/>
      <c r="D12" s="13"/>
      <c r="E12" s="13"/>
      <c r="F12" s="13"/>
      <c r="G12" s="13"/>
    </row>
    <row r="13" spans="1:7" ht="12">
      <c r="A13" s="24" t="s">
        <v>325</v>
      </c>
      <c r="B13" s="25" t="s">
        <v>505</v>
      </c>
      <c r="C13" s="26"/>
      <c r="D13" s="26"/>
      <c r="E13" s="26"/>
      <c r="F13" s="26"/>
      <c r="G13" s="27"/>
    </row>
    <row r="14" spans="1:7" ht="24">
      <c r="A14" s="28" t="s">
        <v>352</v>
      </c>
      <c r="B14" s="29" t="s">
        <v>327</v>
      </c>
      <c r="C14" s="29" t="s">
        <v>328</v>
      </c>
      <c r="D14" s="29" t="s">
        <v>329</v>
      </c>
      <c r="E14" s="29" t="s">
        <v>296</v>
      </c>
      <c r="F14" s="29" t="s">
        <v>330</v>
      </c>
      <c r="G14" s="29" t="s">
        <v>331</v>
      </c>
    </row>
    <row r="15" spans="1:7" ht="24">
      <c r="A15" s="30"/>
      <c r="B15" s="29" t="s">
        <v>332</v>
      </c>
      <c r="C15" s="29" t="s">
        <v>333</v>
      </c>
      <c r="D15" s="31" t="s">
        <v>506</v>
      </c>
      <c r="E15" s="32">
        <v>2</v>
      </c>
      <c r="F15" s="29" t="s">
        <v>480</v>
      </c>
      <c r="G15" s="29">
        <v>10</v>
      </c>
    </row>
    <row r="16" spans="1:7" ht="12.75">
      <c r="A16" s="30"/>
      <c r="B16" s="29"/>
      <c r="C16" s="28" t="s">
        <v>353</v>
      </c>
      <c r="D16" s="33" t="s">
        <v>451</v>
      </c>
      <c r="E16" s="29">
        <v>100</v>
      </c>
      <c r="F16" s="29" t="s">
        <v>298</v>
      </c>
      <c r="G16" s="29">
        <v>15</v>
      </c>
    </row>
    <row r="17" spans="1:7" ht="12">
      <c r="A17" s="30"/>
      <c r="B17" s="29"/>
      <c r="C17" s="34"/>
      <c r="D17" s="35" t="s">
        <v>421</v>
      </c>
      <c r="E17" s="29">
        <v>100</v>
      </c>
      <c r="F17" s="29" t="s">
        <v>298</v>
      </c>
      <c r="G17" s="29">
        <v>10</v>
      </c>
    </row>
    <row r="18" spans="1:7" ht="24">
      <c r="A18" s="30"/>
      <c r="B18" s="29"/>
      <c r="C18" s="29" t="s">
        <v>337</v>
      </c>
      <c r="D18" s="35" t="s">
        <v>452</v>
      </c>
      <c r="E18" s="29">
        <v>100</v>
      </c>
      <c r="F18" s="29" t="s">
        <v>298</v>
      </c>
      <c r="G18" s="29">
        <v>10</v>
      </c>
    </row>
    <row r="19" spans="1:7" ht="36">
      <c r="A19" s="30"/>
      <c r="B19" s="29"/>
      <c r="C19" s="29" t="s">
        <v>342</v>
      </c>
      <c r="D19" s="29" t="s">
        <v>507</v>
      </c>
      <c r="E19" s="29">
        <v>140</v>
      </c>
      <c r="F19" s="29" t="s">
        <v>437</v>
      </c>
      <c r="G19" s="29">
        <v>10</v>
      </c>
    </row>
    <row r="20" spans="1:7" ht="24">
      <c r="A20" s="30"/>
      <c r="B20" s="28" t="s">
        <v>354</v>
      </c>
      <c r="C20" s="29" t="s">
        <v>425</v>
      </c>
      <c r="D20" s="29" t="s">
        <v>508</v>
      </c>
      <c r="E20" s="29">
        <v>1000</v>
      </c>
      <c r="F20" s="29" t="s">
        <v>464</v>
      </c>
      <c r="G20" s="29">
        <v>10</v>
      </c>
    </row>
    <row r="21" spans="1:7" ht="24">
      <c r="A21" s="30"/>
      <c r="B21" s="30"/>
      <c r="C21" s="29" t="s">
        <v>427</v>
      </c>
      <c r="D21" s="29" t="s">
        <v>509</v>
      </c>
      <c r="E21" s="29">
        <v>195</v>
      </c>
      <c r="F21" s="29" t="s">
        <v>397</v>
      </c>
      <c r="G21" s="29">
        <v>10</v>
      </c>
    </row>
    <row r="22" spans="1:7" ht="36">
      <c r="A22" s="30"/>
      <c r="B22" s="34"/>
      <c r="C22" s="29" t="s">
        <v>429</v>
      </c>
      <c r="D22" s="36" t="s">
        <v>510</v>
      </c>
      <c r="E22" s="29">
        <v>1</v>
      </c>
      <c r="F22" s="29" t="s">
        <v>431</v>
      </c>
      <c r="G22" s="29">
        <v>10</v>
      </c>
    </row>
    <row r="23" spans="1:7" ht="36">
      <c r="A23" s="30"/>
      <c r="B23" s="29" t="s">
        <v>356</v>
      </c>
      <c r="C23" s="29" t="s">
        <v>308</v>
      </c>
      <c r="D23" s="35" t="s">
        <v>495</v>
      </c>
      <c r="E23" s="29">
        <v>95</v>
      </c>
      <c r="F23" s="29" t="s">
        <v>298</v>
      </c>
      <c r="G23" s="29">
        <v>15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2"/>
    <mergeCell ref="C16:C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1">
      <selection activeCell="G18" sqref="G18"/>
    </sheetView>
  </sheetViews>
  <sheetFormatPr defaultColWidth="9.16015625" defaultRowHeight="12.75" customHeight="1"/>
  <cols>
    <col min="1" max="1" width="17.5" style="47" customWidth="1"/>
    <col min="2" max="2" width="52.66015625" style="47" customWidth="1"/>
    <col min="3" max="5" width="21.5" style="47" customWidth="1"/>
    <col min="6" max="16384" width="9.16015625" style="47" customWidth="1"/>
  </cols>
  <sheetData>
    <row r="1" spans="1:5" ht="14.25" customHeight="1">
      <c r="A1" s="248" t="s">
        <v>47</v>
      </c>
      <c r="B1" s="194"/>
      <c r="C1" s="194"/>
      <c r="D1" s="194"/>
      <c r="E1" s="194"/>
    </row>
    <row r="2" spans="1:6" ht="54" customHeight="1">
      <c r="A2" s="219" t="s">
        <v>48</v>
      </c>
      <c r="B2" s="96"/>
      <c r="C2" s="96"/>
      <c r="D2" s="96"/>
      <c r="E2" s="96"/>
      <c r="F2" s="249"/>
    </row>
    <row r="3" spans="2:5" s="247" customFormat="1" ht="23.25" customHeight="1">
      <c r="B3" s="250" t="s">
        <v>2</v>
      </c>
      <c r="C3" s="250"/>
      <c r="D3" s="250"/>
      <c r="E3" s="250"/>
    </row>
    <row r="4" spans="1:5" s="194" customFormat="1" ht="20.25" customHeight="1">
      <c r="A4" s="251" t="s">
        <v>49</v>
      </c>
      <c r="B4" s="223" t="s">
        <v>50</v>
      </c>
      <c r="C4" s="252" t="s">
        <v>6</v>
      </c>
      <c r="D4" s="253"/>
      <c r="E4" s="254"/>
    </row>
    <row r="5" spans="1:5" s="194" customFormat="1" ht="20.25" customHeight="1">
      <c r="A5" s="255"/>
      <c r="B5" s="227"/>
      <c r="C5" s="226" t="s">
        <v>51</v>
      </c>
      <c r="D5" s="226" t="s">
        <v>52</v>
      </c>
      <c r="E5" s="229" t="s">
        <v>53</v>
      </c>
    </row>
    <row r="6" spans="1:5" s="194" customFormat="1" ht="20.25" customHeight="1">
      <c r="A6" s="109"/>
      <c r="B6" s="109" t="s">
        <v>51</v>
      </c>
      <c r="C6" s="109">
        <v>1850.02</v>
      </c>
      <c r="D6" s="110">
        <v>631.38</v>
      </c>
      <c r="E6" s="109">
        <v>1218.64</v>
      </c>
    </row>
    <row r="7" spans="1:5" s="194" customFormat="1" ht="20.25" customHeight="1">
      <c r="A7" s="113">
        <v>201</v>
      </c>
      <c r="B7" s="114" t="s">
        <v>54</v>
      </c>
      <c r="C7" s="114">
        <v>315.91</v>
      </c>
      <c r="D7" s="114">
        <v>241.75</v>
      </c>
      <c r="E7" s="114">
        <v>74.16</v>
      </c>
    </row>
    <row r="8" spans="1:5" s="194" customFormat="1" ht="20.25" customHeight="1">
      <c r="A8" s="116" t="s">
        <v>55</v>
      </c>
      <c r="B8" s="114" t="s">
        <v>56</v>
      </c>
      <c r="C8" s="114">
        <v>8.05</v>
      </c>
      <c r="D8" s="114">
        <v>8.05</v>
      </c>
      <c r="E8" s="114"/>
    </row>
    <row r="9" spans="1:5" s="194" customFormat="1" ht="20.25" customHeight="1">
      <c r="A9" s="116" t="s">
        <v>57</v>
      </c>
      <c r="B9" s="114" t="s">
        <v>58</v>
      </c>
      <c r="C9" s="114">
        <v>8.05</v>
      </c>
      <c r="D9" s="114">
        <v>8.05</v>
      </c>
      <c r="E9" s="114"/>
    </row>
    <row r="10" spans="1:5" s="194" customFormat="1" ht="20.25" customHeight="1">
      <c r="A10" s="113">
        <v>20103</v>
      </c>
      <c r="B10" s="114" t="s">
        <v>59</v>
      </c>
      <c r="C10" s="114">
        <v>289.21</v>
      </c>
      <c r="D10" s="114">
        <v>285.71</v>
      </c>
      <c r="E10" s="114">
        <v>3.5</v>
      </c>
    </row>
    <row r="11" spans="1:5" s="194" customFormat="1" ht="20.25" customHeight="1">
      <c r="A11" s="113">
        <v>2010301</v>
      </c>
      <c r="B11" s="114" t="s">
        <v>60</v>
      </c>
      <c r="C11" s="114">
        <v>257.78</v>
      </c>
      <c r="D11" s="114">
        <v>254.28</v>
      </c>
      <c r="E11" s="114">
        <v>3.5</v>
      </c>
    </row>
    <row r="12" spans="1:5" s="194" customFormat="1" ht="20.25" customHeight="1">
      <c r="A12" s="117">
        <v>2010350</v>
      </c>
      <c r="B12" s="114" t="s">
        <v>61</v>
      </c>
      <c r="C12" s="114">
        <v>31.43</v>
      </c>
      <c r="D12" s="114">
        <v>31.43</v>
      </c>
      <c r="E12" s="114"/>
    </row>
    <row r="13" spans="1:5" s="194" customFormat="1" ht="20.25" customHeight="1">
      <c r="A13" s="116" t="s">
        <v>62</v>
      </c>
      <c r="B13" s="114" t="s">
        <v>63</v>
      </c>
      <c r="C13" s="114">
        <v>14.83</v>
      </c>
      <c r="D13" s="114">
        <v>14.83</v>
      </c>
      <c r="E13" s="114"/>
    </row>
    <row r="14" spans="1:5" s="194" customFormat="1" ht="20.25" customHeight="1">
      <c r="A14" s="116" t="s">
        <v>64</v>
      </c>
      <c r="B14" s="114" t="s">
        <v>58</v>
      </c>
      <c r="C14" s="114">
        <v>14.83</v>
      </c>
      <c r="D14" s="114">
        <v>14.83</v>
      </c>
      <c r="E14" s="114"/>
    </row>
    <row r="15" spans="1:5" s="194" customFormat="1" ht="20.25" customHeight="1">
      <c r="A15" s="116" t="s">
        <v>65</v>
      </c>
      <c r="B15" s="114" t="s">
        <v>66</v>
      </c>
      <c r="C15" s="118">
        <v>3.82</v>
      </c>
      <c r="D15" s="118"/>
      <c r="E15" s="118">
        <v>3.82</v>
      </c>
    </row>
    <row r="16" spans="1:5" s="194" customFormat="1" ht="20.25" customHeight="1">
      <c r="A16" s="119" t="s">
        <v>67</v>
      </c>
      <c r="B16" s="120" t="s">
        <v>68</v>
      </c>
      <c r="C16" s="121">
        <v>3.82</v>
      </c>
      <c r="D16" s="121"/>
      <c r="E16" s="121">
        <v>3.82</v>
      </c>
    </row>
    <row r="17" spans="1:5" s="194" customFormat="1" ht="20.25" customHeight="1">
      <c r="A17" s="119" t="s">
        <v>69</v>
      </c>
      <c r="B17" s="120" t="s">
        <v>70</v>
      </c>
      <c r="C17" s="121">
        <v>21.45</v>
      </c>
      <c r="D17" s="121">
        <v>21.45</v>
      </c>
      <c r="E17" s="121"/>
    </row>
    <row r="18" spans="1:5" s="194" customFormat="1" ht="20.25" customHeight="1">
      <c r="A18" s="119" t="s">
        <v>71</v>
      </c>
      <c r="B18" s="120" t="s">
        <v>72</v>
      </c>
      <c r="C18" s="121">
        <v>21.45</v>
      </c>
      <c r="D18" s="121">
        <v>21.45</v>
      </c>
      <c r="E18" s="121"/>
    </row>
    <row r="19" spans="1:5" s="194" customFormat="1" ht="20.25" customHeight="1">
      <c r="A19" s="119" t="s">
        <v>73</v>
      </c>
      <c r="B19" s="120" t="s">
        <v>74</v>
      </c>
      <c r="C19" s="121">
        <v>21.45</v>
      </c>
      <c r="D19" s="121">
        <v>21.45</v>
      </c>
      <c r="E19" s="121"/>
    </row>
    <row r="20" spans="1:5" s="194" customFormat="1" ht="20.25" customHeight="1">
      <c r="A20" s="119" t="s">
        <v>75</v>
      </c>
      <c r="B20" s="120" t="s">
        <v>76</v>
      </c>
      <c r="C20" s="121">
        <v>152.11</v>
      </c>
      <c r="D20" s="121">
        <v>99.05</v>
      </c>
      <c r="E20" s="121">
        <v>53.06</v>
      </c>
    </row>
    <row r="21" spans="1:5" s="194" customFormat="1" ht="20.25" customHeight="1">
      <c r="A21" s="119" t="s">
        <v>77</v>
      </c>
      <c r="B21" s="120" t="s">
        <v>78</v>
      </c>
      <c r="C21" s="121">
        <v>9.66</v>
      </c>
      <c r="D21" s="121">
        <v>9.66</v>
      </c>
      <c r="E21" s="121"/>
    </row>
    <row r="22" spans="1:5" s="194" customFormat="1" ht="20.25" customHeight="1">
      <c r="A22" s="119" t="s">
        <v>79</v>
      </c>
      <c r="B22" s="120" t="s">
        <v>80</v>
      </c>
      <c r="C22" s="121">
        <v>9.66</v>
      </c>
      <c r="D22" s="121">
        <v>9.66</v>
      </c>
      <c r="E22" s="121"/>
    </row>
    <row r="23" spans="1:5" s="194" customFormat="1" ht="20.25" customHeight="1">
      <c r="A23" s="119" t="s">
        <v>81</v>
      </c>
      <c r="B23" s="120" t="s">
        <v>82</v>
      </c>
      <c r="C23" s="121">
        <v>53.06</v>
      </c>
      <c r="D23" s="121"/>
      <c r="E23" s="121">
        <v>53.06</v>
      </c>
    </row>
    <row r="24" spans="1:5" s="194" customFormat="1" ht="20.25" customHeight="1">
      <c r="A24" s="119" t="s">
        <v>83</v>
      </c>
      <c r="B24" s="120" t="s">
        <v>84</v>
      </c>
      <c r="C24" s="121">
        <v>53.06</v>
      </c>
      <c r="D24" s="121"/>
      <c r="E24" s="121">
        <v>53.06</v>
      </c>
    </row>
    <row r="25" spans="1:5" s="194" customFormat="1" ht="20.25" customHeight="1">
      <c r="A25" s="119" t="s">
        <v>85</v>
      </c>
      <c r="B25" s="120" t="s">
        <v>86</v>
      </c>
      <c r="C25" s="121">
        <v>82.56</v>
      </c>
      <c r="D25" s="121">
        <v>82.56</v>
      </c>
      <c r="E25" s="121"/>
    </row>
    <row r="26" spans="1:5" s="194" customFormat="1" ht="20.25" customHeight="1">
      <c r="A26" s="119" t="s">
        <v>87</v>
      </c>
      <c r="B26" s="120" t="s">
        <v>88</v>
      </c>
      <c r="C26" s="121">
        <v>55.04</v>
      </c>
      <c r="D26" s="121">
        <v>55.04</v>
      </c>
      <c r="E26" s="121"/>
    </row>
    <row r="27" spans="1:5" s="194" customFormat="1" ht="20.25" customHeight="1">
      <c r="A27" s="119" t="s">
        <v>89</v>
      </c>
      <c r="B27" s="120" t="s">
        <v>90</v>
      </c>
      <c r="C27" s="121">
        <v>27.52</v>
      </c>
      <c r="D27" s="121">
        <v>27.52</v>
      </c>
      <c r="E27" s="121"/>
    </row>
    <row r="28" spans="1:5" s="194" customFormat="1" ht="20.25" customHeight="1">
      <c r="A28" s="119" t="s">
        <v>91</v>
      </c>
      <c r="B28" s="120" t="s">
        <v>92</v>
      </c>
      <c r="C28" s="121">
        <v>6.83</v>
      </c>
      <c r="D28" s="121">
        <v>6.83</v>
      </c>
      <c r="E28" s="121"/>
    </row>
    <row r="29" spans="1:5" s="194" customFormat="1" ht="20.25" customHeight="1">
      <c r="A29" s="119" t="s">
        <v>93</v>
      </c>
      <c r="B29" s="120" t="s">
        <v>61</v>
      </c>
      <c r="C29" s="121">
        <v>6.83</v>
      </c>
      <c r="D29" s="121">
        <v>6.83</v>
      </c>
      <c r="E29" s="121"/>
    </row>
    <row r="30" spans="1:5" s="194" customFormat="1" ht="20.25" customHeight="1">
      <c r="A30" s="119" t="s">
        <v>94</v>
      </c>
      <c r="B30" s="119" t="s">
        <v>95</v>
      </c>
      <c r="C30" s="119">
        <v>35.43</v>
      </c>
      <c r="D30" s="119">
        <v>35.43</v>
      </c>
      <c r="E30" s="119"/>
    </row>
    <row r="31" spans="1:5" s="194" customFormat="1" ht="20.25" customHeight="1">
      <c r="A31" s="119" t="s">
        <v>96</v>
      </c>
      <c r="B31" s="119" t="s">
        <v>97</v>
      </c>
      <c r="C31" s="119">
        <v>35.43</v>
      </c>
      <c r="D31" s="119">
        <v>35.43</v>
      </c>
      <c r="E31" s="119"/>
    </row>
    <row r="32" spans="1:5" s="194" customFormat="1" ht="20.25" customHeight="1">
      <c r="A32" s="119" t="s">
        <v>98</v>
      </c>
      <c r="B32" s="119" t="s">
        <v>99</v>
      </c>
      <c r="C32" s="119">
        <v>15.91</v>
      </c>
      <c r="D32" s="119">
        <v>15.91</v>
      </c>
      <c r="E32" s="119"/>
    </row>
    <row r="33" spans="1:5" s="194" customFormat="1" ht="20.25" customHeight="1">
      <c r="A33" s="119" t="s">
        <v>100</v>
      </c>
      <c r="B33" s="119" t="s">
        <v>101</v>
      </c>
      <c r="C33" s="119">
        <v>18.49</v>
      </c>
      <c r="D33" s="119">
        <v>18.49</v>
      </c>
      <c r="E33" s="119"/>
    </row>
    <row r="34" spans="1:5" s="194" customFormat="1" ht="20.25" customHeight="1">
      <c r="A34" s="119" t="s">
        <v>102</v>
      </c>
      <c r="B34" s="119" t="s">
        <v>103</v>
      </c>
      <c r="C34" s="119">
        <v>1.03</v>
      </c>
      <c r="D34" s="119">
        <v>1.03</v>
      </c>
      <c r="E34" s="119"/>
    </row>
    <row r="35" spans="1:5" s="194" customFormat="1" ht="20.25" customHeight="1">
      <c r="A35" s="119" t="s">
        <v>104</v>
      </c>
      <c r="B35" s="119" t="s">
        <v>105</v>
      </c>
      <c r="C35" s="119">
        <v>27.88</v>
      </c>
      <c r="D35" s="119"/>
      <c r="E35" s="119">
        <v>27.88</v>
      </c>
    </row>
    <row r="36" spans="1:5" s="194" customFormat="1" ht="20.25" customHeight="1">
      <c r="A36" s="119" t="s">
        <v>106</v>
      </c>
      <c r="B36" s="119" t="s">
        <v>107</v>
      </c>
      <c r="C36" s="119">
        <v>27.88</v>
      </c>
      <c r="D36" s="119"/>
      <c r="E36" s="119">
        <v>27.88</v>
      </c>
    </row>
    <row r="37" spans="1:5" s="194" customFormat="1" ht="20.25" customHeight="1">
      <c r="A37" s="119" t="s">
        <v>108</v>
      </c>
      <c r="B37" s="119" t="s">
        <v>109</v>
      </c>
      <c r="C37" s="119">
        <v>27.88</v>
      </c>
      <c r="D37" s="119"/>
      <c r="E37" s="119">
        <v>27.88</v>
      </c>
    </row>
    <row r="38" spans="1:5" s="194" customFormat="1" ht="20.25" customHeight="1">
      <c r="A38" s="119" t="s">
        <v>110</v>
      </c>
      <c r="B38" s="119" t="s">
        <v>111</v>
      </c>
      <c r="C38" s="119">
        <v>342.86</v>
      </c>
      <c r="D38" s="119">
        <v>125.58</v>
      </c>
      <c r="E38" s="119">
        <v>217.28</v>
      </c>
    </row>
    <row r="39" spans="1:5" s="194" customFormat="1" ht="20.25" customHeight="1">
      <c r="A39" s="119" t="s">
        <v>112</v>
      </c>
      <c r="B39" s="119" t="s">
        <v>113</v>
      </c>
      <c r="C39" s="119">
        <v>125.58</v>
      </c>
      <c r="D39" s="119">
        <v>125.58</v>
      </c>
      <c r="E39" s="119"/>
    </row>
    <row r="40" spans="1:5" s="194" customFormat="1" ht="20.25" customHeight="1">
      <c r="A40" s="119" t="s">
        <v>114</v>
      </c>
      <c r="B40" s="119" t="s">
        <v>61</v>
      </c>
      <c r="C40" s="119">
        <v>125.58</v>
      </c>
      <c r="D40" s="119">
        <v>125.58</v>
      </c>
      <c r="E40" s="119"/>
    </row>
    <row r="41" spans="1:5" s="194" customFormat="1" ht="20.25" customHeight="1">
      <c r="A41" s="119" t="s">
        <v>115</v>
      </c>
      <c r="B41" s="119" t="s">
        <v>116</v>
      </c>
      <c r="C41" s="119">
        <v>57.48</v>
      </c>
      <c r="D41" s="119"/>
      <c r="E41" s="119">
        <v>57.48</v>
      </c>
    </row>
    <row r="42" spans="1:5" s="194" customFormat="1" ht="20.25" customHeight="1">
      <c r="A42" s="119" t="s">
        <v>117</v>
      </c>
      <c r="B42" s="119" t="s">
        <v>118</v>
      </c>
      <c r="C42" s="119">
        <v>748.1</v>
      </c>
      <c r="D42" s="119"/>
      <c r="E42" s="119">
        <v>748.1</v>
      </c>
    </row>
    <row r="43" spans="1:5" s="194" customFormat="1" ht="20.25" customHeight="1">
      <c r="A43" s="119" t="s">
        <v>119</v>
      </c>
      <c r="B43" s="119" t="s">
        <v>120</v>
      </c>
      <c r="C43" s="119">
        <v>62.48</v>
      </c>
      <c r="D43" s="119"/>
      <c r="E43" s="119">
        <v>62.48</v>
      </c>
    </row>
    <row r="44" spans="1:5" s="194" customFormat="1" ht="20.25" customHeight="1">
      <c r="A44" s="119" t="s">
        <v>121</v>
      </c>
      <c r="B44" s="119" t="s">
        <v>122</v>
      </c>
      <c r="C44" s="119">
        <v>159.8</v>
      </c>
      <c r="D44" s="119"/>
      <c r="E44" s="119">
        <v>159.8</v>
      </c>
    </row>
    <row r="45" spans="1:5" s="194" customFormat="1" ht="20.25" customHeight="1">
      <c r="A45" s="119">
        <v>2130701</v>
      </c>
      <c r="B45" s="119" t="s">
        <v>123</v>
      </c>
      <c r="C45" s="119">
        <v>140</v>
      </c>
      <c r="D45" s="119"/>
      <c r="E45" s="119">
        <v>140</v>
      </c>
    </row>
    <row r="46" spans="1:5" s="194" customFormat="1" ht="20.25" customHeight="1">
      <c r="A46" s="119" t="s">
        <v>124</v>
      </c>
      <c r="B46" s="119" t="s">
        <v>125</v>
      </c>
      <c r="C46" s="119">
        <v>159.8</v>
      </c>
      <c r="D46" s="119"/>
      <c r="E46" s="119">
        <v>159.8</v>
      </c>
    </row>
    <row r="47" spans="1:5" s="194" customFormat="1" ht="20.25" customHeight="1">
      <c r="A47" s="119" t="s">
        <v>126</v>
      </c>
      <c r="B47" s="119" t="s">
        <v>127</v>
      </c>
      <c r="C47" s="119">
        <v>41.28</v>
      </c>
      <c r="D47" s="119">
        <v>41.28</v>
      </c>
      <c r="E47" s="119"/>
    </row>
    <row r="48" spans="1:5" s="194" customFormat="1" ht="20.25" customHeight="1">
      <c r="A48" s="119" t="s">
        <v>128</v>
      </c>
      <c r="B48" s="119" t="s">
        <v>129</v>
      </c>
      <c r="C48" s="119">
        <v>41.28</v>
      </c>
      <c r="D48" s="119">
        <v>41.28</v>
      </c>
      <c r="E48" s="119"/>
    </row>
    <row r="49" spans="1:5" s="194" customFormat="1" ht="20.25" customHeight="1">
      <c r="A49" s="119" t="s">
        <v>130</v>
      </c>
      <c r="B49" s="119" t="s">
        <v>131</v>
      </c>
      <c r="C49" s="119">
        <v>41.28</v>
      </c>
      <c r="D49" s="119">
        <v>41.28</v>
      </c>
      <c r="E49" s="119"/>
    </row>
    <row r="50" spans="1:5" s="194" customFormat="1" ht="20.25" customHeight="1">
      <c r="A50" s="119" t="s">
        <v>132</v>
      </c>
      <c r="B50" s="119" t="s">
        <v>133</v>
      </c>
      <c r="C50" s="119">
        <v>20</v>
      </c>
      <c r="D50" s="119"/>
      <c r="E50" s="119">
        <v>20</v>
      </c>
    </row>
    <row r="51" spans="1:5" s="194" customFormat="1" ht="20.25" customHeight="1">
      <c r="A51" s="119" t="s">
        <v>134</v>
      </c>
      <c r="B51" s="119" t="s">
        <v>135</v>
      </c>
      <c r="C51" s="119">
        <v>20</v>
      </c>
      <c r="D51" s="119"/>
      <c r="E51" s="119">
        <v>20</v>
      </c>
    </row>
    <row r="52" spans="1:5" s="194" customFormat="1" ht="20.25" customHeight="1">
      <c r="A52" s="119" t="s">
        <v>136</v>
      </c>
      <c r="B52" s="119" t="s">
        <v>137</v>
      </c>
      <c r="C52" s="119">
        <v>20</v>
      </c>
      <c r="D52" s="119"/>
      <c r="E52" s="119">
        <v>20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D9" sqref="D9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6.5" style="0" customWidth="1"/>
    <col min="5" max="5" width="18.66015625" style="0" customWidth="1"/>
    <col min="6" max="6" width="16.33203125" style="0" customWidth="1"/>
  </cols>
  <sheetData>
    <row r="1" spans="1:4" ht="18">
      <c r="A1" s="218" t="s">
        <v>138</v>
      </c>
      <c r="B1" s="168"/>
      <c r="C1" s="168"/>
      <c r="D1" s="168"/>
    </row>
    <row r="2" spans="1:6" ht="94.5" customHeight="1">
      <c r="A2" s="219" t="s">
        <v>139</v>
      </c>
      <c r="B2" s="219"/>
      <c r="C2" s="219"/>
      <c r="D2" s="219"/>
      <c r="E2" s="219"/>
      <c r="F2" s="219"/>
    </row>
    <row r="3" spans="1:6" ht="18.75">
      <c r="A3" s="220"/>
      <c r="B3" s="220"/>
      <c r="C3" s="200" t="s">
        <v>2</v>
      </c>
      <c r="D3" s="200"/>
      <c r="E3" s="200"/>
      <c r="F3" s="200"/>
    </row>
    <row r="4" spans="1:6" ht="18.75" customHeight="1">
      <c r="A4" s="221" t="s">
        <v>49</v>
      </c>
      <c r="B4" s="222"/>
      <c r="C4" s="223" t="s">
        <v>140</v>
      </c>
      <c r="D4" s="222" t="s">
        <v>141</v>
      </c>
      <c r="E4" s="222"/>
      <c r="F4" s="224"/>
    </row>
    <row r="5" spans="1:6" ht="23.25" customHeight="1">
      <c r="A5" s="225" t="s">
        <v>142</v>
      </c>
      <c r="B5" s="226" t="s">
        <v>143</v>
      </c>
      <c r="C5" s="227"/>
      <c r="D5" s="228" t="s">
        <v>51</v>
      </c>
      <c r="E5" s="226" t="s">
        <v>144</v>
      </c>
      <c r="F5" s="229" t="s">
        <v>145</v>
      </c>
    </row>
    <row r="6" spans="1:6" ht="23.25" customHeight="1">
      <c r="A6" s="225"/>
      <c r="B6" s="226"/>
      <c r="C6" s="227"/>
      <c r="D6" s="228">
        <v>631.38</v>
      </c>
      <c r="E6" s="226">
        <v>542.69</v>
      </c>
      <c r="F6" s="226">
        <v>88.69</v>
      </c>
    </row>
    <row r="7" spans="1:6" ht="14.25">
      <c r="A7" s="179">
        <v>301</v>
      </c>
      <c r="B7" s="109"/>
      <c r="C7" s="230" t="s">
        <v>146</v>
      </c>
      <c r="D7" s="110">
        <v>529.94</v>
      </c>
      <c r="E7" s="110">
        <v>529.94</v>
      </c>
      <c r="F7" s="231"/>
    </row>
    <row r="8" spans="1:6" ht="14.25">
      <c r="A8" s="232"/>
      <c r="B8" s="233">
        <v>30101</v>
      </c>
      <c r="C8" s="234" t="s">
        <v>147</v>
      </c>
      <c r="D8" s="109">
        <f aca="true" t="shared" si="0" ref="D8:D13">SUM(E8:F8)</f>
        <v>170.13</v>
      </c>
      <c r="E8" s="115">
        <v>170.13</v>
      </c>
      <c r="F8" s="231"/>
    </row>
    <row r="9" spans="1:6" ht="14.25">
      <c r="A9" s="232"/>
      <c r="B9" s="233">
        <v>30102</v>
      </c>
      <c r="C9" s="234" t="s">
        <v>148</v>
      </c>
      <c r="D9" s="109">
        <f t="shared" si="0"/>
        <v>102.77</v>
      </c>
      <c r="E9" s="115">
        <v>102.77</v>
      </c>
      <c r="F9" s="231"/>
    </row>
    <row r="10" spans="1:6" ht="14.25">
      <c r="A10" s="232"/>
      <c r="B10" s="233">
        <v>30103</v>
      </c>
      <c r="C10" s="234" t="s">
        <v>149</v>
      </c>
      <c r="D10" s="109">
        <f t="shared" si="0"/>
        <v>14.14</v>
      </c>
      <c r="E10" s="115">
        <v>14.14</v>
      </c>
      <c r="F10" s="231"/>
    </row>
    <row r="11" spans="1:6" ht="14.25">
      <c r="A11" s="232"/>
      <c r="B11" s="233">
        <v>30107</v>
      </c>
      <c r="C11" s="234" t="s">
        <v>150</v>
      </c>
      <c r="D11" s="109">
        <f t="shared" si="0"/>
        <v>83.63</v>
      </c>
      <c r="E11" s="115">
        <v>83.63</v>
      </c>
      <c r="F11" s="231"/>
    </row>
    <row r="12" spans="1:6" s="217" customFormat="1" ht="14.25">
      <c r="A12" s="235"/>
      <c r="B12" s="236">
        <v>30108</v>
      </c>
      <c r="C12" s="237" t="s">
        <v>151</v>
      </c>
      <c r="D12" s="238">
        <f t="shared" si="0"/>
        <v>55.04</v>
      </c>
      <c r="E12" s="239">
        <v>55.04</v>
      </c>
      <c r="F12" s="240"/>
    </row>
    <row r="13" spans="1:6" s="217" customFormat="1" ht="14.25">
      <c r="A13" s="241"/>
      <c r="B13" s="236">
        <v>30109</v>
      </c>
      <c r="C13" s="237" t="s">
        <v>152</v>
      </c>
      <c r="D13" s="238">
        <f t="shared" si="0"/>
        <v>27.52</v>
      </c>
      <c r="E13" s="239">
        <v>27.52</v>
      </c>
      <c r="F13" s="240"/>
    </row>
    <row r="14" spans="1:6" s="217" customFormat="1" ht="14.25">
      <c r="A14" s="241"/>
      <c r="B14" s="236">
        <v>30110</v>
      </c>
      <c r="C14" s="237" t="s">
        <v>153</v>
      </c>
      <c r="D14" s="238">
        <v>34.4</v>
      </c>
      <c r="E14" s="239">
        <v>34.4</v>
      </c>
      <c r="F14" s="240"/>
    </row>
    <row r="15" spans="1:6" s="217" customFormat="1" ht="14.25">
      <c r="A15" s="241"/>
      <c r="B15" s="236">
        <v>30112</v>
      </c>
      <c r="C15" s="237" t="s">
        <v>154</v>
      </c>
      <c r="D15" s="238">
        <v>1.03</v>
      </c>
      <c r="E15" s="239">
        <v>1.03</v>
      </c>
      <c r="F15" s="240"/>
    </row>
    <row r="16" spans="1:6" s="217" customFormat="1" ht="14.25">
      <c r="A16" s="241"/>
      <c r="B16" s="236">
        <v>30113</v>
      </c>
      <c r="C16" s="237" t="s">
        <v>155</v>
      </c>
      <c r="D16" s="238">
        <v>41.28</v>
      </c>
      <c r="E16" s="239">
        <v>41.28</v>
      </c>
      <c r="F16" s="240"/>
    </row>
    <row r="17" spans="1:6" ht="14.25">
      <c r="A17" s="232">
        <v>302</v>
      </c>
      <c r="B17" s="242"/>
      <c r="C17" s="243" t="s">
        <v>156</v>
      </c>
      <c r="D17" s="109">
        <v>88.69</v>
      </c>
      <c r="E17" s="115"/>
      <c r="F17" s="109">
        <v>88.69</v>
      </c>
    </row>
    <row r="18" spans="1:6" ht="14.25">
      <c r="A18" s="232"/>
      <c r="B18" s="242" t="s">
        <v>157</v>
      </c>
      <c r="C18" s="244" t="s">
        <v>158</v>
      </c>
      <c r="D18" s="109">
        <f>SUM(E18:F18)</f>
        <v>16.68</v>
      </c>
      <c r="E18" s="231"/>
      <c r="F18" s="231">
        <v>16.68</v>
      </c>
    </row>
    <row r="19" spans="1:6" ht="14.25">
      <c r="A19" s="232"/>
      <c r="B19" s="242" t="s">
        <v>159</v>
      </c>
      <c r="C19" s="245" t="s">
        <v>160</v>
      </c>
      <c r="D19" s="231">
        <v>6.15</v>
      </c>
      <c r="E19" s="231"/>
      <c r="F19" s="231">
        <v>6.15</v>
      </c>
    </row>
    <row r="20" spans="1:6" ht="14.25">
      <c r="A20" s="232"/>
      <c r="B20" s="242" t="s">
        <v>161</v>
      </c>
      <c r="C20" s="245" t="s">
        <v>162</v>
      </c>
      <c r="D20" s="231">
        <v>1.64</v>
      </c>
      <c r="E20" s="231"/>
      <c r="F20" s="231">
        <v>1.64</v>
      </c>
    </row>
    <row r="21" spans="1:6" ht="14.25">
      <c r="A21" s="232"/>
      <c r="B21" s="242" t="s">
        <v>163</v>
      </c>
      <c r="C21" s="245" t="s">
        <v>164</v>
      </c>
      <c r="D21" s="231">
        <v>8.2</v>
      </c>
      <c r="E21" s="231"/>
      <c r="F21" s="231">
        <v>8.2</v>
      </c>
    </row>
    <row r="22" spans="1:6" ht="14.25">
      <c r="A22" s="232"/>
      <c r="B22" s="242">
        <v>30217</v>
      </c>
      <c r="C22" s="244" t="s">
        <v>165</v>
      </c>
      <c r="D22" s="231">
        <v>2.05</v>
      </c>
      <c r="E22" s="231"/>
      <c r="F22" s="231">
        <v>2.05</v>
      </c>
    </row>
    <row r="23" spans="1:6" ht="14.25">
      <c r="A23" s="232"/>
      <c r="B23" s="242" t="s">
        <v>166</v>
      </c>
      <c r="C23" s="244" t="s">
        <v>167</v>
      </c>
      <c r="D23" s="231">
        <v>5</v>
      </c>
      <c r="E23" s="231"/>
      <c r="F23" s="231">
        <v>5</v>
      </c>
    </row>
    <row r="24" spans="1:6" ht="14.25">
      <c r="A24" s="232"/>
      <c r="B24" s="242" t="s">
        <v>168</v>
      </c>
      <c r="C24" s="244" t="s">
        <v>169</v>
      </c>
      <c r="D24" s="231">
        <v>2.05</v>
      </c>
      <c r="E24" s="231"/>
      <c r="F24" s="231">
        <v>2.05</v>
      </c>
    </row>
    <row r="25" spans="1:6" ht="14.25">
      <c r="A25" s="232"/>
      <c r="B25" s="242">
        <v>30106</v>
      </c>
      <c r="C25" s="246" t="s">
        <v>170</v>
      </c>
      <c r="D25" s="231">
        <v>24.6</v>
      </c>
      <c r="E25" s="231"/>
      <c r="F25" s="231">
        <v>24.6</v>
      </c>
    </row>
    <row r="26" spans="1:6" ht="14.25">
      <c r="A26" s="232"/>
      <c r="B26" s="242" t="s">
        <v>171</v>
      </c>
      <c r="C26" s="244" t="s">
        <v>172</v>
      </c>
      <c r="D26" s="231">
        <v>22.32</v>
      </c>
      <c r="E26" s="231"/>
      <c r="F26" s="231">
        <v>22.32</v>
      </c>
    </row>
    <row r="27" spans="1:6" ht="14.25">
      <c r="A27" s="232">
        <v>303</v>
      </c>
      <c r="C27" s="243" t="s">
        <v>173</v>
      </c>
      <c r="D27" s="109">
        <v>12.75</v>
      </c>
      <c r="E27" s="231">
        <v>12.75</v>
      </c>
      <c r="F27" s="231"/>
    </row>
    <row r="28" spans="1:6" ht="14.25">
      <c r="A28" s="232"/>
      <c r="B28" s="242" t="s">
        <v>174</v>
      </c>
      <c r="C28" s="244" t="s">
        <v>175</v>
      </c>
      <c r="D28" s="109">
        <f>SUM(E28:F28)</f>
        <v>12.75</v>
      </c>
      <c r="E28" s="231">
        <v>12.75</v>
      </c>
      <c r="F28" s="231"/>
    </row>
    <row r="29" ht="11.25">
      <c r="A29" s="130" t="s">
        <v>176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14" sqref="G14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96" customFormat="1" ht="24" customHeight="1">
      <c r="A1" s="1" t="s">
        <v>177</v>
      </c>
      <c r="B1" s="1"/>
    </row>
    <row r="2" spans="1:6" ht="69" customHeight="1">
      <c r="A2" s="198" t="s">
        <v>178</v>
      </c>
      <c r="B2" s="198"/>
      <c r="C2" s="198"/>
      <c r="D2" s="198"/>
      <c r="E2" s="198"/>
      <c r="F2" s="198"/>
    </row>
    <row r="3" spans="1:6" s="197" customFormat="1" ht="19.5" customHeight="1">
      <c r="A3" s="199"/>
      <c r="F3" s="200" t="s">
        <v>2</v>
      </c>
    </row>
    <row r="4" spans="1:7" ht="42" customHeight="1">
      <c r="A4" s="201" t="s">
        <v>6</v>
      </c>
      <c r="B4" s="201"/>
      <c r="C4" s="201"/>
      <c r="D4" s="201"/>
      <c r="E4" s="201"/>
      <c r="F4" s="201"/>
      <c r="G4" s="202"/>
    </row>
    <row r="5" spans="1:7" ht="42" customHeight="1">
      <c r="A5" s="203" t="s">
        <v>51</v>
      </c>
      <c r="B5" s="204" t="s">
        <v>179</v>
      </c>
      <c r="C5" s="205" t="s">
        <v>180</v>
      </c>
      <c r="D5" s="205"/>
      <c r="E5" s="206"/>
      <c r="F5" s="205" t="s">
        <v>165</v>
      </c>
      <c r="G5" s="202"/>
    </row>
    <row r="6" spans="1:7" ht="42" customHeight="1">
      <c r="A6" s="207"/>
      <c r="B6" s="208"/>
      <c r="C6" s="209" t="s">
        <v>9</v>
      </c>
      <c r="D6" s="210" t="s">
        <v>181</v>
      </c>
      <c r="E6" s="211" t="s">
        <v>182</v>
      </c>
      <c r="F6" s="212"/>
      <c r="G6" s="202"/>
    </row>
    <row r="7" spans="1:7" ht="42" customHeight="1">
      <c r="A7" s="213">
        <v>7.05</v>
      </c>
      <c r="B7" s="214"/>
      <c r="C7" s="215"/>
      <c r="D7" s="216"/>
      <c r="E7" s="213">
        <v>5</v>
      </c>
      <c r="F7" s="214">
        <v>2.05</v>
      </c>
      <c r="G7" s="20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M12" sqref="M12"/>
    </sheetView>
  </sheetViews>
  <sheetFormatPr defaultColWidth="9.33203125" defaultRowHeight="11.25"/>
  <cols>
    <col min="1" max="1" width="21" style="165" customWidth="1"/>
    <col min="2" max="2" width="55.16015625" style="165" customWidth="1"/>
    <col min="3" max="3" width="21.16015625" style="166" customWidth="1"/>
    <col min="4" max="4" width="18.33203125" style="166" customWidth="1"/>
    <col min="5" max="5" width="19.16015625" style="166" customWidth="1"/>
    <col min="6" max="16384" width="9.33203125" style="165" customWidth="1"/>
  </cols>
  <sheetData>
    <row r="1" spans="1:7" ht="18.75">
      <c r="A1" s="167" t="s">
        <v>183</v>
      </c>
      <c r="B1" s="167"/>
      <c r="C1" s="167"/>
      <c r="D1" s="167"/>
      <c r="E1" s="167"/>
      <c r="F1" s="168"/>
      <c r="G1" s="168"/>
    </row>
    <row r="2" spans="1:5" ht="22.5">
      <c r="A2" s="169" t="s">
        <v>184</v>
      </c>
      <c r="B2" s="169"/>
      <c r="C2" s="169"/>
      <c r="D2" s="169"/>
      <c r="E2" s="169"/>
    </row>
    <row r="3" spans="2:5" ht="15">
      <c r="B3" s="170"/>
      <c r="D3" s="171" t="s">
        <v>2</v>
      </c>
      <c r="E3" s="171"/>
    </row>
    <row r="4" spans="1:5" ht="20.25" customHeight="1">
      <c r="A4" s="172" t="s">
        <v>49</v>
      </c>
      <c r="B4" s="173" t="s">
        <v>50</v>
      </c>
      <c r="C4" s="173" t="s">
        <v>185</v>
      </c>
      <c r="D4" s="173"/>
      <c r="E4" s="174"/>
    </row>
    <row r="5" spans="1:5" ht="20.25" customHeight="1">
      <c r="A5" s="175"/>
      <c r="B5" s="176"/>
      <c r="C5" s="176" t="s">
        <v>51</v>
      </c>
      <c r="D5" s="177" t="s">
        <v>52</v>
      </c>
      <c r="E5" s="178" t="s">
        <v>53</v>
      </c>
    </row>
    <row r="6" spans="1:5" ht="20.25" customHeight="1">
      <c r="A6" s="179"/>
      <c r="B6" s="180" t="s">
        <v>51</v>
      </c>
      <c r="C6" s="180">
        <f>D6+E6</f>
        <v>0</v>
      </c>
      <c r="D6" s="181"/>
      <c r="E6" s="182"/>
    </row>
    <row r="7" spans="1:5" ht="20.25" customHeight="1">
      <c r="A7" s="183">
        <v>208</v>
      </c>
      <c r="B7" s="184" t="s">
        <v>186</v>
      </c>
      <c r="C7" s="180">
        <f>D7+E7</f>
        <v>0</v>
      </c>
      <c r="D7" s="185"/>
      <c r="E7" s="186"/>
    </row>
    <row r="8" spans="1:5" ht="20.25" customHeight="1">
      <c r="A8" s="183">
        <v>20822</v>
      </c>
      <c r="B8" s="184" t="s">
        <v>187</v>
      </c>
      <c r="C8" s="180">
        <f aca="true" t="shared" si="0" ref="C8:C26">D8+E8</f>
        <v>0</v>
      </c>
      <c r="D8" s="185"/>
      <c r="E8" s="186"/>
    </row>
    <row r="9" spans="1:5" ht="20.25" customHeight="1">
      <c r="A9" s="187">
        <v>2082201</v>
      </c>
      <c r="B9" s="184" t="s">
        <v>188</v>
      </c>
      <c r="C9" s="180">
        <f t="shared" si="0"/>
        <v>0</v>
      </c>
      <c r="D9" s="185"/>
      <c r="E9" s="186"/>
    </row>
    <row r="10" spans="1:5" ht="20.25" customHeight="1">
      <c r="A10" s="188">
        <v>2082202</v>
      </c>
      <c r="B10" s="184" t="s">
        <v>189</v>
      </c>
      <c r="C10" s="180">
        <f t="shared" si="0"/>
        <v>0</v>
      </c>
      <c r="D10" s="185"/>
      <c r="E10" s="186"/>
    </row>
    <row r="11" spans="1:5" ht="20.25" customHeight="1">
      <c r="A11" s="183"/>
      <c r="B11" s="184" t="s">
        <v>190</v>
      </c>
      <c r="C11" s="180">
        <f t="shared" si="0"/>
        <v>0</v>
      </c>
      <c r="D11" s="185"/>
      <c r="E11" s="186"/>
    </row>
    <row r="12" spans="1:5" ht="20.25" customHeight="1">
      <c r="A12" s="183">
        <v>212</v>
      </c>
      <c r="B12" s="184" t="s">
        <v>191</v>
      </c>
      <c r="C12" s="180">
        <f t="shared" si="0"/>
        <v>0</v>
      </c>
      <c r="D12" s="185"/>
      <c r="E12" s="186"/>
    </row>
    <row r="13" spans="1:5" ht="20.25" customHeight="1">
      <c r="A13" s="183">
        <v>21208</v>
      </c>
      <c r="B13" s="184" t="s">
        <v>192</v>
      </c>
      <c r="C13" s="180">
        <f t="shared" si="0"/>
        <v>0</v>
      </c>
      <c r="D13" s="185"/>
      <c r="E13" s="186"/>
    </row>
    <row r="14" spans="1:5" ht="20.25" customHeight="1">
      <c r="A14" s="187">
        <v>2120801</v>
      </c>
      <c r="B14" s="184" t="s">
        <v>193</v>
      </c>
      <c r="C14" s="180">
        <f t="shared" si="0"/>
        <v>0</v>
      </c>
      <c r="D14" s="185"/>
      <c r="E14" s="186"/>
    </row>
    <row r="15" spans="1:5" ht="20.25" customHeight="1">
      <c r="A15" s="188">
        <v>2120802</v>
      </c>
      <c r="B15" s="184" t="s">
        <v>194</v>
      </c>
      <c r="C15" s="180">
        <f t="shared" si="0"/>
        <v>0</v>
      </c>
      <c r="D15" s="185"/>
      <c r="E15" s="186"/>
    </row>
    <row r="16" spans="1:5" ht="20.25" customHeight="1">
      <c r="A16" s="183"/>
      <c r="B16" s="184" t="s">
        <v>190</v>
      </c>
      <c r="C16" s="180">
        <f t="shared" si="0"/>
        <v>0</v>
      </c>
      <c r="D16" s="185"/>
      <c r="E16" s="186"/>
    </row>
    <row r="17" spans="1:5" ht="20.25" customHeight="1">
      <c r="A17" s="183">
        <v>213</v>
      </c>
      <c r="B17" s="184" t="s">
        <v>195</v>
      </c>
      <c r="C17" s="180">
        <f t="shared" si="0"/>
        <v>0</v>
      </c>
      <c r="D17" s="185"/>
      <c r="E17" s="186"/>
    </row>
    <row r="18" spans="1:5" ht="20.25" customHeight="1">
      <c r="A18" s="183">
        <v>21364</v>
      </c>
      <c r="B18" s="189" t="s">
        <v>196</v>
      </c>
      <c r="C18" s="180">
        <f t="shared" si="0"/>
        <v>0</v>
      </c>
      <c r="D18" s="185"/>
      <c r="E18" s="186"/>
    </row>
    <row r="19" spans="1:5" ht="20.25" customHeight="1">
      <c r="A19" s="187">
        <v>2136401</v>
      </c>
      <c r="B19" s="184" t="s">
        <v>197</v>
      </c>
      <c r="C19" s="180">
        <f t="shared" si="0"/>
        <v>0</v>
      </c>
      <c r="D19" s="185"/>
      <c r="E19" s="186"/>
    </row>
    <row r="20" spans="1:5" ht="20.25" customHeight="1">
      <c r="A20" s="188">
        <v>2136402</v>
      </c>
      <c r="B20" s="184" t="s">
        <v>198</v>
      </c>
      <c r="C20" s="180">
        <f t="shared" si="0"/>
        <v>0</v>
      </c>
      <c r="D20" s="185"/>
      <c r="E20" s="186"/>
    </row>
    <row r="21" spans="1:5" ht="20.25" customHeight="1">
      <c r="A21" s="183"/>
      <c r="B21" s="184" t="s">
        <v>190</v>
      </c>
      <c r="C21" s="180">
        <f t="shared" si="0"/>
        <v>0</v>
      </c>
      <c r="D21" s="185"/>
      <c r="E21" s="186"/>
    </row>
    <row r="22" spans="1:5" ht="20.25" customHeight="1">
      <c r="A22" s="183">
        <v>214</v>
      </c>
      <c r="B22" s="184" t="s">
        <v>199</v>
      </c>
      <c r="C22" s="180">
        <f t="shared" si="0"/>
        <v>0</v>
      </c>
      <c r="D22" s="185"/>
      <c r="E22" s="186"/>
    </row>
    <row r="23" spans="1:5" ht="20.25" customHeight="1">
      <c r="A23" s="183">
        <v>21462</v>
      </c>
      <c r="B23" s="184" t="s">
        <v>200</v>
      </c>
      <c r="C23" s="180">
        <f t="shared" si="0"/>
        <v>0</v>
      </c>
      <c r="D23" s="185"/>
      <c r="E23" s="186"/>
    </row>
    <row r="24" spans="1:5" ht="20.25" customHeight="1">
      <c r="A24" s="187">
        <v>2146201</v>
      </c>
      <c r="B24" s="184" t="s">
        <v>201</v>
      </c>
      <c r="C24" s="180">
        <f t="shared" si="0"/>
        <v>0</v>
      </c>
      <c r="D24" s="185"/>
      <c r="E24" s="186"/>
    </row>
    <row r="25" spans="1:5" ht="20.25" customHeight="1">
      <c r="A25" s="188">
        <v>2146202</v>
      </c>
      <c r="B25" s="184" t="s">
        <v>202</v>
      </c>
      <c r="C25" s="180">
        <f t="shared" si="0"/>
        <v>0</v>
      </c>
      <c r="D25" s="185"/>
      <c r="E25" s="186"/>
    </row>
    <row r="26" spans="1:5" ht="20.25" customHeight="1">
      <c r="A26" s="190"/>
      <c r="B26" s="191" t="s">
        <v>190</v>
      </c>
      <c r="C26" s="180">
        <f t="shared" si="0"/>
        <v>0</v>
      </c>
      <c r="D26" s="192"/>
      <c r="E26" s="193"/>
    </row>
    <row r="27" spans="1:4" ht="18.75">
      <c r="A27" s="165" t="s">
        <v>203</v>
      </c>
      <c r="B27" s="170"/>
      <c r="D27" s="194"/>
    </row>
    <row r="30" spans="2:5" s="164" customFormat="1" ht="14.25">
      <c r="B30" s="165"/>
      <c r="C30" s="166"/>
      <c r="D30" s="166"/>
      <c r="E30" s="195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">
      <selection activeCell="G20" sqref="G20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35" t="s">
        <v>204</v>
      </c>
    </row>
    <row r="2" spans="1:4" ht="26.25">
      <c r="A2" s="96" t="s">
        <v>205</v>
      </c>
      <c r="B2" s="96"/>
      <c r="C2" s="96"/>
      <c r="D2" s="96"/>
    </row>
    <row r="3" spans="1:4" ht="11.25">
      <c r="A3" s="136"/>
      <c r="B3" s="136"/>
      <c r="C3" s="136"/>
      <c r="D3" s="137" t="s">
        <v>2</v>
      </c>
    </row>
    <row r="4" spans="1:4" ht="15.75" customHeight="1">
      <c r="A4" s="124" t="s">
        <v>206</v>
      </c>
      <c r="B4" s="125"/>
      <c r="C4" s="138" t="s">
        <v>207</v>
      </c>
      <c r="D4" s="139"/>
    </row>
    <row r="5" spans="1:4" ht="15.75" customHeight="1">
      <c r="A5" s="140" t="s">
        <v>208</v>
      </c>
      <c r="B5" s="104" t="s">
        <v>6</v>
      </c>
      <c r="C5" s="104" t="s">
        <v>209</v>
      </c>
      <c r="D5" s="141" t="s">
        <v>6</v>
      </c>
    </row>
    <row r="6" spans="1:4" ht="15.75" customHeight="1">
      <c r="A6" s="142" t="s">
        <v>210</v>
      </c>
      <c r="B6" s="111">
        <v>1850.02</v>
      </c>
      <c r="C6" s="143" t="s">
        <v>211</v>
      </c>
      <c r="D6" s="111">
        <v>315.91</v>
      </c>
    </row>
    <row r="7" spans="1:4" ht="15.75" customHeight="1">
      <c r="A7" s="142" t="s">
        <v>212</v>
      </c>
      <c r="B7" s="111"/>
      <c r="C7" s="143" t="s">
        <v>213</v>
      </c>
      <c r="D7" s="144"/>
    </row>
    <row r="8" spans="1:4" ht="15.75" customHeight="1">
      <c r="A8" s="142" t="s">
        <v>214</v>
      </c>
      <c r="B8" s="111"/>
      <c r="C8" s="143" t="s">
        <v>215</v>
      </c>
      <c r="D8" s="144"/>
    </row>
    <row r="9" spans="1:4" ht="15.75" customHeight="1">
      <c r="A9" s="142" t="s">
        <v>216</v>
      </c>
      <c r="B9" s="111"/>
      <c r="C9" s="143" t="s">
        <v>217</v>
      </c>
      <c r="D9" s="144" t="s">
        <v>218</v>
      </c>
    </row>
    <row r="10" spans="1:4" ht="15.75" customHeight="1">
      <c r="A10" s="142" t="s">
        <v>219</v>
      </c>
      <c r="B10" s="111"/>
      <c r="C10" s="143" t="s">
        <v>220</v>
      </c>
      <c r="D10" s="144"/>
    </row>
    <row r="11" spans="1:4" ht="15.75" customHeight="1">
      <c r="A11" s="142" t="s">
        <v>221</v>
      </c>
      <c r="B11" s="111"/>
      <c r="C11" s="143" t="s">
        <v>222</v>
      </c>
      <c r="D11" s="144"/>
    </row>
    <row r="12" spans="1:4" ht="15.75" customHeight="1">
      <c r="A12" s="142"/>
      <c r="B12" s="111"/>
      <c r="C12" s="143" t="s">
        <v>223</v>
      </c>
      <c r="D12" s="111">
        <v>21.45</v>
      </c>
    </row>
    <row r="13" spans="1:4" ht="15.75" customHeight="1">
      <c r="A13" s="145"/>
      <c r="B13" s="146"/>
      <c r="C13" s="143" t="s">
        <v>224</v>
      </c>
      <c r="D13" s="111">
        <v>152.11</v>
      </c>
    </row>
    <row r="14" spans="1:4" ht="15.75" customHeight="1">
      <c r="A14" s="142"/>
      <c r="B14" s="146"/>
      <c r="C14" s="143" t="s">
        <v>225</v>
      </c>
      <c r="D14" s="111">
        <v>35.43</v>
      </c>
    </row>
    <row r="15" spans="1:4" ht="15.75" customHeight="1">
      <c r="A15" s="142"/>
      <c r="B15" s="146"/>
      <c r="C15" s="143" t="s">
        <v>226</v>
      </c>
      <c r="D15" s="144"/>
    </row>
    <row r="16" spans="1:4" ht="15.75" customHeight="1">
      <c r="A16" s="142"/>
      <c r="B16" s="146"/>
      <c r="C16" s="143" t="s">
        <v>227</v>
      </c>
      <c r="D16" s="111">
        <v>27.88</v>
      </c>
    </row>
    <row r="17" spans="1:4" ht="15.75" customHeight="1">
      <c r="A17" s="142"/>
      <c r="B17" s="146"/>
      <c r="C17" s="143" t="s">
        <v>228</v>
      </c>
      <c r="D17" s="111">
        <v>1235.96</v>
      </c>
    </row>
    <row r="18" spans="1:4" ht="15.75" customHeight="1">
      <c r="A18" s="142"/>
      <c r="B18" s="146"/>
      <c r="C18" s="143" t="s">
        <v>229</v>
      </c>
      <c r="D18" s="144"/>
    </row>
    <row r="19" spans="1:4" ht="15.75" customHeight="1">
      <c r="A19" s="142"/>
      <c r="B19" s="146"/>
      <c r="C19" s="143" t="s">
        <v>230</v>
      </c>
      <c r="D19" s="144"/>
    </row>
    <row r="20" spans="1:4" ht="15.75" customHeight="1">
      <c r="A20" s="142"/>
      <c r="B20" s="146"/>
      <c r="C20" s="143" t="s">
        <v>231</v>
      </c>
      <c r="D20" s="144"/>
    </row>
    <row r="21" spans="1:4" ht="15.75" customHeight="1">
      <c r="A21" s="142"/>
      <c r="B21" s="146"/>
      <c r="C21" s="143" t="s">
        <v>232</v>
      </c>
      <c r="D21" s="144"/>
    </row>
    <row r="22" spans="1:4" ht="15.75" customHeight="1">
      <c r="A22" s="142"/>
      <c r="B22" s="146"/>
      <c r="C22" s="143" t="s">
        <v>233</v>
      </c>
      <c r="D22" s="144"/>
    </row>
    <row r="23" spans="1:4" ht="15.75" customHeight="1">
      <c r="A23" s="142"/>
      <c r="B23" s="146"/>
      <c r="C23" s="147" t="s">
        <v>234</v>
      </c>
      <c r="D23" s="112"/>
    </row>
    <row r="24" spans="1:4" ht="15.75" customHeight="1">
      <c r="A24" s="142"/>
      <c r="B24" s="146"/>
      <c r="C24" s="147" t="s">
        <v>235</v>
      </c>
      <c r="D24" s="111">
        <v>41.28</v>
      </c>
    </row>
    <row r="25" spans="1:4" ht="15.75" customHeight="1">
      <c r="A25" s="142"/>
      <c r="B25" s="146"/>
      <c r="C25" s="147" t="s">
        <v>236</v>
      </c>
      <c r="D25" s="112"/>
    </row>
    <row r="26" spans="1:4" ht="15.75" customHeight="1">
      <c r="A26" s="142"/>
      <c r="B26" s="146"/>
      <c r="C26" s="147" t="s">
        <v>237</v>
      </c>
      <c r="D26" s="112">
        <v>20</v>
      </c>
    </row>
    <row r="27" spans="1:4" ht="15.75" customHeight="1">
      <c r="A27" s="142"/>
      <c r="B27" s="146"/>
      <c r="C27" s="147" t="s">
        <v>238</v>
      </c>
      <c r="D27" s="112"/>
    </row>
    <row r="28" spans="1:4" ht="15.75" customHeight="1">
      <c r="A28" s="142"/>
      <c r="B28" s="146"/>
      <c r="C28" s="147" t="s">
        <v>239</v>
      </c>
      <c r="D28" s="112"/>
    </row>
    <row r="29" spans="1:4" ht="15.75" customHeight="1">
      <c r="A29" s="142"/>
      <c r="B29" s="146"/>
      <c r="C29" s="147" t="s">
        <v>240</v>
      </c>
      <c r="D29" s="112"/>
    </row>
    <row r="30" spans="1:4" ht="15.75" customHeight="1">
      <c r="A30" s="148"/>
      <c r="B30" s="146"/>
      <c r="C30" s="104"/>
      <c r="D30" s="112"/>
    </row>
    <row r="31" spans="1:4" ht="15.75" customHeight="1">
      <c r="A31" s="140" t="s">
        <v>241</v>
      </c>
      <c r="B31" s="111">
        <f>SUM(B6:B30)</f>
        <v>1850.02</v>
      </c>
      <c r="C31" s="140" t="s">
        <v>242</v>
      </c>
      <c r="D31" s="149">
        <v>1850.02</v>
      </c>
    </row>
    <row r="32" spans="1:4" ht="15.75" customHeight="1">
      <c r="A32" s="148" t="s">
        <v>243</v>
      </c>
      <c r="B32" s="146"/>
      <c r="C32" s="150" t="s">
        <v>244</v>
      </c>
      <c r="D32" s="151"/>
    </row>
    <row r="33" spans="1:4" ht="15.75" customHeight="1">
      <c r="A33" s="140" t="s">
        <v>245</v>
      </c>
      <c r="B33" s="152"/>
      <c r="C33" s="153"/>
      <c r="D33" s="154"/>
    </row>
    <row r="34" spans="1:4" ht="15.75" customHeight="1">
      <c r="A34" s="155" t="s">
        <v>43</v>
      </c>
      <c r="B34" s="156">
        <f>B31+B32+B33</f>
        <v>1850.02</v>
      </c>
      <c r="C34" s="155" t="s">
        <v>246</v>
      </c>
      <c r="D34" s="157">
        <v>1850.02</v>
      </c>
    </row>
    <row r="35" ht="24" customHeight="1">
      <c r="A35" s="158" t="s">
        <v>247</v>
      </c>
    </row>
    <row r="36" spans="1:6" ht="24" customHeight="1">
      <c r="A36" s="159" t="s">
        <v>248</v>
      </c>
      <c r="B36" s="160"/>
      <c r="C36" s="160"/>
      <c r="D36" s="160"/>
      <c r="E36" s="160"/>
      <c r="F36" s="160"/>
    </row>
    <row r="37" ht="24" customHeight="1">
      <c r="A37" s="161" t="s">
        <v>249</v>
      </c>
    </row>
    <row r="38" spans="1:5" ht="24.75" customHeight="1">
      <c r="A38" s="162"/>
      <c r="B38" s="163"/>
      <c r="C38" s="163"/>
      <c r="D38" s="163"/>
      <c r="E38" s="163"/>
    </row>
    <row r="49" ht="11.25">
      <c r="F49" s="47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2023-03-21T06:48:59Z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331DDA63604D437BA2758D28DD99D4EB</vt:lpwstr>
  </property>
</Properties>
</file>