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2420" tabRatio="912" firstSheet="1" activeTab="1"/>
  </bookViews>
  <sheets>
    <sheet name="fa1vql" sheetId="1" state="hidden" r:id="rId1"/>
    <sheet name="1.财政拨款收支总表" sheetId="2" r:id="rId2"/>
    <sheet name="2.财政拨款支出表" sheetId="3" r:id="rId3"/>
    <sheet name="3.基本支出经济分类表" sheetId="4" r:id="rId4"/>
    <sheet name="4.三公经费支出表" sheetId="5" r:id="rId5"/>
    <sheet name="5.基金预算支出表" sheetId="6" r:id="rId6"/>
    <sheet name="snid7y" sheetId="7" state="hidden" r:id="rId7"/>
    <sheet name="6.部门收支总表" sheetId="8" r:id="rId8"/>
    <sheet name="7.部门收入总表" sheetId="9" r:id="rId9"/>
    <sheet name="8.部门支出总表" sheetId="10" r:id="rId10"/>
    <sheet name="9政府采购预算表" sheetId="11" r:id="rId11"/>
    <sheet name="10.部门整体绩效目标表" sheetId="12" r:id="rId12"/>
  </sheets>
  <definedNames>
    <definedName name="含公式的单元格">GET.CELL(48,INDIRECT("RC",FALSE))</definedName>
  </definedNames>
  <calcPr fullCalcOnLoad="1"/>
</workbook>
</file>

<file path=xl/comments8.xml><?xml version="1.0" encoding="utf-8"?>
<comments xmlns="http://schemas.openxmlformats.org/spreadsheetml/2006/main">
  <authors>
    <author>张道红</author>
  </authors>
  <commentLis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sharedStrings.xml><?xml version="1.0" encoding="utf-8"?>
<sst xmlns="http://schemas.openxmlformats.org/spreadsheetml/2006/main" count="610" uniqueCount="361">
  <si>
    <t>附件9-1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</si>
  <si>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</si>
  <si>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</si>
  <si>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</si>
  <si>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</si>
  <si>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</si>
  <si>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</si>
  <si>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</si>
  <si>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</si>
  <si>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</si>
  <si>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</si>
  <si>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</si>
  <si>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</si>
  <si>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</si>
  <si>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</si>
  <si>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</si>
  <si>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</si>
  <si>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</si>
  <si>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</si>
  <si>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</si>
  <si>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</si>
  <si>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</si>
  <si>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</si>
  <si>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</si>
  <si>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</si>
  <si>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</si>
  <si>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</si>
  <si>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</si>
  <si>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</si>
  <si>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</si>
  <si>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</si>
  <si>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</si>
  <si>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</si>
  <si>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</si>
  <si>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</si>
  <si>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</si>
  <si>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</si>
  <si>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</si>
  <si>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</si>
  <si>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</si>
  <si>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</si>
  <si>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</si>
  <si>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</si>
  <si>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</si>
  <si>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</si>
  <si>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</si>
  <si>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</si>
  <si>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</si>
  <si>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</si>
  <si>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</si>
  <si>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</si>
  <si>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</si>
  <si>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</si>
  <si>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</si>
  <si>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</si>
  <si>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</si>
  <si>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…………</t>
  </si>
  <si>
    <r>
      <rPr>
        <sz val="12"/>
        <rFont val="方正仿宋_GBK"/>
        <family val="4"/>
      </rPr>
      <t>社会保障和就业</t>
    </r>
  </si>
  <si>
    <t>附件9-3</t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</si>
  <si>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</si>
  <si>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</si>
  <si>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</si>
  <si>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</si>
  <si>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</si>
  <si>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</si>
  <si>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</si>
  <si>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rPr>
        <sz val="12"/>
        <rFont val="方正仿宋_GBK"/>
        <family val="4"/>
      </rPr>
      <t>商品和服务支出</t>
    </r>
  </si>
  <si>
    <r>
      <rPr>
        <sz val="12"/>
        <rFont val="方正仿宋_GBK"/>
        <family val="4"/>
      </rPr>
      <t>对个人和家庭的补助</t>
    </r>
  </si>
  <si>
    <t>说明：此表不得填报退休费支出。</t>
  </si>
  <si>
    <t>附件9-4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</si>
  <si>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</si>
  <si>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</si>
  <si>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</si>
  <si>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</si>
  <si>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</si>
  <si>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</si>
  <si>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</si>
  <si>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</si>
  <si>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</si>
  <si>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</si>
  <si>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</si>
  <si>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</si>
  <si>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</si>
  <si>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</si>
  <si>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</si>
  <si>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</si>
  <si>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</si>
  <si>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</si>
  <si>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</si>
  <si>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</si>
  <si>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</si>
  <si>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</si>
  <si>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</si>
  <si>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</si>
  <si>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</si>
  <si>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</si>
  <si>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</si>
  <si>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</si>
  <si>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</si>
  <si>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</si>
  <si>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</si>
  <si>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</si>
  <si>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</si>
  <si>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</si>
  <si>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</si>
  <si>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</si>
  <si>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</si>
  <si>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</si>
  <si>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</si>
  <si>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</si>
  <si>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t xml:space="preserve"> </t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</si>
  <si>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</si>
  <si>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</si>
  <si>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</si>
  <si>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</si>
  <si>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</si>
  <si>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</si>
  <si>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</si>
  <si>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</si>
  <si>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</si>
  <si>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</si>
  <si>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</si>
  <si>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</si>
  <si>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</si>
  <si>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</si>
  <si>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</si>
  <si>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</si>
  <si>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</si>
  <si>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</si>
  <si>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</si>
  <si>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</si>
  <si>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</si>
  <si>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</si>
  <si>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</si>
  <si>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</si>
  <si>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</si>
  <si>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</si>
  <si>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</si>
  <si>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</si>
  <si>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</si>
  <si>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</si>
  <si>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</si>
  <si>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</si>
  <si>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</si>
  <si>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</si>
  <si>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</si>
  <si>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</si>
  <si>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</si>
  <si>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</si>
  <si>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</si>
  <si>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</si>
  <si>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</si>
  <si>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</si>
  <si>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</si>
  <si>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</si>
  <si>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</si>
  <si>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</si>
  <si>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</si>
  <si>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</si>
  <si>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</si>
  <si>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</si>
  <si>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</si>
  <si>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</si>
  <si>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</si>
  <si>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</si>
  <si>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t>附件9-8</t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</si>
  <si>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</si>
  <si>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</si>
  <si>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</si>
  <si>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</si>
  <si>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</si>
  <si>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</si>
  <si>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</si>
  <si>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</si>
  <si>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附件9-9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</si>
  <si>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</si>
  <si>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</si>
  <si>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</si>
  <si>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</si>
  <si>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</si>
  <si>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</si>
  <si>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</si>
  <si>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</si>
  <si>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</si>
  <si>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</si>
  <si>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</si>
  <si>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</si>
  <si>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</si>
  <si>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</si>
  <si>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</si>
  <si>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>附件9-10</t>
  </si>
  <si>
    <r>
      <t>2024</t>
    </r>
    <r>
      <rPr>
        <sz val="22"/>
        <rFont val="方正小标宋_GBK"/>
        <family val="4"/>
      </rPr>
      <t>年部门（单位）预算整体绩效目标表</t>
    </r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</si>
  <si>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</si>
  <si>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</si>
  <si>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</si>
  <si>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</si>
  <si>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</si>
  <si>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</si>
  <si>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</si>
  <si>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</si>
  <si>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</si>
  <si>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</si>
  <si>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201</t>
  </si>
  <si>
    <t>一般公共服务支出</t>
  </si>
  <si>
    <t>207</t>
  </si>
  <si>
    <t>文化旅游体育与传媒支出</t>
  </si>
  <si>
    <t>208</t>
  </si>
  <si>
    <t>社会保障和就业支出</t>
  </si>
  <si>
    <t>210</t>
  </si>
  <si>
    <t>卫生健康支出</t>
  </si>
  <si>
    <t>212</t>
  </si>
  <si>
    <t>城乡社区支出</t>
  </si>
  <si>
    <t>213</t>
  </si>
  <si>
    <t>农林水支出</t>
  </si>
  <si>
    <t>221</t>
  </si>
  <si>
    <t>住房保障支出</t>
  </si>
  <si>
    <r>
      <rPr>
        <sz val="10"/>
        <color indexed="8"/>
        <rFont val="方正仿宋_GBK"/>
        <family val="4"/>
      </rPr>
      <t> 30101</t>
    </r>
  </si>
  <si>
    <r>
      <rPr>
        <sz val="10"/>
        <color indexed="8"/>
        <rFont val="方正仿宋_GBK"/>
        <family val="4"/>
      </rPr>
      <t> 基本工资</t>
    </r>
  </si>
  <si>
    <r>
      <rPr>
        <sz val="10"/>
        <color indexed="8"/>
        <rFont val="方正仿宋_GBK"/>
        <family val="4"/>
      </rPr>
      <t> 30102</t>
    </r>
  </si>
  <si>
    <r>
      <rPr>
        <sz val="10"/>
        <color indexed="8"/>
        <rFont val="方正仿宋_GBK"/>
        <family val="4"/>
      </rPr>
      <t> 津贴补贴</t>
    </r>
  </si>
  <si>
    <r>
      <rPr>
        <sz val="10"/>
        <color indexed="8"/>
        <rFont val="方正仿宋_GBK"/>
        <family val="4"/>
      </rPr>
      <t> 30103</t>
    </r>
  </si>
  <si>
    <r>
      <rPr>
        <sz val="10"/>
        <color indexed="8"/>
        <rFont val="方正仿宋_GBK"/>
        <family val="4"/>
      </rPr>
      <t> 奖金</t>
    </r>
  </si>
  <si>
    <r>
      <rPr>
        <sz val="10"/>
        <color indexed="8"/>
        <rFont val="方正仿宋_GBK"/>
        <family val="4"/>
      </rPr>
      <t> 30107</t>
    </r>
  </si>
  <si>
    <r>
      <rPr>
        <sz val="10"/>
        <color indexed="8"/>
        <rFont val="方正仿宋_GBK"/>
        <family val="4"/>
      </rPr>
      <t> 绩效工资</t>
    </r>
  </si>
  <si>
    <r>
      <rPr>
        <sz val="10"/>
        <color indexed="8"/>
        <rFont val="方正仿宋_GBK"/>
        <family val="4"/>
      </rPr>
      <t> 30108</t>
    </r>
  </si>
  <si>
    <r>
      <rPr>
        <sz val="10"/>
        <color indexed="8"/>
        <rFont val="方正仿宋_GBK"/>
        <family val="4"/>
      </rPr>
      <t> 机关事业单位基本养老保险缴费</t>
    </r>
  </si>
  <si>
    <r>
      <rPr>
        <sz val="10"/>
        <color indexed="8"/>
        <rFont val="方正仿宋_GBK"/>
        <family val="4"/>
      </rPr>
      <t> 30109</t>
    </r>
  </si>
  <si>
    <r>
      <rPr>
        <sz val="10"/>
        <color indexed="8"/>
        <rFont val="方正仿宋_GBK"/>
        <family val="4"/>
      </rPr>
      <t> 职业年金缴费</t>
    </r>
  </si>
  <si>
    <r>
      <rPr>
        <sz val="10"/>
        <color indexed="8"/>
        <rFont val="方正仿宋_GBK"/>
        <family val="4"/>
      </rPr>
      <t> 30110</t>
    </r>
  </si>
  <si>
    <r>
      <rPr>
        <sz val="10"/>
        <color indexed="8"/>
        <rFont val="方正仿宋_GBK"/>
        <family val="4"/>
      </rPr>
      <t> 职工基本医疗保险缴费</t>
    </r>
  </si>
  <si>
    <r>
      <rPr>
        <sz val="10"/>
        <color indexed="8"/>
        <rFont val="方正仿宋_GBK"/>
        <family val="4"/>
      </rPr>
      <t> 30112</t>
    </r>
  </si>
  <si>
    <r>
      <rPr>
        <sz val="10"/>
        <color indexed="8"/>
        <rFont val="方正仿宋_GBK"/>
        <family val="4"/>
      </rPr>
      <t> 其他社会保障缴费</t>
    </r>
  </si>
  <si>
    <r>
      <rPr>
        <sz val="10"/>
        <color indexed="8"/>
        <rFont val="方正仿宋_GBK"/>
        <family val="4"/>
      </rPr>
      <t> 30113</t>
    </r>
  </si>
  <si>
    <r>
      <rPr>
        <sz val="10"/>
        <color indexed="8"/>
        <rFont val="方正仿宋_GBK"/>
        <family val="4"/>
      </rPr>
      <t> 住房公积金</t>
    </r>
  </si>
  <si>
    <r>
      <rPr>
        <sz val="10"/>
        <color indexed="8"/>
        <rFont val="方正仿宋_GBK"/>
        <family val="4"/>
      </rPr>
      <t> 30201</t>
    </r>
  </si>
  <si>
    <r>
      <rPr>
        <sz val="10"/>
        <color indexed="8"/>
        <rFont val="方正仿宋_GBK"/>
        <family val="4"/>
      </rPr>
      <t> 办公费</t>
    </r>
  </si>
  <si>
    <r>
      <rPr>
        <sz val="10"/>
        <color indexed="8"/>
        <rFont val="方正仿宋_GBK"/>
        <family val="4"/>
      </rPr>
      <t> 30205</t>
    </r>
  </si>
  <si>
    <r>
      <rPr>
        <sz val="10"/>
        <color indexed="8"/>
        <rFont val="方正仿宋_GBK"/>
        <family val="4"/>
      </rPr>
      <t> 水费</t>
    </r>
  </si>
  <si>
    <r>
      <rPr>
        <sz val="10"/>
        <color indexed="8"/>
        <rFont val="方正仿宋_GBK"/>
        <family val="4"/>
      </rPr>
      <t> 30206</t>
    </r>
  </si>
  <si>
    <r>
      <rPr>
        <sz val="10"/>
        <color indexed="8"/>
        <rFont val="方正仿宋_GBK"/>
        <family val="4"/>
      </rPr>
      <t> 30211</t>
    </r>
  </si>
  <si>
    <r>
      <rPr>
        <sz val="10"/>
        <color indexed="8"/>
        <rFont val="方正仿宋_GBK"/>
        <family val="4"/>
      </rPr>
      <t> 差旅费</t>
    </r>
  </si>
  <si>
    <r>
      <rPr>
        <sz val="10"/>
        <color indexed="8"/>
        <rFont val="方正仿宋_GBK"/>
        <family val="4"/>
      </rPr>
      <t> 30215</t>
    </r>
  </si>
  <si>
    <r>
      <rPr>
        <sz val="10"/>
        <color indexed="8"/>
        <rFont val="方正仿宋_GBK"/>
        <family val="4"/>
      </rPr>
      <t> 会议费</t>
    </r>
  </si>
  <si>
    <r>
      <rPr>
        <sz val="10"/>
        <color indexed="8"/>
        <rFont val="方正仿宋_GBK"/>
        <family val="4"/>
      </rPr>
      <t> 30216</t>
    </r>
  </si>
  <si>
    <r>
      <rPr>
        <sz val="10"/>
        <color indexed="8"/>
        <rFont val="方正仿宋_GBK"/>
        <family val="4"/>
      </rPr>
      <t> 培训费</t>
    </r>
  </si>
  <si>
    <r>
      <rPr>
        <sz val="10"/>
        <color indexed="8"/>
        <rFont val="方正仿宋_GBK"/>
        <family val="4"/>
      </rPr>
      <t> 30217</t>
    </r>
  </si>
  <si>
    <r>
      <rPr>
        <sz val="10"/>
        <color indexed="8"/>
        <rFont val="方正仿宋_GBK"/>
        <family val="4"/>
      </rPr>
      <t> 公务接待费</t>
    </r>
  </si>
  <si>
    <r>
      <rPr>
        <sz val="10"/>
        <color indexed="8"/>
        <rFont val="方正仿宋_GBK"/>
        <family val="4"/>
      </rPr>
      <t> 30228</t>
    </r>
  </si>
  <si>
    <r>
      <rPr>
        <sz val="10"/>
        <color indexed="8"/>
        <rFont val="方正仿宋_GBK"/>
        <family val="4"/>
      </rPr>
      <t> 工会经费</t>
    </r>
  </si>
  <si>
    <r>
      <rPr>
        <sz val="10"/>
        <color indexed="8"/>
        <rFont val="方正仿宋_GBK"/>
        <family val="4"/>
      </rPr>
      <t> 30229</t>
    </r>
  </si>
  <si>
    <r>
      <rPr>
        <sz val="10"/>
        <color indexed="8"/>
        <rFont val="方正仿宋_GBK"/>
        <family val="4"/>
      </rPr>
      <t> 福利费</t>
    </r>
  </si>
  <si>
    <r>
      <rPr>
        <sz val="10"/>
        <color indexed="8"/>
        <rFont val="方正仿宋_GBK"/>
        <family val="4"/>
      </rPr>
      <t> 30231</t>
    </r>
  </si>
  <si>
    <r>
      <rPr>
        <sz val="10"/>
        <color indexed="8"/>
        <rFont val="方正仿宋_GBK"/>
        <family val="4"/>
      </rPr>
      <t> 公务用车运行维护费</t>
    </r>
  </si>
  <si>
    <r>
      <rPr>
        <sz val="10"/>
        <color indexed="8"/>
        <rFont val="方正仿宋_GBK"/>
        <family val="4"/>
      </rPr>
      <t> 30239</t>
    </r>
  </si>
  <si>
    <r>
      <rPr>
        <sz val="10"/>
        <color indexed="8"/>
        <rFont val="方正仿宋_GBK"/>
        <family val="4"/>
      </rPr>
      <t> 其他交通费用</t>
    </r>
  </si>
  <si>
    <r>
      <rPr>
        <sz val="10"/>
        <color indexed="8"/>
        <rFont val="方正仿宋_GBK"/>
        <family val="4"/>
      </rPr>
      <t> 30302</t>
    </r>
  </si>
  <si>
    <r>
      <rPr>
        <sz val="10"/>
        <color indexed="8"/>
        <rFont val="方正仿宋_GBK"/>
        <family val="4"/>
      </rPr>
      <t> 退休费</t>
    </r>
  </si>
  <si>
    <r>
      <rPr>
        <sz val="10"/>
        <color indexed="8"/>
        <rFont val="方正仿宋_GBK"/>
        <family val="4"/>
      </rPr>
      <t> 30305</t>
    </r>
  </si>
  <si>
    <r>
      <rPr>
        <sz val="10"/>
        <color indexed="8"/>
        <rFont val="方正仿宋_GBK"/>
        <family val="4"/>
      </rPr>
      <t> 生活补助</t>
    </r>
  </si>
  <si>
    <t> 20103</t>
  </si>
  <si>
    <t> 政府办公厅（室）及相关机构事务</t>
  </si>
  <si>
    <t>  2010301</t>
  </si>
  <si>
    <t>  行政运行</t>
  </si>
  <si>
    <t>  2010302</t>
  </si>
  <si>
    <t>  一般行政管理事务</t>
  </si>
  <si>
    <t>  2010350</t>
  </si>
  <si>
    <t>  事业运行</t>
  </si>
  <si>
    <t> 20136</t>
  </si>
  <si>
    <t> 其他共产党事务支出</t>
  </si>
  <si>
    <t>  2013699</t>
  </si>
  <si>
    <t>  其他共产党事务支出</t>
  </si>
  <si>
    <t> 20701</t>
  </si>
  <si>
    <t> 文化和旅游</t>
  </si>
  <si>
    <t>  2070109</t>
  </si>
  <si>
    <t>  群众文化</t>
  </si>
  <si>
    <t> 20801</t>
  </si>
  <si>
    <t> 人力资源和社会保障管理事务</t>
  </si>
  <si>
    <t>  2080109</t>
  </si>
  <si>
    <t>  社会保险经办机构</t>
  </si>
  <si>
    <t> 20802</t>
  </si>
  <si>
    <t> 民政管理事务</t>
  </si>
  <si>
    <t>  2080208</t>
  </si>
  <si>
    <t>  基层政权建设和社区治理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</si>
  <si>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</si>
  <si>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</si>
  <si>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</si>
  <si>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</si>
  <si>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</si>
  <si>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</si>
  <si>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</si>
  <si>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</si>
  <si>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20828</t>
  </si>
  <si>
    <t> 退役军人管理事务</t>
  </si>
  <si>
    <t>  2082850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</si>
  <si>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</si>
  <si>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</si>
  <si>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</si>
  <si>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</si>
  <si>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</si>
  <si>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</si>
  <si>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  2101199</t>
  </si>
  <si>
    <t>  其他行政事业单位医疗支出</t>
  </si>
  <si>
    <t> 21205</t>
  </si>
  <si>
    <t> 城乡社区环境卫生</t>
  </si>
  <si>
    <t>  2120501</t>
  </si>
  <si>
    <t>  城乡社区环境卫生</t>
  </si>
  <si>
    <t> 21301</t>
  </si>
  <si>
    <t> 农业农村</t>
  </si>
  <si>
    <t>  2130104</t>
  </si>
  <si>
    <t> 21305</t>
  </si>
  <si>
    <t> 巩固脱贫攻坚成果衔接乡村振兴</t>
  </si>
  <si>
    <t>  2130599</t>
  </si>
  <si>
    <t>  其他巩固脱贫攻坚成果衔接乡村振兴支出</t>
  </si>
  <si>
    <t> 21307</t>
  </si>
  <si>
    <t> 农村综合改革</t>
  </si>
  <si>
    <t>  2130705</t>
  </si>
  <si>
    <t>  对村民委员会和村党支部的补助</t>
  </si>
  <si>
    <t> 22102</t>
  </si>
  <si>
    <t> 住房改革支出</t>
  </si>
  <si>
    <t>  2210201</t>
  </si>
  <si>
    <t>  住房公积金</t>
  </si>
  <si>
    <t>公用经费控制率</t>
  </si>
  <si>
    <t>%</t>
  </si>
  <si>
    <t>≤</t>
  </si>
  <si>
    <t>一般性支出压减率</t>
  </si>
  <si>
    <t>三公经费变动率</t>
  </si>
  <si>
    <t>结转结余率</t>
  </si>
  <si>
    <t>预算执行序时进度</t>
  </si>
  <si>
    <t>月份/12</t>
  </si>
  <si>
    <t>往来账款变动率</t>
  </si>
  <si>
    <t>保障工作运转率</t>
  </si>
  <si>
    <t>人员经费拨付率</t>
  </si>
  <si>
    <t>服务对象满意度</t>
  </si>
  <si>
    <t>≥</t>
  </si>
  <si>
    <t xml:space="preserve">    体育场馆</t>
  </si>
  <si>
    <t xml:space="preserve"> 体育</t>
  </si>
  <si>
    <t> 电费</t>
  </si>
  <si>
    <t> 20101</t>
  </si>
  <si>
    <t> 人大事务</t>
  </si>
  <si>
    <t>  2010101</t>
  </si>
  <si>
    <t> 20131</t>
  </si>
  <si>
    <t> 党委办公厅（室）及相关机构事务</t>
  </si>
  <si>
    <t>  2013101</t>
  </si>
  <si>
    <r>
      <rPr>
        <sz val="14"/>
        <color indexed="8"/>
        <rFont val="方正黑体_GBK"/>
        <family val="4"/>
      </rPr>
      <t>科目编码</t>
    </r>
  </si>
  <si>
    <r>
      <rPr>
        <sz val="14"/>
        <color indexed="8"/>
        <rFont val="方正黑体_GBK"/>
        <family val="4"/>
      </rPr>
      <t>功能科目名称</t>
    </r>
  </si>
  <si>
    <r>
      <t>2024</t>
    </r>
    <r>
      <rPr>
        <sz val="14"/>
        <color indexed="8"/>
        <rFont val="方正黑体_GBK"/>
        <family val="4"/>
      </rPr>
      <t>年预算数</t>
    </r>
  </si>
  <si>
    <r>
      <rPr>
        <sz val="14"/>
        <color indexed="8"/>
        <rFont val="方正黑体_GBK"/>
        <family val="4"/>
      </rPr>
      <t>合计</t>
    </r>
  </si>
  <si>
    <r>
      <rPr>
        <sz val="14"/>
        <color indexed="8"/>
        <rFont val="方正黑体_GBK"/>
        <family val="4"/>
      </rPr>
      <t>基本支出</t>
    </r>
  </si>
  <si>
    <r>
      <rPr>
        <sz val="14"/>
        <color indexed="8"/>
        <rFont val="方正黑体_GBK"/>
        <family val="4"/>
      </rPr>
      <t>项目支出</t>
    </r>
  </si>
  <si>
    <r>
      <rPr>
        <sz val="12"/>
        <color indexed="8"/>
        <rFont val="方正仿宋_GBK"/>
        <family val="4"/>
      </rPr>
      <t>合计</t>
    </r>
  </si>
  <si>
    <t>城口县庙坝镇文化服务中心2024年财政拨款收入支出总表</t>
  </si>
  <si>
    <r>
      <t>城口县庙坝镇文化服务中心</t>
    </r>
    <r>
      <rPr>
        <sz val="18"/>
        <color indexed="8"/>
        <rFont val="Times New Roman"/>
        <family val="1"/>
      </rPr>
      <t>2024</t>
    </r>
    <r>
      <rPr>
        <sz val="18"/>
        <color indexed="8"/>
        <rFont val="方正小标宋_GBK"/>
        <family val="4"/>
      </rPr>
      <t>年一般公共预算财政拨款支出预算表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方正小标宋_GBK"/>
        <family val="4"/>
      </rPr>
      <t>（按功能科目分）</t>
    </r>
  </si>
  <si>
    <r>
      <t>城口县庙坝镇文化服务中心</t>
    </r>
    <r>
      <rPr>
        <sz val="18"/>
        <rFont val="方正小标宋_GBK"/>
        <family val="4"/>
      </rPr>
      <t>2024年一般公共预算财政拨款基本支出预算表
（按支出经济分类分）</t>
    </r>
  </si>
  <si>
    <t>城口县庙坝镇文化服务中心2024年一般公共预算“三公”经费支出表</t>
  </si>
  <si>
    <r>
      <t>城口县庙坝镇文化服务中心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</si>
  <si>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t>城口县庙坝镇文化服务中心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</si>
  <si>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r>
      <t>城口县庙坝镇文化服务中心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</si>
  <si>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t>城口县庙坝镇文化服务中心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</si>
  <si>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城口县庙坝镇文化服务中心采购预算明细表</t>
  </si>
  <si>
    <t>城口县庙坝镇文化服务中心</t>
  </si>
  <si>
    <t>贯彻执行上级的各项方针政策，维护社会稳定，保障庙坝镇文化服务中心人员待遇及日常运转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</si>
</sst>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  <numFmt numFmtId="181" formatCode="0.00;[Red]0.00"/>
    <numFmt numFmtId="182" formatCode="#,##0.00_ "/>
    <numFmt numFmtId="183" formatCode="#,##0.0_ "/>
    <numFmt numFmtId="184" formatCode="0.00_);[Red]\(0.00\)"/>
  </numFmts>
  <fonts count="95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9"/>
      <color indexed="8"/>
      <name val="SimSun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9"/>
      <name val="方正黑体简体"/>
      <family val="4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u val="single"/>
      <sz val="20"/>
      <name val="Times New Roman"/>
      <family val="1"/>
    </font>
    <font>
      <sz val="10"/>
      <name val="方正仿宋_GBK"/>
      <family val="4"/>
    </font>
    <font>
      <b/>
      <sz val="10"/>
      <name val="方正仿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方正仿宋_GBK"/>
      <family val="4"/>
    </font>
    <font>
      <sz val="12"/>
      <color indexed="8"/>
      <name val="方正仿宋_GBK"/>
      <family val="4"/>
    </font>
    <font>
      <sz val="18"/>
      <color indexed="8"/>
      <name val="Times New Roman"/>
      <family val="1"/>
    </font>
    <font>
      <sz val="18"/>
      <color indexed="8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方正黑体_GBK"/>
      <family val="4"/>
    </font>
    <font>
      <sz val="14"/>
      <color indexed="8"/>
      <name val="仿宋_GB2312"/>
      <family val="3"/>
    </font>
    <font>
      <sz val="14"/>
      <color indexed="8"/>
      <name val="Times New Roman"/>
      <family val="1"/>
    </font>
    <font>
      <sz val="20"/>
      <color indexed="8"/>
      <name val="方正小标宋_GBK"/>
      <family val="4"/>
    </font>
    <font>
      <sz val="20"/>
      <color indexed="8"/>
      <name val="Times New Roman"/>
      <family val="1"/>
    </font>
    <font>
      <sz val="11"/>
      <color indexed="8"/>
      <name val="方正仿宋_GBK"/>
      <family val="4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sz val="12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方正黑体_GBK"/>
      <family val="4"/>
    </font>
    <font>
      <sz val="14"/>
      <color theme="1"/>
      <name val="仿宋_GB2312"/>
      <family val="3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方正仿宋_GBK"/>
      <family val="4"/>
    </font>
    <font>
      <sz val="10"/>
      <color theme="1"/>
      <name val="Times New Roman"/>
      <family val="1"/>
    </font>
    <font>
      <sz val="14"/>
      <color theme="1"/>
      <name val="方正黑体_GBK"/>
      <family val="4"/>
    </font>
    <font>
      <sz val="20"/>
      <color theme="1"/>
      <name val="方正小标宋_GBK"/>
      <family val="4"/>
    </font>
    <font>
      <sz val="20"/>
      <color theme="1"/>
      <name val="Times New Roman"/>
      <family val="1"/>
    </font>
    <font>
      <sz val="11"/>
      <color theme="1"/>
      <name val="方正仿宋_GBK"/>
      <family val="4"/>
    </font>
    <font>
      <sz val="12"/>
      <color theme="1"/>
      <name val="方正仿宋_GBK"/>
      <family val="4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4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5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6" borderId="5" applyNumberFormat="0" applyAlignment="0" applyProtection="0"/>
    <xf numFmtId="0" fontId="36" fillId="17" borderId="6" applyNumberFormat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8" fillId="22" borderId="0" applyNumberFormat="0" applyBorder="0" applyAlignment="0" applyProtection="0"/>
    <xf numFmtId="0" fontId="35" fillId="16" borderId="8" applyNumberFormat="0" applyAlignment="0" applyProtection="0"/>
    <xf numFmtId="0" fontId="33" fillId="7" borderId="5" applyNumberFormat="0" applyAlignment="0" applyProtection="0"/>
    <xf numFmtId="0" fontId="7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0">
    <xf numFmtId="0" fontId="0" fillId="0" borderId="0" xfId="0" applyAlignment="1">
      <alignment/>
    </xf>
    <xf numFmtId="0" fontId="4" fillId="0" borderId="0" xfId="40">
      <alignment/>
      <protection/>
    </xf>
    <xf numFmtId="0" fontId="2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0" applyNumberFormat="1" applyFont="1" applyFill="1" applyAlignment="1">
      <alignment horizontal="center" vertical="center" wrapText="1"/>
      <protection/>
    </xf>
    <xf numFmtId="0" fontId="1" fillId="0" borderId="0" xfId="40" applyNumberFormat="1" applyFont="1" applyFill="1" applyBorder="1" applyAlignment="1" applyProtection="1">
      <alignment horizontal="right" vertical="center" wrapText="1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>
      <alignment/>
      <protection/>
    </xf>
    <xf numFmtId="0" fontId="4" fillId="0" borderId="0" xfId="40" applyFont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0" fontId="4" fillId="0" borderId="0" xfId="40" applyAlignment="1">
      <alignment vertical="center"/>
      <protection/>
    </xf>
    <xf numFmtId="0" fontId="4" fillId="0" borderId="0" xfId="40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0" fontId="11" fillId="0" borderId="10" xfId="43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Font="1" applyFill="1" applyBorder="1" applyAlignment="1">
      <alignment horizontal="left" vertical="center"/>
      <protection/>
    </xf>
    <xf numFmtId="0" fontId="77" fillId="0" borderId="10" xfId="0" applyFont="1" applyFill="1" applyBorder="1" applyAlignment="1">
      <alignment/>
    </xf>
    <xf numFmtId="0" fontId="12" fillId="0" borderId="10" xfId="42" applyFont="1" applyFill="1" applyBorder="1" applyAlignment="1">
      <alignment horizontal="left" vertical="center" indent="2"/>
      <protection/>
    </xf>
    <xf numFmtId="0" fontId="2" fillId="0" borderId="0" xfId="0" applyFont="1" applyAlignment="1">
      <alignment horizontal="left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4" fontId="17" fillId="0" borderId="10" xfId="0" applyNumberFormat="1" applyFont="1" applyFill="1" applyBorder="1" applyAlignment="1">
      <alignment horizontal="right" vertical="center" shrinkToFit="1"/>
    </xf>
    <xf numFmtId="4" fontId="17" fillId="0" borderId="11" xfId="0" applyNumberFormat="1" applyFont="1" applyFill="1" applyBorder="1" applyAlignment="1">
      <alignment horizontal="right" vertical="center" shrinkToFit="1"/>
    </xf>
    <xf numFmtId="0" fontId="18" fillId="0" borderId="13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4" fontId="17" fillId="0" borderId="14" xfId="0" applyNumberFormat="1" applyFont="1" applyFill="1" applyBorder="1" applyAlignment="1">
      <alignment horizontal="right" vertical="center" shrinkToFit="1"/>
    </xf>
    <xf numFmtId="0" fontId="19" fillId="0" borderId="0" xfId="0" applyFont="1" applyAlignment="1">
      <alignment/>
    </xf>
    <xf numFmtId="0" fontId="17" fillId="0" borderId="13" xfId="0" applyFont="1" applyFill="1" applyBorder="1" applyAlignment="1">
      <alignment horizontal="center" vertical="center" shrinkToFit="1"/>
    </xf>
    <xf numFmtId="4" fontId="17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17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right"/>
    </xf>
    <xf numFmtId="0" fontId="16" fillId="0" borderId="13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left" vertical="center" shrinkToFit="1"/>
    </xf>
    <xf numFmtId="4" fontId="17" fillId="0" borderId="10" xfId="0" applyNumberFormat="1" applyFont="1" applyFill="1" applyBorder="1" applyAlignment="1">
      <alignment horizontal="left" vertical="center" shrinkToFit="1"/>
    </xf>
    <xf numFmtId="0" fontId="17" fillId="0" borderId="13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left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4" fontId="21" fillId="0" borderId="10" xfId="0" applyNumberFormat="1" applyFont="1" applyFill="1" applyBorder="1" applyAlignment="1">
      <alignment horizontal="center" vertical="center" shrinkToFit="1"/>
    </xf>
    <xf numFmtId="4" fontId="21" fillId="0" borderId="11" xfId="0" applyNumberFormat="1" applyFont="1" applyFill="1" applyBorder="1" applyAlignment="1">
      <alignment horizontal="center" vertical="center" shrinkToFit="1"/>
    </xf>
    <xf numFmtId="4" fontId="17" fillId="0" borderId="11" xfId="0" applyNumberFormat="1" applyFont="1" applyFill="1" applyBorder="1" applyAlignment="1">
      <alignment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4" fontId="17" fillId="0" borderId="16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76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77" fontId="28" fillId="0" borderId="13" xfId="0" applyNumberFormat="1" applyFont="1" applyBorder="1" applyAlignment="1">
      <alignment horizontal="center" vertical="center" wrapText="1"/>
    </xf>
    <xf numFmtId="177" fontId="28" fillId="0" borderId="13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0" borderId="15" xfId="0" applyFont="1" applyFill="1" applyBorder="1" applyAlignment="1">
      <alignment horizontal="center" vertical="center"/>
    </xf>
    <xf numFmtId="176" fontId="28" fillId="0" borderId="14" xfId="0" applyNumberFormat="1" applyFont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28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0" xfId="43" applyFont="1" applyFill="1" applyBorder="1" applyAlignment="1">
      <alignment/>
      <protection/>
    </xf>
    <xf numFmtId="0" fontId="28" fillId="0" borderId="10" xfId="43" applyNumberFormat="1" applyFont="1" applyFill="1" applyBorder="1" applyAlignment="1" applyProtection="1">
      <alignment horizontal="center" vertical="center" wrapText="1"/>
      <protection/>
    </xf>
    <xf numFmtId="4" fontId="23" fillId="0" borderId="10" xfId="43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178" fontId="28" fillId="0" borderId="13" xfId="0" applyNumberFormat="1" applyFont="1" applyBorder="1" applyAlignment="1">
      <alignment horizontal="center" vertical="center" wrapText="1"/>
    </xf>
    <xf numFmtId="49" fontId="28" fillId="0" borderId="10" xfId="43" applyNumberFormat="1" applyFont="1" applyFill="1" applyBorder="1" applyAlignment="1" applyProtection="1">
      <alignment horizontal="center" vertical="center"/>
      <protection/>
    </xf>
    <xf numFmtId="179" fontId="28" fillId="0" borderId="10" xfId="43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4" fontId="17" fillId="0" borderId="16" xfId="0" applyNumberFormat="1" applyFont="1" applyFill="1" applyBorder="1" applyAlignment="1">
      <alignment horizontal="right" vertical="center" shrinkToFit="1"/>
    </xf>
    <xf numFmtId="4" fontId="78" fillId="0" borderId="17" xfId="0" applyNumberFormat="1" applyFont="1" applyBorder="1" applyAlignment="1">
      <alignment horizontal="right" vertical="center"/>
    </xf>
    <xf numFmtId="0" fontId="79" fillId="0" borderId="17" xfId="0" applyFont="1" applyBorder="1" applyAlignment="1">
      <alignment horizontal="left" vertical="center" wrapText="1"/>
    </xf>
    <xf numFmtId="0" fontId="79" fillId="0" borderId="17" xfId="0" applyFont="1" applyBorder="1" applyAlignment="1">
      <alignment vertical="center" wrapText="1"/>
    </xf>
    <xf numFmtId="4" fontId="80" fillId="0" borderId="17" xfId="0" applyNumberFormat="1" applyFont="1" applyBorder="1" applyAlignment="1">
      <alignment horizontal="right" vertical="center"/>
    </xf>
    <xf numFmtId="182" fontId="18" fillId="0" borderId="10" xfId="0" applyNumberFormat="1" applyFont="1" applyBorder="1" applyAlignment="1">
      <alignment/>
    </xf>
    <xf numFmtId="4" fontId="80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/>
    </xf>
    <xf numFmtId="0" fontId="23" fillId="0" borderId="10" xfId="40" applyNumberFormat="1" applyFont="1" applyFill="1" applyBorder="1" applyAlignment="1" applyProtection="1">
      <alignment horizontal="center" vertical="center" wrapText="1"/>
      <protection/>
    </xf>
    <xf numFmtId="0" fontId="23" fillId="0" borderId="10" xfId="40" applyNumberFormat="1" applyFont="1" applyFill="1" applyBorder="1" applyAlignment="1" applyProtection="1">
      <alignment horizontal="right" vertical="center" wrapText="1"/>
      <protection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40" applyNumberFormat="1" applyFont="1" applyFill="1" applyBorder="1" applyAlignment="1" applyProtection="1">
      <alignment vertical="center" wrapText="1"/>
      <protection/>
    </xf>
    <xf numFmtId="0" fontId="81" fillId="0" borderId="10" xfId="0" applyFont="1" applyFill="1" applyBorder="1" applyAlignment="1">
      <alignment horizontal="right" vertical="center"/>
    </xf>
    <xf numFmtId="0" fontId="81" fillId="0" borderId="10" xfId="0" applyFont="1" applyFill="1" applyBorder="1" applyAlignment="1">
      <alignment vertical="center"/>
    </xf>
    <xf numFmtId="0" fontId="57" fillId="0" borderId="17" xfId="0" applyFont="1" applyBorder="1" applyAlignment="1">
      <alignment vertical="center" wrapText="1"/>
    </xf>
    <xf numFmtId="0" fontId="82" fillId="24" borderId="0" xfId="0" applyFont="1" applyFill="1" applyAlignment="1">
      <alignment/>
    </xf>
    <xf numFmtId="0" fontId="83" fillId="24" borderId="0" xfId="0" applyFont="1" applyFill="1" applyAlignment="1">
      <alignment/>
    </xf>
    <xf numFmtId="0" fontId="84" fillId="24" borderId="0" xfId="0" applyFont="1" applyFill="1" applyAlignment="1">
      <alignment vertical="center"/>
    </xf>
    <xf numFmtId="0" fontId="84" fillId="24" borderId="0" xfId="0" applyFont="1" applyFill="1" applyAlignment="1">
      <alignment/>
    </xf>
    <xf numFmtId="0" fontId="85" fillId="24" borderId="10" xfId="0" applyFont="1" applyFill="1" applyBorder="1" applyAlignment="1">
      <alignment horizontal="center" vertical="center" wrapText="1"/>
    </xf>
    <xf numFmtId="0" fontId="85" fillId="24" borderId="11" xfId="0" applyFont="1" applyFill="1" applyBorder="1" applyAlignment="1">
      <alignment horizontal="center" vertical="center" wrapText="1"/>
    </xf>
    <xf numFmtId="0" fontId="86" fillId="24" borderId="13" xfId="0" applyNumberFormat="1" applyFont="1" applyFill="1" applyBorder="1" applyAlignment="1" applyProtection="1">
      <alignment horizontal="center" vertical="center" wrapText="1"/>
      <protection/>
    </xf>
    <xf numFmtId="0" fontId="86" fillId="24" borderId="10" xfId="0" applyNumberFormat="1" applyFont="1" applyFill="1" applyBorder="1" applyAlignment="1" applyProtection="1">
      <alignment horizontal="center" vertical="center" wrapText="1"/>
      <protection/>
    </xf>
    <xf numFmtId="182" fontId="86" fillId="24" borderId="10" xfId="0" applyNumberFormat="1" applyFont="1" applyFill="1" applyBorder="1" applyAlignment="1" applyProtection="1">
      <alignment horizontal="center" vertical="center" wrapText="1"/>
      <protection/>
    </xf>
    <xf numFmtId="0" fontId="87" fillId="24" borderId="17" xfId="0" applyFont="1" applyFill="1" applyBorder="1" applyAlignment="1">
      <alignment horizontal="left" vertical="center"/>
    </xf>
    <xf numFmtId="0" fontId="87" fillId="24" borderId="17" xfId="0" applyFont="1" applyFill="1" applyBorder="1" applyAlignment="1">
      <alignment vertical="center"/>
    </xf>
    <xf numFmtId="4" fontId="88" fillId="24" borderId="17" xfId="0" applyNumberFormat="1" applyFont="1" applyFill="1" applyBorder="1" applyAlignment="1">
      <alignment horizontal="right" vertical="center" wrapText="1"/>
    </xf>
    <xf numFmtId="0" fontId="87" fillId="24" borderId="17" xfId="0" applyFont="1" applyFill="1" applyBorder="1" applyAlignment="1">
      <alignment horizontal="left" vertical="center" wrapText="1"/>
    </xf>
    <xf numFmtId="0" fontId="87" fillId="24" borderId="17" xfId="0" applyFont="1" applyFill="1" applyBorder="1" applyAlignment="1">
      <alignment vertical="center" wrapText="1"/>
    </xf>
    <xf numFmtId="0" fontId="87" fillId="24" borderId="17" xfId="0" applyFont="1" applyFill="1" applyBorder="1" applyAlignment="1">
      <alignment horizontal="center" vertical="center" wrapText="1"/>
    </xf>
    <xf numFmtId="4" fontId="88" fillId="24" borderId="19" xfId="0" applyNumberFormat="1" applyFont="1" applyFill="1" applyBorder="1" applyAlignment="1">
      <alignment horizontal="right" vertical="center" wrapText="1"/>
    </xf>
    <xf numFmtId="0" fontId="18" fillId="0" borderId="20" xfId="0" applyFont="1" applyBorder="1" applyAlignment="1">
      <alignment horizontal="center"/>
    </xf>
    <xf numFmtId="4" fontId="88" fillId="24" borderId="21" xfId="0" applyNumberFormat="1" applyFont="1" applyFill="1" applyBorder="1" applyAlignment="1">
      <alignment horizontal="right" vertical="center" wrapText="1"/>
    </xf>
    <xf numFmtId="4" fontId="88" fillId="24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left"/>
    </xf>
    <xf numFmtId="4" fontId="18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" fontId="80" fillId="0" borderId="17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/>
    </xf>
    <xf numFmtId="0" fontId="87" fillId="24" borderId="22" xfId="0" applyFont="1" applyFill="1" applyBorder="1" applyAlignment="1">
      <alignment vertical="center"/>
    </xf>
    <xf numFmtId="4" fontId="88" fillId="24" borderId="23" xfId="0" applyNumberFormat="1" applyFont="1" applyFill="1" applyBorder="1" applyAlignment="1">
      <alignment horizontal="right" vertical="center" wrapText="1"/>
    </xf>
    <xf numFmtId="184" fontId="0" fillId="0" borderId="10" xfId="0" applyNumberFormat="1" applyBorder="1" applyAlignment="1">
      <alignment vertical="center"/>
    </xf>
    <xf numFmtId="184" fontId="12" fillId="0" borderId="10" xfId="0" applyNumberFormat="1" applyFont="1" applyBorder="1" applyAlignment="1">
      <alignment vertical="center" wrapText="1"/>
    </xf>
    <xf numFmtId="184" fontId="28" fillId="0" borderId="10" xfId="0" applyNumberFormat="1" applyFont="1" applyFill="1" applyBorder="1" applyAlignment="1" applyProtection="1">
      <alignment horizontal="center" vertical="center" wrapText="1"/>
      <protection/>
    </xf>
    <xf numFmtId="184" fontId="80" fillId="0" borderId="17" xfId="0" applyNumberFormat="1" applyFont="1" applyBorder="1" applyAlignment="1">
      <alignment horizontal="right" vertical="center"/>
    </xf>
    <xf numFmtId="184" fontId="0" fillId="0" borderId="0" xfId="0" applyNumberFormat="1" applyAlignment="1">
      <alignment/>
    </xf>
    <xf numFmtId="0" fontId="3" fillId="0" borderId="0" xfId="0" applyFont="1" applyFill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9" fillId="24" borderId="0" xfId="0" applyFont="1" applyFill="1" applyAlignment="1">
      <alignment/>
    </xf>
    <xf numFmtId="0" fontId="84" fillId="24" borderId="0" xfId="0" applyFont="1" applyFill="1" applyAlignment="1">
      <alignment/>
    </xf>
    <xf numFmtId="0" fontId="90" fillId="24" borderId="0" xfId="0" applyFont="1" applyFill="1" applyAlignment="1">
      <alignment horizontal="center" wrapText="1"/>
    </xf>
    <xf numFmtId="0" fontId="91" fillId="24" borderId="0" xfId="0" applyFont="1" applyFill="1" applyAlignment="1">
      <alignment horizontal="center"/>
    </xf>
    <xf numFmtId="0" fontId="92" fillId="24" borderId="0" xfId="0" applyFont="1" applyFill="1" applyAlignment="1">
      <alignment horizontal="right" vertical="center"/>
    </xf>
    <xf numFmtId="0" fontId="85" fillId="24" borderId="25" xfId="0" applyFont="1" applyFill="1" applyBorder="1" applyAlignment="1">
      <alignment horizontal="center" vertical="center" wrapText="1"/>
    </xf>
    <xf numFmtId="0" fontId="85" fillId="24" borderId="26" xfId="0" applyFont="1" applyFill="1" applyBorder="1" applyAlignment="1">
      <alignment horizontal="center" vertical="center" wrapText="1"/>
    </xf>
    <xf numFmtId="0" fontId="85" fillId="24" borderId="24" xfId="0" applyFont="1" applyFill="1" applyBorder="1" applyAlignment="1">
      <alignment horizontal="center" vertical="center" wrapText="1"/>
    </xf>
    <xf numFmtId="0" fontId="85" fillId="24" borderId="13" xfId="0" applyFont="1" applyFill="1" applyBorder="1" applyAlignment="1">
      <alignment horizontal="center" vertical="center" wrapText="1"/>
    </xf>
    <xf numFmtId="0" fontId="85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right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10" xfId="43" applyNumberFormat="1" applyFont="1" applyFill="1" applyBorder="1" applyAlignment="1" applyProtection="1">
      <alignment horizontal="center" vertical="center"/>
      <protection/>
    </xf>
    <xf numFmtId="0" fontId="28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0" xfId="0" applyFont="1" applyFill="1" applyBorder="1" applyAlignment="1">
      <alignment horizontal="center" vertical="center" shrinkToFit="1"/>
    </xf>
    <xf numFmtId="0" fontId="11" fillId="0" borderId="10" xfId="43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42" applyFont="1" applyFill="1" applyBorder="1" applyAlignment="1">
      <alignment horizontal="right" vertical="center"/>
      <protection/>
    </xf>
    <xf numFmtId="0" fontId="13" fillId="0" borderId="0" xfId="42" applyFont="1" applyFill="1" applyBorder="1" applyAlignment="1">
      <alignment horizontal="right" vertical="center" indent="2"/>
      <protection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40" applyNumberFormat="1" applyFont="1" applyFill="1" applyAlignment="1">
      <alignment horizontal="center" vertical="center" wrapText="1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0" fontId="23" fillId="0" borderId="10" xfId="40" applyNumberFormat="1" applyFont="1" applyFill="1" applyBorder="1" applyAlignment="1" applyProtection="1">
      <alignment horizontal="center" vertical="center" wrapText="1"/>
      <protection/>
    </xf>
    <xf numFmtId="0" fontId="93" fillId="0" borderId="10" xfId="0" applyFont="1" applyFill="1" applyBorder="1" applyAlignment="1">
      <alignment horizontal="center" vertical="center"/>
    </xf>
    <xf numFmtId="0" fontId="87" fillId="24" borderId="19" xfId="0" applyFont="1" applyFill="1" applyBorder="1" applyAlignment="1">
      <alignment horizontal="left" vertical="center"/>
    </xf>
    <xf numFmtId="0" fontId="18" fillId="0" borderId="27" xfId="0" applyFont="1" applyBorder="1" applyAlignment="1">
      <alignment horizontal="center"/>
    </xf>
    <xf numFmtId="0" fontId="87" fillId="24" borderId="10" xfId="0" applyFont="1" applyFill="1" applyBorder="1" applyAlignment="1">
      <alignment horizontal="left" vertical="center"/>
    </xf>
    <xf numFmtId="0" fontId="87" fillId="24" borderId="22" xfId="0" applyFont="1" applyFill="1" applyBorder="1" applyAlignment="1">
      <alignment vertical="center" wrapText="1"/>
    </xf>
    <xf numFmtId="0" fontId="87" fillId="24" borderId="28" xfId="0" applyFont="1" applyFill="1" applyBorder="1" applyAlignment="1">
      <alignment vertical="center"/>
    </xf>
    <xf numFmtId="0" fontId="87" fillId="24" borderId="29" xfId="0" applyFont="1" applyFill="1" applyBorder="1" applyAlignment="1">
      <alignment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7">
      <selection activeCell="D22" sqref="D22"/>
    </sheetView>
  </sheetViews>
  <sheetFormatPr defaultColWidth="9.33203125" defaultRowHeight="11.25"/>
  <cols>
    <col min="1" max="1" width="18.5" style="0" customWidth="1"/>
    <col min="2" max="2" width="37.5" style="0" customWidth="1"/>
    <col min="3" max="3" width="15.16015625" style="0" customWidth="1"/>
    <col min="4" max="8" width="16" style="0" customWidth="1"/>
  </cols>
  <sheetData>
    <row r="1" ht="18">
      <c r="A1" s="17" t="s">
        <v>165</v>
      </c>
    </row>
    <row r="2" spans="1:9" ht="32.25" customHeight="1">
      <c r="A2" s="155" t="s">
        <v>357</v>
      </c>
      <c r="B2" s="194"/>
      <c r="C2" s="194"/>
      <c r="D2" s="194"/>
      <c r="E2" s="194"/>
      <c r="F2" s="194"/>
      <c r="G2" s="194"/>
      <c r="H2" s="194"/>
      <c r="I2" s="29"/>
    </row>
    <row r="4" spans="7:8" ht="11.25">
      <c r="G4" s="211" t="s">
        <v>1</v>
      </c>
      <c r="H4" s="212"/>
    </row>
    <row r="5" spans="1:8" ht="18" customHeight="1">
      <c r="A5" s="157" t="s">
        <v>99</v>
      </c>
      <c r="B5" s="158" t="s">
        <v>99</v>
      </c>
      <c r="C5" s="208" t="s">
        <v>166</v>
      </c>
      <c r="D5" s="208" t="s">
        <v>167</v>
      </c>
      <c r="E5" s="208" t="s">
        <v>168</v>
      </c>
      <c r="F5" s="208" t="s">
        <v>169</v>
      </c>
      <c r="G5" s="208" t="s">
        <v>170</v>
      </c>
      <c r="H5" s="209" t="s">
        <v>171</v>
      </c>
    </row>
    <row r="6" spans="1:8" ht="11.25">
      <c r="A6" s="162" t="s">
        <v>162</v>
      </c>
      <c r="B6" s="213" t="s">
        <v>163</v>
      </c>
      <c r="C6" s="163" t="s">
        <v>166</v>
      </c>
      <c r="D6" s="163" t="s">
        <v>167</v>
      </c>
      <c r="E6" s="163" t="s">
        <v>168</v>
      </c>
      <c r="F6" s="163" t="s">
        <v>169</v>
      </c>
      <c r="G6" s="163" t="s">
        <v>172</v>
      </c>
      <c r="H6" s="210" t="s">
        <v>173</v>
      </c>
    </row>
    <row r="7" spans="1:8" ht="11.25">
      <c r="A7" s="162" t="s">
        <v>162</v>
      </c>
      <c r="B7" s="213" t="s">
        <v>163</v>
      </c>
      <c r="C7" s="163" t="s">
        <v>166</v>
      </c>
      <c r="D7" s="163" t="s">
        <v>167</v>
      </c>
      <c r="E7" s="163" t="s">
        <v>168</v>
      </c>
      <c r="F7" s="163" t="s">
        <v>169</v>
      </c>
      <c r="G7" s="163" t="s">
        <v>172</v>
      </c>
      <c r="H7" s="210" t="s">
        <v>173</v>
      </c>
    </row>
    <row r="8" spans="1:8" ht="1.5" customHeight="1">
      <c r="A8" s="162" t="s">
        <v>162</v>
      </c>
      <c r="B8" s="213" t="s">
        <v>163</v>
      </c>
      <c r="C8" s="163" t="s">
        <v>166</v>
      </c>
      <c r="D8" s="163" t="s">
        <v>167</v>
      </c>
      <c r="E8" s="163" t="s">
        <v>168</v>
      </c>
      <c r="F8" s="163" t="s">
        <v>169</v>
      </c>
      <c r="G8" s="163" t="s">
        <v>172</v>
      </c>
      <c r="H8" s="210" t="s">
        <v>173</v>
      </c>
    </row>
    <row r="9" spans="1:8" ht="18" customHeight="1">
      <c r="A9" s="21"/>
      <c r="B9" s="22" t="s">
        <v>164</v>
      </c>
      <c r="C9" s="23">
        <f>C10+C17+C22+C33+C38+C41+C48</f>
        <v>27.55</v>
      </c>
      <c r="D9" s="23">
        <f>D10+D17+D22+D33+D38+D41+D48</f>
        <v>27.55</v>
      </c>
      <c r="E9" s="23"/>
      <c r="F9" s="23"/>
      <c r="G9" s="23"/>
      <c r="H9" s="24"/>
    </row>
    <row r="10" spans="1:8" ht="18" customHeight="1">
      <c r="A10" s="26" t="s">
        <v>202</v>
      </c>
      <c r="B10" s="26" t="s">
        <v>203</v>
      </c>
      <c r="C10" s="133"/>
      <c r="D10" s="133"/>
      <c r="E10" s="26"/>
      <c r="F10" s="114"/>
      <c r="G10" s="26"/>
      <c r="H10" s="27"/>
    </row>
    <row r="11" spans="1:8" ht="18" customHeight="1">
      <c r="A11" s="26" t="s">
        <v>259</v>
      </c>
      <c r="B11" s="26" t="s">
        <v>260</v>
      </c>
      <c r="C11" s="133"/>
      <c r="D11" s="133"/>
      <c r="E11" s="26"/>
      <c r="F11" s="114"/>
      <c r="G11" s="26"/>
      <c r="H11" s="27"/>
    </row>
    <row r="12" spans="1:8" ht="18" customHeight="1">
      <c r="A12" s="26" t="s">
        <v>261</v>
      </c>
      <c r="B12" s="26" t="s">
        <v>262</v>
      </c>
      <c r="C12" s="23"/>
      <c r="D12" s="26"/>
      <c r="E12" s="26"/>
      <c r="F12" s="114"/>
      <c r="G12" s="26"/>
      <c r="H12" s="27"/>
    </row>
    <row r="13" spans="1:8" ht="18" customHeight="1">
      <c r="A13" s="26" t="s">
        <v>263</v>
      </c>
      <c r="B13" s="26" t="s">
        <v>264</v>
      </c>
      <c r="C13" s="23"/>
      <c r="D13" s="26"/>
      <c r="E13" s="26"/>
      <c r="F13" s="114"/>
      <c r="G13" s="26"/>
      <c r="H13" s="27"/>
    </row>
    <row r="14" spans="1:8" ht="18" customHeight="1">
      <c r="A14" s="26" t="s">
        <v>265</v>
      </c>
      <c r="B14" s="26" t="s">
        <v>266</v>
      </c>
      <c r="C14" s="133"/>
      <c r="D14" s="133"/>
      <c r="E14" s="26"/>
      <c r="F14" s="114"/>
      <c r="G14" s="26"/>
      <c r="H14" s="27"/>
    </row>
    <row r="15" spans="1:8" ht="18" customHeight="1">
      <c r="A15" s="26" t="s">
        <v>267</v>
      </c>
      <c r="B15" s="26" t="s">
        <v>268</v>
      </c>
      <c r="C15" s="23"/>
      <c r="D15" s="23"/>
      <c r="E15" s="26"/>
      <c r="F15" s="114"/>
      <c r="G15" s="26"/>
      <c r="H15" s="27"/>
    </row>
    <row r="16" spans="1:8" ht="18" customHeight="1">
      <c r="A16" s="26" t="s">
        <v>269</v>
      </c>
      <c r="B16" s="26" t="s">
        <v>270</v>
      </c>
      <c r="C16" s="133"/>
      <c r="D16" s="133"/>
      <c r="E16" s="26"/>
      <c r="F16" s="114"/>
      <c r="G16" s="26"/>
      <c r="H16" s="27"/>
    </row>
    <row r="17" spans="1:8" ht="18" customHeight="1">
      <c r="A17" s="26" t="s">
        <v>204</v>
      </c>
      <c r="B17" s="26" t="s">
        <v>205</v>
      </c>
      <c r="C17" s="133">
        <f>C18</f>
        <v>20.55</v>
      </c>
      <c r="D17" s="133">
        <f>D18</f>
        <v>20.55</v>
      </c>
      <c r="E17" s="26"/>
      <c r="F17" s="114"/>
      <c r="G17" s="26"/>
      <c r="H17" s="27"/>
    </row>
    <row r="18" spans="1:8" ht="18" customHeight="1">
      <c r="A18" s="26" t="s">
        <v>271</v>
      </c>
      <c r="B18" s="26" t="s">
        <v>272</v>
      </c>
      <c r="C18" s="133">
        <f>C19</f>
        <v>20.55</v>
      </c>
      <c r="D18" s="133">
        <f>D19</f>
        <v>20.55</v>
      </c>
      <c r="E18" s="26"/>
      <c r="F18" s="114"/>
      <c r="G18" s="26"/>
      <c r="H18" s="27"/>
    </row>
    <row r="19" spans="1:8" ht="18" customHeight="1">
      <c r="A19" s="26" t="s">
        <v>273</v>
      </c>
      <c r="B19" s="26" t="s">
        <v>274</v>
      </c>
      <c r="C19" s="133">
        <v>20.55</v>
      </c>
      <c r="D19" s="133">
        <v>20.55</v>
      </c>
      <c r="E19" s="26"/>
      <c r="F19" s="114"/>
      <c r="G19" s="26"/>
      <c r="H19" s="27"/>
    </row>
    <row r="20" spans="1:8" s="98" customFormat="1" ht="20.25" customHeight="1">
      <c r="A20" s="142">
        <v>20703</v>
      </c>
      <c r="B20" s="26" t="s">
        <v>335</v>
      </c>
      <c r="C20" s="26"/>
      <c r="D20" s="26"/>
      <c r="E20" s="26"/>
      <c r="F20" s="26"/>
      <c r="G20" s="26"/>
      <c r="H20" s="26"/>
    </row>
    <row r="21" spans="1:8" s="98" customFormat="1" ht="20.25" customHeight="1">
      <c r="A21" s="142">
        <v>2070307</v>
      </c>
      <c r="B21" s="26" t="s">
        <v>334</v>
      </c>
      <c r="C21" s="26"/>
      <c r="D21" s="26"/>
      <c r="E21" s="26"/>
      <c r="F21" s="26"/>
      <c r="G21" s="26"/>
      <c r="H21" s="26"/>
    </row>
    <row r="22" spans="1:8" ht="18" customHeight="1">
      <c r="A22" s="26" t="s">
        <v>206</v>
      </c>
      <c r="B22" s="26" t="s">
        <v>207</v>
      </c>
      <c r="C22" s="23">
        <f>C27</f>
        <v>3.63</v>
      </c>
      <c r="D22" s="23">
        <f>D27</f>
        <v>3.63</v>
      </c>
      <c r="E22" s="26"/>
      <c r="F22" s="114"/>
      <c r="G22" s="26"/>
      <c r="H22" s="27"/>
    </row>
    <row r="23" spans="1:8" ht="18" customHeight="1">
      <c r="A23" s="26" t="s">
        <v>275</v>
      </c>
      <c r="B23" s="26" t="s">
        <v>276</v>
      </c>
      <c r="C23" s="23"/>
      <c r="D23" s="26"/>
      <c r="E23" s="26"/>
      <c r="F23" s="114"/>
      <c r="G23" s="26"/>
      <c r="H23" s="27"/>
    </row>
    <row r="24" spans="1:8" ht="18" customHeight="1">
      <c r="A24" s="26" t="s">
        <v>277</v>
      </c>
      <c r="B24" s="26" t="s">
        <v>278</v>
      </c>
      <c r="C24" s="23"/>
      <c r="D24" s="26"/>
      <c r="E24" s="26"/>
      <c r="F24" s="114"/>
      <c r="G24" s="26"/>
      <c r="H24" s="27"/>
    </row>
    <row r="25" spans="1:8" ht="18" customHeight="1">
      <c r="A25" s="26" t="s">
        <v>279</v>
      </c>
      <c r="B25" s="26" t="s">
        <v>280</v>
      </c>
      <c r="C25" s="23"/>
      <c r="D25" s="26"/>
      <c r="E25" s="26"/>
      <c r="F25" s="114"/>
      <c r="G25" s="26"/>
      <c r="H25" s="27"/>
    </row>
    <row r="26" spans="1:8" ht="18" customHeight="1">
      <c r="A26" s="26" t="s">
        <v>281</v>
      </c>
      <c r="B26" s="26" t="s">
        <v>282</v>
      </c>
      <c r="C26" s="23"/>
      <c r="D26" s="26"/>
      <c r="E26" s="26"/>
      <c r="F26" s="114"/>
      <c r="G26" s="26"/>
      <c r="H26" s="27"/>
    </row>
    <row r="27" spans="1:8" ht="18" customHeight="1">
      <c r="A27" s="26" t="s">
        <v>283</v>
      </c>
      <c r="B27" s="26" t="s">
        <v>284</v>
      </c>
      <c r="C27" s="23">
        <f>C29+C30</f>
        <v>3.63</v>
      </c>
      <c r="D27" s="23">
        <f>D29+D30</f>
        <v>3.63</v>
      </c>
      <c r="E27" s="26"/>
      <c r="F27" s="114"/>
      <c r="G27" s="26"/>
      <c r="H27" s="27"/>
    </row>
    <row r="28" spans="1:8" ht="18" customHeight="1">
      <c r="A28" s="26" t="s">
        <v>285</v>
      </c>
      <c r="B28" s="26" t="s">
        <v>286</v>
      </c>
      <c r="C28" s="133"/>
      <c r="D28" s="133"/>
      <c r="E28" s="26"/>
      <c r="F28" s="114"/>
      <c r="G28" s="26"/>
      <c r="H28" s="27"/>
    </row>
    <row r="29" spans="1:8" ht="18" customHeight="1">
      <c r="A29" s="26" t="s">
        <v>287</v>
      </c>
      <c r="B29" s="26" t="s">
        <v>288</v>
      </c>
      <c r="C29" s="149">
        <v>2.42</v>
      </c>
      <c r="D29" s="149">
        <v>2.42</v>
      </c>
      <c r="E29" s="26"/>
      <c r="F29" s="114"/>
      <c r="G29" s="26"/>
      <c r="H29" s="27"/>
    </row>
    <row r="30" spans="1:8" ht="18" customHeight="1">
      <c r="A30" s="26" t="s">
        <v>289</v>
      </c>
      <c r="B30" s="26" t="s">
        <v>290</v>
      </c>
      <c r="C30" s="149">
        <v>1.21</v>
      </c>
      <c r="D30" s="149">
        <v>1.21</v>
      </c>
      <c r="E30" s="26"/>
      <c r="F30" s="114"/>
      <c r="G30" s="26"/>
      <c r="H30" s="27"/>
    </row>
    <row r="31" spans="1:8" ht="18" customHeight="1">
      <c r="A31" s="26" t="s">
        <v>291</v>
      </c>
      <c r="B31" s="26" t="s">
        <v>292</v>
      </c>
      <c r="C31" s="23"/>
      <c r="D31" s="26"/>
      <c r="E31" s="26"/>
      <c r="F31" s="114"/>
      <c r="G31" s="26"/>
      <c r="H31" s="27"/>
    </row>
    <row r="32" spans="1:8" ht="18" customHeight="1">
      <c r="A32" s="26" t="s">
        <v>293</v>
      </c>
      <c r="B32" s="26" t="s">
        <v>266</v>
      </c>
      <c r="C32" s="23"/>
      <c r="D32" s="26"/>
      <c r="E32" s="26"/>
      <c r="F32" s="114"/>
      <c r="G32" s="26"/>
      <c r="H32" s="27"/>
    </row>
    <row r="33" spans="1:8" ht="18" customHeight="1">
      <c r="A33" s="26" t="s">
        <v>208</v>
      </c>
      <c r="B33" s="26" t="s">
        <v>209</v>
      </c>
      <c r="C33" s="23">
        <f>C36+C37</f>
        <v>1.55</v>
      </c>
      <c r="D33" s="23">
        <f>D36+D37</f>
        <v>1.55</v>
      </c>
      <c r="E33" s="26"/>
      <c r="F33" s="114"/>
      <c r="G33" s="26"/>
      <c r="H33" s="27"/>
    </row>
    <row r="34" spans="1:8" ht="18" customHeight="1">
      <c r="A34" s="26" t="s">
        <v>294</v>
      </c>
      <c r="B34" s="26" t="s">
        <v>295</v>
      </c>
      <c r="C34" s="23"/>
      <c r="D34" s="26"/>
      <c r="E34" s="26"/>
      <c r="F34" s="114"/>
      <c r="G34" s="26"/>
      <c r="H34" s="27"/>
    </row>
    <row r="35" spans="1:8" ht="18" customHeight="1">
      <c r="A35" s="26" t="s">
        <v>296</v>
      </c>
      <c r="B35" s="26" t="s">
        <v>297</v>
      </c>
      <c r="C35" s="23"/>
      <c r="D35" s="26"/>
      <c r="E35" s="26"/>
      <c r="F35" s="114"/>
      <c r="G35" s="26"/>
      <c r="H35" s="27"/>
    </row>
    <row r="36" spans="1:8" ht="18" customHeight="1">
      <c r="A36" s="26" t="s">
        <v>298</v>
      </c>
      <c r="B36" s="26" t="s">
        <v>299</v>
      </c>
      <c r="C36" s="133">
        <v>1.29</v>
      </c>
      <c r="D36" s="133">
        <v>1.29</v>
      </c>
      <c r="E36" s="26"/>
      <c r="F36" s="114"/>
      <c r="G36" s="26"/>
      <c r="H36" s="27"/>
    </row>
    <row r="37" spans="1:8" ht="18" customHeight="1">
      <c r="A37" s="26" t="s">
        <v>300</v>
      </c>
      <c r="B37" s="26" t="s">
        <v>301</v>
      </c>
      <c r="C37" s="133">
        <v>0.26</v>
      </c>
      <c r="D37" s="133">
        <v>0.26</v>
      </c>
      <c r="E37" s="26"/>
      <c r="F37" s="114"/>
      <c r="G37" s="26"/>
      <c r="H37" s="27"/>
    </row>
    <row r="38" spans="1:8" ht="18" customHeight="1">
      <c r="A38" s="26" t="s">
        <v>210</v>
      </c>
      <c r="B38" s="26" t="s">
        <v>211</v>
      </c>
      <c r="C38" s="23"/>
      <c r="D38" s="26"/>
      <c r="E38" s="26"/>
      <c r="F38" s="114"/>
      <c r="G38" s="26"/>
      <c r="H38" s="27"/>
    </row>
    <row r="39" spans="1:8" ht="18" customHeight="1">
      <c r="A39" s="26" t="s">
        <v>302</v>
      </c>
      <c r="B39" s="26" t="s">
        <v>303</v>
      </c>
      <c r="C39" s="23"/>
      <c r="D39" s="26"/>
      <c r="E39" s="26"/>
      <c r="F39" s="114"/>
      <c r="G39" s="26"/>
      <c r="H39" s="27"/>
    </row>
    <row r="40" spans="1:8" ht="18" customHeight="1">
      <c r="A40" s="26" t="s">
        <v>304</v>
      </c>
      <c r="B40" s="26" t="s">
        <v>305</v>
      </c>
      <c r="C40" s="23"/>
      <c r="D40" s="26"/>
      <c r="E40" s="26"/>
      <c r="F40" s="114"/>
      <c r="G40" s="26"/>
      <c r="H40" s="27"/>
    </row>
    <row r="41" spans="1:8" ht="18" customHeight="1">
      <c r="A41" s="26" t="s">
        <v>212</v>
      </c>
      <c r="B41" s="26" t="s">
        <v>213</v>
      </c>
      <c r="C41" s="133"/>
      <c r="D41" s="133"/>
      <c r="E41" s="26"/>
      <c r="F41" s="114"/>
      <c r="G41" s="26"/>
      <c r="H41" s="27"/>
    </row>
    <row r="42" spans="1:8" ht="18" customHeight="1">
      <c r="A42" s="26" t="s">
        <v>306</v>
      </c>
      <c r="B42" s="26" t="s">
        <v>307</v>
      </c>
      <c r="C42" s="133"/>
      <c r="D42" s="133"/>
      <c r="E42" s="26"/>
      <c r="F42" s="114"/>
      <c r="G42" s="26"/>
      <c r="H42" s="27"/>
    </row>
    <row r="43" spans="1:8" ht="18" customHeight="1">
      <c r="A43" s="26" t="s">
        <v>308</v>
      </c>
      <c r="B43" s="26" t="s">
        <v>266</v>
      </c>
      <c r="C43" s="133"/>
      <c r="D43" s="133"/>
      <c r="E43" s="26"/>
      <c r="F43" s="114"/>
      <c r="G43" s="26"/>
      <c r="H43" s="27"/>
    </row>
    <row r="44" spans="1:8" ht="18" customHeight="1">
      <c r="A44" s="26" t="s">
        <v>309</v>
      </c>
      <c r="B44" s="26" t="s">
        <v>310</v>
      </c>
      <c r="C44" s="23"/>
      <c r="D44" s="26"/>
      <c r="E44" s="26"/>
      <c r="F44" s="114"/>
      <c r="G44" s="26"/>
      <c r="H44" s="27"/>
    </row>
    <row r="45" spans="1:8" ht="18" customHeight="1">
      <c r="A45" s="26" t="s">
        <v>311</v>
      </c>
      <c r="B45" s="26" t="s">
        <v>312</v>
      </c>
      <c r="C45" s="23"/>
      <c r="D45" s="26"/>
      <c r="E45" s="26"/>
      <c r="F45" s="114"/>
      <c r="G45" s="26"/>
      <c r="H45" s="27"/>
    </row>
    <row r="46" spans="1:8" ht="18" customHeight="1">
      <c r="A46" s="26" t="s">
        <v>313</v>
      </c>
      <c r="B46" s="26" t="s">
        <v>314</v>
      </c>
      <c r="C46" s="23"/>
      <c r="D46" s="26"/>
      <c r="E46" s="26"/>
      <c r="F46" s="114"/>
      <c r="G46" s="26"/>
      <c r="H46" s="27"/>
    </row>
    <row r="47" spans="1:8" ht="18" customHeight="1">
      <c r="A47" s="26" t="s">
        <v>315</v>
      </c>
      <c r="B47" s="26" t="s">
        <v>316</v>
      </c>
      <c r="C47" s="23"/>
      <c r="D47" s="26"/>
      <c r="E47" s="26"/>
      <c r="F47" s="114"/>
      <c r="G47" s="26"/>
      <c r="H47" s="27"/>
    </row>
    <row r="48" spans="1:8" ht="18" customHeight="1">
      <c r="A48" s="26" t="s">
        <v>214</v>
      </c>
      <c r="B48" s="26" t="s">
        <v>215</v>
      </c>
      <c r="C48" s="133">
        <v>1.82</v>
      </c>
      <c r="D48" s="133">
        <v>1.82</v>
      </c>
      <c r="E48" s="26"/>
      <c r="F48" s="114"/>
      <c r="G48" s="26"/>
      <c r="H48" s="27"/>
    </row>
    <row r="49" spans="1:8" ht="18" customHeight="1">
      <c r="A49" s="26" t="s">
        <v>317</v>
      </c>
      <c r="B49" s="26" t="s">
        <v>318</v>
      </c>
      <c r="C49" s="133">
        <v>1.82</v>
      </c>
      <c r="D49" s="133">
        <v>1.82</v>
      </c>
      <c r="E49" s="26"/>
      <c r="F49" s="114"/>
      <c r="G49" s="26"/>
      <c r="H49" s="27"/>
    </row>
    <row r="50" spans="1:8" ht="18" customHeight="1">
      <c r="A50" s="26" t="s">
        <v>319</v>
      </c>
      <c r="B50" s="26" t="s">
        <v>320</v>
      </c>
      <c r="C50" s="133">
        <v>1.82</v>
      </c>
      <c r="D50" s="133">
        <v>1.82</v>
      </c>
      <c r="E50" s="26"/>
      <c r="F50" s="114"/>
      <c r="G50" s="26"/>
      <c r="H50" s="27"/>
    </row>
  </sheetData>
  <sheetProtection/>
  <mergeCells count="11">
    <mergeCell ref="E5:E8"/>
    <mergeCell ref="F5:F8"/>
    <mergeCell ref="G5:G8"/>
    <mergeCell ref="H5:H8"/>
    <mergeCell ref="A2:H2"/>
    <mergeCell ref="G4:H4"/>
    <mergeCell ref="A5:B5"/>
    <mergeCell ref="A6:A8"/>
    <mergeCell ref="B6:B8"/>
    <mergeCell ref="C5:C8"/>
    <mergeCell ref="D5:D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A2" sqref="A2:K2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174" t="s">
        <v>174</v>
      </c>
      <c r="B1" s="174"/>
      <c r="C1" s="11"/>
      <c r="D1" s="11"/>
      <c r="E1" s="11"/>
      <c r="F1" s="11"/>
      <c r="G1" s="12"/>
      <c r="H1" s="12"/>
      <c r="I1" s="12"/>
      <c r="J1" s="12"/>
      <c r="K1" s="12"/>
    </row>
    <row r="2" spans="1:11" ht="39" customHeight="1">
      <c r="A2" s="215" t="s">
        <v>358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5">
      <c r="A3" s="11"/>
      <c r="B3" s="11"/>
      <c r="C3" s="11"/>
      <c r="D3" s="11"/>
      <c r="E3" s="11"/>
      <c r="F3" s="11"/>
      <c r="G3" s="12"/>
      <c r="H3" s="12"/>
      <c r="I3" s="12"/>
      <c r="J3" s="217" t="s">
        <v>1</v>
      </c>
      <c r="K3" s="218"/>
    </row>
    <row r="4" spans="1:11" ht="15.75">
      <c r="A4" s="219" t="s">
        <v>99</v>
      </c>
      <c r="B4" s="214" t="s">
        <v>175</v>
      </c>
      <c r="C4" s="214" t="s">
        <v>176</v>
      </c>
      <c r="D4" s="214" t="s">
        <v>177</v>
      </c>
      <c r="E4" s="214" t="s">
        <v>178</v>
      </c>
      <c r="F4" s="214" t="s">
        <v>179</v>
      </c>
      <c r="G4" s="214" t="s">
        <v>180</v>
      </c>
      <c r="H4" s="214"/>
      <c r="I4" s="214" t="s">
        <v>181</v>
      </c>
      <c r="J4" s="214" t="s">
        <v>182</v>
      </c>
      <c r="K4" s="214" t="s">
        <v>183</v>
      </c>
    </row>
    <row r="5" spans="1:11" ht="47.25">
      <c r="A5" s="219"/>
      <c r="B5" s="214"/>
      <c r="C5" s="214"/>
      <c r="D5" s="214"/>
      <c r="E5" s="214"/>
      <c r="F5" s="214"/>
      <c r="G5" s="13" t="s">
        <v>184</v>
      </c>
      <c r="H5" s="13" t="s">
        <v>185</v>
      </c>
      <c r="I5" s="214"/>
      <c r="J5" s="214"/>
      <c r="K5" s="214"/>
    </row>
    <row r="6" spans="1:11" ht="18.75">
      <c r="A6" s="14" t="s">
        <v>186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8.75">
      <c r="A7" s="16" t="s">
        <v>187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8.75">
      <c r="A8" s="16" t="s">
        <v>188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8.75">
      <c r="A9" s="16" t="s">
        <v>189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27" ht="11.25">
      <c r="M27" t="s">
        <v>110</v>
      </c>
    </row>
  </sheetData>
  <sheetProtection/>
  <mergeCells count="13">
    <mergeCell ref="D4:D5"/>
    <mergeCell ref="E4:E5"/>
    <mergeCell ref="F4:F5"/>
    <mergeCell ref="I4:I5"/>
    <mergeCell ref="J4:J5"/>
    <mergeCell ref="K4:K5"/>
    <mergeCell ref="A1:B1"/>
    <mergeCell ref="A2:K2"/>
    <mergeCell ref="J3:K3"/>
    <mergeCell ref="G4:H4"/>
    <mergeCell ref="A4:A5"/>
    <mergeCell ref="B4:B5"/>
    <mergeCell ref="C4:C5"/>
  </mergeCells>
  <printOptions/>
  <pageMargins left="1.45625" right="0.75" top="1" bottom="1" header="0.51" footer="0.51"/>
  <pageSetup fitToHeight="1" fitToWidth="1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workbookViewId="0" topLeftCell="A1">
      <selection activeCell="D15" sqref="D15"/>
    </sheetView>
  </sheetViews>
  <sheetFormatPr defaultColWidth="1.5" defaultRowHeight="11.25"/>
  <cols>
    <col min="1" max="1" width="25.33203125" style="1" customWidth="1"/>
    <col min="2" max="2" width="43.83203125" style="1" customWidth="1"/>
    <col min="3" max="6" width="26" style="1" customWidth="1"/>
    <col min="7" max="32" width="12" style="1" customWidth="1"/>
    <col min="33" max="224" width="1.5" style="1" customWidth="1"/>
    <col min="225" max="255" width="12" style="1" customWidth="1"/>
    <col min="256" max="16384" width="1.5" style="1" customWidth="1"/>
  </cols>
  <sheetData>
    <row r="1" ht="21" customHeight="1">
      <c r="A1" s="2" t="s">
        <v>190</v>
      </c>
    </row>
    <row r="2" spans="1:6" ht="47.25" customHeight="1">
      <c r="A2" s="220" t="s">
        <v>191</v>
      </c>
      <c r="B2" s="220"/>
      <c r="C2" s="220"/>
      <c r="D2" s="220"/>
      <c r="E2" s="220"/>
      <c r="F2" s="220"/>
    </row>
    <row r="3" spans="1:6" ht="19.5" customHeight="1">
      <c r="A3" s="3"/>
      <c r="B3" s="3"/>
      <c r="C3" s="3"/>
      <c r="D3" s="3"/>
      <c r="E3" s="3"/>
      <c r="F3" s="4" t="s">
        <v>1</v>
      </c>
    </row>
    <row r="4" spans="1:6" ht="36" customHeight="1">
      <c r="A4" s="221" t="s">
        <v>192</v>
      </c>
      <c r="B4" s="222" t="s">
        <v>359</v>
      </c>
      <c r="C4" s="222"/>
      <c r="D4" s="5" t="s">
        <v>193</v>
      </c>
      <c r="E4" s="221">
        <v>27.55</v>
      </c>
      <c r="F4" s="221"/>
    </row>
    <row r="5" spans="1:6" ht="36" customHeight="1">
      <c r="A5" s="221"/>
      <c r="B5" s="222"/>
      <c r="C5" s="222"/>
      <c r="D5" s="5" t="s">
        <v>194</v>
      </c>
      <c r="E5" s="221">
        <v>27.55</v>
      </c>
      <c r="F5" s="221"/>
    </row>
    <row r="6" spans="1:6" ht="73.5" customHeight="1">
      <c r="A6" s="5" t="s">
        <v>195</v>
      </c>
      <c r="B6" s="222" t="s">
        <v>360</v>
      </c>
      <c r="C6" s="222"/>
      <c r="D6" s="222"/>
      <c r="E6" s="222"/>
      <c r="F6" s="222"/>
    </row>
    <row r="7" spans="1:6" ht="26.25" customHeight="1">
      <c r="A7" s="223" t="s">
        <v>196</v>
      </c>
      <c r="B7" s="5" t="s">
        <v>197</v>
      </c>
      <c r="C7" s="5" t="s">
        <v>198</v>
      </c>
      <c r="D7" s="5" t="s">
        <v>199</v>
      </c>
      <c r="E7" s="5" t="s">
        <v>200</v>
      </c>
      <c r="F7" s="5" t="s">
        <v>201</v>
      </c>
    </row>
    <row r="8" spans="1:6" ht="26.25" customHeight="1">
      <c r="A8" s="223"/>
      <c r="B8" s="115" t="s">
        <v>321</v>
      </c>
      <c r="C8" s="116">
        <v>5</v>
      </c>
      <c r="D8" s="117" t="s">
        <v>322</v>
      </c>
      <c r="E8" s="118" t="s">
        <v>323</v>
      </c>
      <c r="F8" s="118">
        <v>100</v>
      </c>
    </row>
    <row r="9" spans="1:6" ht="26.25" customHeight="1">
      <c r="A9" s="223"/>
      <c r="B9" s="115" t="s">
        <v>324</v>
      </c>
      <c r="C9" s="116">
        <v>10</v>
      </c>
      <c r="D9" s="117" t="s">
        <v>322</v>
      </c>
      <c r="E9" s="118" t="s">
        <v>323</v>
      </c>
      <c r="F9" s="118">
        <v>5</v>
      </c>
    </row>
    <row r="10" spans="1:6" ht="26.25" customHeight="1">
      <c r="A10" s="223"/>
      <c r="B10" s="115" t="s">
        <v>325</v>
      </c>
      <c r="C10" s="119">
        <v>5</v>
      </c>
      <c r="D10" s="119" t="s">
        <v>322</v>
      </c>
      <c r="E10" s="120" t="s">
        <v>323</v>
      </c>
      <c r="F10" s="120">
        <v>5</v>
      </c>
    </row>
    <row r="11" spans="1:6" ht="26.25" customHeight="1">
      <c r="A11" s="223"/>
      <c r="B11" s="115" t="s">
        <v>326</v>
      </c>
      <c r="C11" s="119">
        <v>10</v>
      </c>
      <c r="D11" s="119" t="s">
        <v>322</v>
      </c>
      <c r="E11" s="120" t="s">
        <v>323</v>
      </c>
      <c r="F11" s="120">
        <v>10</v>
      </c>
    </row>
    <row r="12" spans="1:6" ht="26.25" customHeight="1">
      <c r="A12" s="223"/>
      <c r="B12" s="115" t="s">
        <v>327</v>
      </c>
      <c r="C12" s="119">
        <v>10</v>
      </c>
      <c r="D12" s="119" t="s">
        <v>322</v>
      </c>
      <c r="E12" s="120" t="s">
        <v>323</v>
      </c>
      <c r="F12" s="119" t="s">
        <v>328</v>
      </c>
    </row>
    <row r="13" spans="1:6" ht="26.25" customHeight="1">
      <c r="A13" s="223"/>
      <c r="B13" s="115" t="s">
        <v>329</v>
      </c>
      <c r="C13" s="119">
        <v>10</v>
      </c>
      <c r="D13" s="119" t="s">
        <v>322</v>
      </c>
      <c r="E13" s="120" t="s">
        <v>323</v>
      </c>
      <c r="F13" s="120">
        <v>10</v>
      </c>
    </row>
    <row r="14" spans="1:6" ht="26.25" customHeight="1">
      <c r="A14" s="223"/>
      <c r="B14" s="115" t="s">
        <v>330</v>
      </c>
      <c r="C14" s="119">
        <v>20</v>
      </c>
      <c r="D14" s="119" t="s">
        <v>322</v>
      </c>
      <c r="E14" s="120" t="s">
        <v>323</v>
      </c>
      <c r="F14" s="120">
        <v>100</v>
      </c>
    </row>
    <row r="15" spans="1:6" ht="26.25" customHeight="1">
      <c r="A15" s="223"/>
      <c r="B15" s="115" t="s">
        <v>331</v>
      </c>
      <c r="C15" s="119">
        <v>20</v>
      </c>
      <c r="D15" s="119" t="s">
        <v>322</v>
      </c>
      <c r="E15" s="120" t="s">
        <v>323</v>
      </c>
      <c r="F15" s="120">
        <v>100</v>
      </c>
    </row>
    <row r="16" spans="1:6" ht="26.25" customHeight="1">
      <c r="A16" s="223"/>
      <c r="B16" s="115" t="s">
        <v>332</v>
      </c>
      <c r="C16" s="119">
        <v>10</v>
      </c>
      <c r="D16" s="119" t="s">
        <v>322</v>
      </c>
      <c r="E16" s="120" t="s">
        <v>333</v>
      </c>
      <c r="F16" s="120">
        <v>95</v>
      </c>
    </row>
    <row r="17" spans="1:6" ht="12.75">
      <c r="A17" s="6"/>
      <c r="B17" s="7"/>
      <c r="C17" s="8"/>
      <c r="D17" s="8"/>
      <c r="E17" s="8"/>
      <c r="F17" s="7"/>
    </row>
    <row r="18" spans="1:6" ht="12.75">
      <c r="A18" s="6"/>
      <c r="B18" s="7"/>
      <c r="C18" s="8"/>
      <c r="D18" s="8"/>
      <c r="E18" s="8"/>
      <c r="F18" s="7"/>
    </row>
    <row r="19" spans="1:6" ht="12.75">
      <c r="A19" s="6"/>
      <c r="B19" s="7"/>
      <c r="C19" s="8"/>
      <c r="D19" s="8"/>
      <c r="E19" s="8"/>
      <c r="F19" s="7"/>
    </row>
    <row r="20" spans="1:6" ht="12.75">
      <c r="A20" s="6"/>
      <c r="B20" s="7"/>
      <c r="C20" s="8"/>
      <c r="D20" s="8"/>
      <c r="E20" s="8"/>
      <c r="F20" s="7"/>
    </row>
    <row r="21" spans="1:6" ht="12.75">
      <c r="A21" s="6"/>
      <c r="B21" s="7"/>
      <c r="C21" s="8"/>
      <c r="D21" s="8"/>
      <c r="E21" s="8"/>
      <c r="F21" s="7"/>
    </row>
    <row r="22" spans="1:6" ht="12.75">
      <c r="A22" s="6"/>
      <c r="B22" s="7"/>
      <c r="C22" s="8"/>
      <c r="D22" s="8"/>
      <c r="E22" s="8"/>
      <c r="F22" s="7"/>
    </row>
    <row r="23" spans="1:6" ht="12.75">
      <c r="A23" s="6"/>
      <c r="B23" s="7"/>
      <c r="C23" s="8"/>
      <c r="D23" s="8"/>
      <c r="E23" s="8"/>
      <c r="F23" s="7"/>
    </row>
    <row r="24" spans="1:6" ht="12.75">
      <c r="A24" s="6"/>
      <c r="B24" s="7"/>
      <c r="C24" s="8"/>
      <c r="D24" s="8"/>
      <c r="E24" s="8"/>
      <c r="F24" s="7"/>
    </row>
    <row r="25" spans="1:6" ht="12.75">
      <c r="A25" s="6"/>
      <c r="B25" s="7"/>
      <c r="C25" s="8"/>
      <c r="D25" s="8"/>
      <c r="E25" s="8"/>
      <c r="F25" s="7"/>
    </row>
    <row r="26" spans="1:6" ht="12.75">
      <c r="A26" s="6"/>
      <c r="B26" s="7"/>
      <c r="C26" s="8"/>
      <c r="D26" s="8"/>
      <c r="E26" s="8"/>
      <c r="F26" s="7"/>
    </row>
    <row r="27" spans="1:6" ht="12.75">
      <c r="A27" s="6"/>
      <c r="B27" s="7"/>
      <c r="C27" s="8"/>
      <c r="D27" s="8"/>
      <c r="E27" s="8"/>
      <c r="F27" s="7"/>
    </row>
    <row r="28" spans="1:6" ht="12.75">
      <c r="A28" s="6"/>
      <c r="B28" s="7"/>
      <c r="C28" s="8"/>
      <c r="D28" s="8"/>
      <c r="E28" s="8"/>
      <c r="F28" s="7"/>
    </row>
    <row r="29" spans="1:6" ht="12.75">
      <c r="A29" s="6"/>
      <c r="B29" s="7"/>
      <c r="C29" s="8"/>
      <c r="D29" s="8"/>
      <c r="E29" s="8"/>
      <c r="F29" s="7"/>
    </row>
    <row r="30" spans="1:6" ht="12.75">
      <c r="A30" s="6"/>
      <c r="B30" s="7"/>
      <c r="C30" s="8"/>
      <c r="D30" s="8"/>
      <c r="E30" s="8"/>
      <c r="F30" s="7"/>
    </row>
    <row r="31" spans="1:6" ht="12.75">
      <c r="A31" s="6"/>
      <c r="B31" s="7"/>
      <c r="C31" s="8"/>
      <c r="D31" s="8"/>
      <c r="E31" s="8"/>
      <c r="F31" s="7"/>
    </row>
    <row r="32" spans="1:6" ht="12.75">
      <c r="A32" s="6"/>
      <c r="B32" s="7"/>
      <c r="C32" s="8"/>
      <c r="D32" s="8"/>
      <c r="E32" s="8"/>
      <c r="F32" s="7"/>
    </row>
    <row r="33" spans="1:6" ht="12.75">
      <c r="A33" s="6"/>
      <c r="B33" s="7"/>
      <c r="C33" s="8"/>
      <c r="D33" s="8"/>
      <c r="E33" s="8"/>
      <c r="F33" s="7"/>
    </row>
    <row r="34" spans="1:6" ht="12.75">
      <c r="A34" s="6"/>
      <c r="B34" s="7"/>
      <c r="C34" s="8"/>
      <c r="D34" s="8"/>
      <c r="E34" s="8"/>
      <c r="F34" s="7"/>
    </row>
    <row r="35" spans="1:6" ht="12.75">
      <c r="A35" s="6"/>
      <c r="B35" s="7"/>
      <c r="C35" s="8"/>
      <c r="D35" s="8"/>
      <c r="E35" s="8"/>
      <c r="F35" s="7"/>
    </row>
    <row r="36" spans="2:6" ht="12.75">
      <c r="B36" s="9"/>
      <c r="C36" s="10"/>
      <c r="D36" s="10"/>
      <c r="E36" s="10"/>
      <c r="F36" s="9"/>
    </row>
    <row r="37" spans="2:6" ht="12.75">
      <c r="B37" s="9"/>
      <c r="C37" s="10"/>
      <c r="D37" s="10"/>
      <c r="E37" s="10"/>
      <c r="F37" s="9"/>
    </row>
    <row r="38" spans="2:6" ht="12.75">
      <c r="B38" s="9"/>
      <c r="C38" s="9"/>
      <c r="D38" s="9"/>
      <c r="E38" s="9"/>
      <c r="F38" s="9"/>
    </row>
    <row r="39" spans="2:6" ht="12.75">
      <c r="B39" s="9"/>
      <c r="C39" s="9"/>
      <c r="D39" s="9"/>
      <c r="E39" s="9"/>
      <c r="F39" s="9"/>
    </row>
    <row r="40" spans="2:6" ht="12.75">
      <c r="B40" s="9"/>
      <c r="C40" s="9"/>
      <c r="D40" s="9"/>
      <c r="E40" s="9"/>
      <c r="F40" s="9"/>
    </row>
    <row r="41" spans="2:6" ht="12.75">
      <c r="B41" s="9"/>
      <c r="C41" s="9"/>
      <c r="D41" s="9"/>
      <c r="E41" s="9"/>
      <c r="F41" s="9"/>
    </row>
    <row r="42" spans="2:6" ht="12.75">
      <c r="B42" s="9"/>
      <c r="C42" s="9"/>
      <c r="D42" s="9"/>
      <c r="E42" s="9"/>
      <c r="F42" s="9"/>
    </row>
    <row r="43" spans="2:6" ht="12.75">
      <c r="B43" s="9"/>
      <c r="C43" s="9"/>
      <c r="D43" s="9"/>
      <c r="E43" s="9"/>
      <c r="F43" s="9"/>
    </row>
    <row r="44" spans="2:6" ht="12.75">
      <c r="B44" s="9"/>
      <c r="C44" s="9"/>
      <c r="D44" s="9"/>
      <c r="E44" s="9"/>
      <c r="F44" s="9"/>
    </row>
    <row r="45" spans="2:6" ht="12.75">
      <c r="B45" s="9"/>
      <c r="C45" s="9"/>
      <c r="D45" s="9"/>
      <c r="E45" s="9"/>
      <c r="F45" s="9"/>
    </row>
    <row r="46" spans="2:6" ht="12.75">
      <c r="B46" s="9"/>
      <c r="C46" s="9"/>
      <c r="D46" s="9"/>
      <c r="E46" s="9"/>
      <c r="F46" s="9"/>
    </row>
    <row r="47" spans="2:6" ht="12.75">
      <c r="B47" s="9"/>
      <c r="C47" s="9"/>
      <c r="D47" s="9"/>
      <c r="E47" s="9"/>
      <c r="F47" s="9"/>
    </row>
    <row r="48" spans="2:6" ht="12.75">
      <c r="B48" s="9"/>
      <c r="C48" s="9"/>
      <c r="D48" s="9"/>
      <c r="E48" s="9"/>
      <c r="F48" s="9"/>
    </row>
    <row r="49" spans="2:6" ht="12.75">
      <c r="B49" s="9"/>
      <c r="C49" s="9"/>
      <c r="D49" s="9"/>
      <c r="E49" s="9"/>
      <c r="F49" s="9"/>
    </row>
    <row r="50" spans="2:6" ht="12.75">
      <c r="B50" s="9"/>
      <c r="C50" s="9"/>
      <c r="D50" s="9"/>
      <c r="E50" s="9"/>
      <c r="F50" s="9"/>
    </row>
    <row r="51" spans="2:6" ht="12.75">
      <c r="B51" s="9"/>
      <c r="C51" s="9"/>
      <c r="D51" s="9"/>
      <c r="E51" s="9"/>
      <c r="F51" s="9"/>
    </row>
    <row r="52" spans="2:6" ht="12.75">
      <c r="B52" s="9"/>
      <c r="C52" s="9"/>
      <c r="D52" s="9"/>
      <c r="E52" s="9"/>
      <c r="F52" s="9"/>
    </row>
    <row r="53" spans="2:6" ht="12.75">
      <c r="B53" s="9"/>
      <c r="C53" s="9"/>
      <c r="D53" s="9"/>
      <c r="E53" s="9"/>
      <c r="F53" s="9"/>
    </row>
    <row r="54" spans="2:6" ht="12.75">
      <c r="B54" s="9"/>
      <c r="C54" s="9"/>
      <c r="D54" s="9"/>
      <c r="E54" s="9"/>
      <c r="F54" s="9"/>
    </row>
    <row r="55" spans="2:6" ht="12.75">
      <c r="B55" s="9"/>
      <c r="C55" s="9"/>
      <c r="D55" s="9"/>
      <c r="E55" s="9"/>
      <c r="F55" s="9"/>
    </row>
    <row r="56" spans="2:6" ht="12.75">
      <c r="B56" s="9"/>
      <c r="C56" s="9"/>
      <c r="D56" s="9"/>
      <c r="E56" s="9"/>
      <c r="F56" s="9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E9" sqref="E9:E29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17" t="s">
        <v>0</v>
      </c>
    </row>
    <row r="2" spans="1:10" ht="30" customHeight="1">
      <c r="A2" s="155" t="s">
        <v>350</v>
      </c>
      <c r="B2" s="155"/>
      <c r="C2" s="155"/>
      <c r="D2" s="155"/>
      <c r="E2" s="155"/>
      <c r="F2" s="155"/>
      <c r="G2" s="155"/>
      <c r="H2" s="29"/>
      <c r="I2" s="29"/>
      <c r="J2" s="29"/>
    </row>
    <row r="4" spans="5:7" ht="12">
      <c r="E4" s="156" t="s">
        <v>1</v>
      </c>
      <c r="F4" s="156"/>
      <c r="G4" s="156"/>
    </row>
    <row r="5" spans="1:7" ht="23.25" customHeight="1">
      <c r="A5" s="157" t="s">
        <v>2</v>
      </c>
      <c r="B5" s="158" t="s">
        <v>2</v>
      </c>
      <c r="C5" s="158" t="s">
        <v>3</v>
      </c>
      <c r="D5" s="158"/>
      <c r="E5" s="158"/>
      <c r="F5" s="158"/>
      <c r="G5" s="159"/>
    </row>
    <row r="6" spans="1:7" ht="12" customHeight="1">
      <c r="A6" s="162" t="s">
        <v>4</v>
      </c>
      <c r="B6" s="163" t="s">
        <v>5</v>
      </c>
      <c r="C6" s="163" t="s">
        <v>6</v>
      </c>
      <c r="D6" s="160" t="s">
        <v>7</v>
      </c>
      <c r="E6" s="160"/>
      <c r="F6" s="160"/>
      <c r="G6" s="161"/>
    </row>
    <row r="7" spans="1:7" ht="25.5">
      <c r="A7" s="162" t="s">
        <v>4</v>
      </c>
      <c r="B7" s="163" t="s">
        <v>8</v>
      </c>
      <c r="C7" s="163" t="s">
        <v>6</v>
      </c>
      <c r="D7" s="99" t="s">
        <v>9</v>
      </c>
      <c r="E7" s="19" t="s">
        <v>10</v>
      </c>
      <c r="F7" s="19" t="s">
        <v>11</v>
      </c>
      <c r="G7" s="20" t="s">
        <v>12</v>
      </c>
    </row>
    <row r="8" spans="1:7" ht="13.5" thickBot="1">
      <c r="A8" s="42" t="s">
        <v>13</v>
      </c>
      <c r="B8" s="23">
        <f>SUM(B9:B11)</f>
        <v>27.55</v>
      </c>
      <c r="C8" s="100" t="s">
        <v>14</v>
      </c>
      <c r="D8" s="101">
        <v>27.55</v>
      </c>
      <c r="E8" s="28">
        <f>E15+E16+E17+E27</f>
        <v>27.55</v>
      </c>
      <c r="F8" s="102"/>
      <c r="G8" s="103"/>
    </row>
    <row r="9" spans="1:7" ht="13.5" customHeight="1">
      <c r="A9" s="42" t="s">
        <v>15</v>
      </c>
      <c r="B9" s="23">
        <v>27.55</v>
      </c>
      <c r="C9" s="41" t="s">
        <v>16</v>
      </c>
      <c r="D9" s="23">
        <f aca="true" t="shared" si="0" ref="D9:D32">SUM(E9:G9)</f>
        <v>0</v>
      </c>
      <c r="E9" s="23"/>
      <c r="F9" s="23"/>
      <c r="G9" s="27"/>
    </row>
    <row r="10" spans="1:7" ht="13.5" customHeight="1">
      <c r="A10" s="42" t="s">
        <v>17</v>
      </c>
      <c r="B10" s="23"/>
      <c r="C10" s="41" t="s">
        <v>18</v>
      </c>
      <c r="D10" s="23">
        <f t="shared" si="0"/>
        <v>0</v>
      </c>
      <c r="E10" s="23"/>
      <c r="F10" s="23"/>
      <c r="G10" s="27"/>
    </row>
    <row r="11" spans="1:7" ht="13.5" customHeight="1">
      <c r="A11" s="42" t="s">
        <v>19</v>
      </c>
      <c r="B11" s="23"/>
      <c r="C11" s="41" t="s">
        <v>20</v>
      </c>
      <c r="D11" s="23">
        <f t="shared" si="0"/>
        <v>0</v>
      </c>
      <c r="E11" s="23"/>
      <c r="F11" s="23"/>
      <c r="G11" s="27"/>
    </row>
    <row r="12" spans="1:7" ht="13.5" customHeight="1">
      <c r="A12" s="42"/>
      <c r="B12" s="23"/>
      <c r="C12" s="41" t="s">
        <v>21</v>
      </c>
      <c r="D12" s="23">
        <f t="shared" si="0"/>
        <v>0</v>
      </c>
      <c r="E12" s="23"/>
      <c r="F12" s="23"/>
      <c r="G12" s="27"/>
    </row>
    <row r="13" spans="1:7" ht="13.5" customHeight="1">
      <c r="A13" s="42"/>
      <c r="B13" s="23"/>
      <c r="C13" s="41" t="s">
        <v>22</v>
      </c>
      <c r="D13" s="23">
        <f t="shared" si="0"/>
        <v>0</v>
      </c>
      <c r="E13" s="23"/>
      <c r="F13" s="23"/>
      <c r="G13" s="27"/>
    </row>
    <row r="14" spans="1:7" ht="13.5" customHeight="1">
      <c r="A14" s="42"/>
      <c r="B14" s="23"/>
      <c r="C14" s="41" t="s">
        <v>23</v>
      </c>
      <c r="D14" s="23">
        <f t="shared" si="0"/>
        <v>0</v>
      </c>
      <c r="E14" s="23"/>
      <c r="F14" s="23"/>
      <c r="G14" s="27"/>
    </row>
    <row r="15" spans="1:7" ht="13.5" customHeight="1">
      <c r="A15" s="42"/>
      <c r="B15" s="23"/>
      <c r="C15" s="41" t="s">
        <v>24</v>
      </c>
      <c r="D15" s="23">
        <f>SUM(E15:G15)</f>
        <v>20.55</v>
      </c>
      <c r="E15" s="23">
        <v>20.55</v>
      </c>
      <c r="F15" s="23"/>
      <c r="G15" s="27"/>
    </row>
    <row r="16" spans="1:7" ht="13.5" customHeight="1">
      <c r="A16" s="42"/>
      <c r="B16" s="23"/>
      <c r="C16" s="41" t="s">
        <v>25</v>
      </c>
      <c r="D16" s="23">
        <f t="shared" si="0"/>
        <v>3.63</v>
      </c>
      <c r="E16" s="23">
        <v>3.63</v>
      </c>
      <c r="F16" s="23"/>
      <c r="G16" s="27"/>
    </row>
    <row r="17" spans="1:7" ht="13.5" customHeight="1">
      <c r="A17" s="42"/>
      <c r="B17" s="23"/>
      <c r="C17" s="41" t="s">
        <v>26</v>
      </c>
      <c r="D17" s="23">
        <f t="shared" si="0"/>
        <v>1.55</v>
      </c>
      <c r="E17" s="23">
        <v>1.55</v>
      </c>
      <c r="F17" s="23"/>
      <c r="G17" s="27"/>
    </row>
    <row r="18" spans="1:7" ht="13.5" customHeight="1">
      <c r="A18" s="42"/>
      <c r="B18" s="23"/>
      <c r="C18" s="41" t="s">
        <v>27</v>
      </c>
      <c r="D18" s="23">
        <f t="shared" si="0"/>
        <v>0</v>
      </c>
      <c r="E18" s="23"/>
      <c r="F18" s="23"/>
      <c r="G18" s="27"/>
    </row>
    <row r="19" spans="1:7" ht="13.5" customHeight="1">
      <c r="A19" s="42"/>
      <c r="B19" s="23"/>
      <c r="C19" s="41" t="s">
        <v>28</v>
      </c>
      <c r="D19" s="23">
        <f t="shared" si="0"/>
        <v>0</v>
      </c>
      <c r="E19" s="23"/>
      <c r="F19" s="23"/>
      <c r="G19" s="27"/>
    </row>
    <row r="20" spans="1:7" ht="13.5" customHeight="1">
      <c r="A20" s="42"/>
      <c r="B20" s="23"/>
      <c r="C20" s="41" t="s">
        <v>29</v>
      </c>
      <c r="D20" s="23">
        <f t="shared" si="0"/>
        <v>0</v>
      </c>
      <c r="E20" s="23"/>
      <c r="F20" s="23"/>
      <c r="G20" s="27"/>
    </row>
    <row r="21" spans="1:7" ht="13.5" customHeight="1">
      <c r="A21" s="42"/>
      <c r="B21" s="23"/>
      <c r="C21" s="41" t="s">
        <v>30</v>
      </c>
      <c r="D21" s="23">
        <f t="shared" si="0"/>
        <v>0</v>
      </c>
      <c r="E21" s="23"/>
      <c r="F21" s="23"/>
      <c r="G21" s="27"/>
    </row>
    <row r="22" spans="1:7" ht="13.5" customHeight="1">
      <c r="A22" s="42"/>
      <c r="B22" s="23"/>
      <c r="C22" s="41" t="s">
        <v>31</v>
      </c>
      <c r="D22" s="23">
        <f t="shared" si="0"/>
        <v>0</v>
      </c>
      <c r="E22" s="23"/>
      <c r="F22" s="23"/>
      <c r="G22" s="27"/>
    </row>
    <row r="23" spans="1:7" ht="13.5" customHeight="1">
      <c r="A23" s="42"/>
      <c r="B23" s="43"/>
      <c r="C23" s="41" t="s">
        <v>32</v>
      </c>
      <c r="D23" s="23">
        <f t="shared" si="0"/>
        <v>0</v>
      </c>
      <c r="E23" s="23"/>
      <c r="F23" s="23"/>
      <c r="G23" s="27"/>
    </row>
    <row r="24" spans="1:7" ht="13.5" customHeight="1">
      <c r="A24" s="42"/>
      <c r="B24" s="43"/>
      <c r="C24" s="41" t="s">
        <v>33</v>
      </c>
      <c r="D24" s="23">
        <f t="shared" si="0"/>
        <v>0</v>
      </c>
      <c r="E24" s="23"/>
      <c r="F24" s="23"/>
      <c r="G24" s="27"/>
    </row>
    <row r="25" spans="1:7" ht="13.5" customHeight="1">
      <c r="A25" s="42"/>
      <c r="B25" s="43"/>
      <c r="C25" s="41" t="s">
        <v>34</v>
      </c>
      <c r="D25" s="23">
        <f t="shared" si="0"/>
        <v>0</v>
      </c>
      <c r="E25" s="23"/>
      <c r="F25" s="23"/>
      <c r="G25" s="27"/>
    </row>
    <row r="26" spans="1:7" ht="13.5" customHeight="1">
      <c r="A26" s="42"/>
      <c r="B26" s="43"/>
      <c r="C26" s="44" t="s">
        <v>35</v>
      </c>
      <c r="D26" s="23">
        <f t="shared" si="0"/>
        <v>0</v>
      </c>
      <c r="E26" s="23"/>
      <c r="F26" s="23"/>
      <c r="G26" s="27"/>
    </row>
    <row r="27" spans="1:7" ht="13.5" customHeight="1">
      <c r="A27" s="42"/>
      <c r="B27" s="43"/>
      <c r="C27" s="44" t="s">
        <v>36</v>
      </c>
      <c r="D27" s="23">
        <f t="shared" si="0"/>
        <v>1.82</v>
      </c>
      <c r="E27" s="23">
        <v>1.82</v>
      </c>
      <c r="F27" s="23"/>
      <c r="G27" s="27"/>
    </row>
    <row r="28" spans="1:7" ht="13.5" customHeight="1">
      <c r="A28" s="104"/>
      <c r="B28" s="23"/>
      <c r="C28" s="44" t="s">
        <v>37</v>
      </c>
      <c r="D28" s="23">
        <f t="shared" si="0"/>
        <v>0</v>
      </c>
      <c r="E28" s="23"/>
      <c r="F28" s="23"/>
      <c r="G28" s="27"/>
    </row>
    <row r="29" spans="1:7" ht="13.5" customHeight="1">
      <c r="A29" s="104"/>
      <c r="B29" s="23"/>
      <c r="C29" s="44" t="s">
        <v>38</v>
      </c>
      <c r="D29" s="23">
        <f t="shared" si="0"/>
        <v>0</v>
      </c>
      <c r="E29" s="23"/>
      <c r="F29" s="23"/>
      <c r="G29" s="27"/>
    </row>
    <row r="30" spans="1:7" ht="13.5" customHeight="1">
      <c r="A30" s="42"/>
      <c r="B30" s="43"/>
      <c r="C30" s="44" t="s">
        <v>39</v>
      </c>
      <c r="D30" s="23">
        <f t="shared" si="0"/>
        <v>0</v>
      </c>
      <c r="E30" s="23"/>
      <c r="F30" s="23"/>
      <c r="G30" s="27"/>
    </row>
    <row r="31" spans="1:7" ht="13.5" customHeight="1">
      <c r="A31" s="42" t="s">
        <v>40</v>
      </c>
      <c r="B31" s="23">
        <f>SUM(B32:B34)</f>
        <v>0</v>
      </c>
      <c r="C31" s="44" t="s">
        <v>41</v>
      </c>
      <c r="D31" s="23">
        <f t="shared" si="0"/>
        <v>0</v>
      </c>
      <c r="E31" s="23"/>
      <c r="F31" s="23"/>
      <c r="G31" s="27"/>
    </row>
    <row r="32" spans="1:7" ht="13.5" customHeight="1">
      <c r="A32" s="42" t="s">
        <v>42</v>
      </c>
      <c r="B32" s="23"/>
      <c r="C32" s="44" t="s">
        <v>43</v>
      </c>
      <c r="D32" s="23">
        <f t="shared" si="0"/>
        <v>0</v>
      </c>
      <c r="E32" s="23"/>
      <c r="F32" s="23"/>
      <c r="G32" s="27"/>
    </row>
    <row r="33" spans="1:7" ht="13.5" customHeight="1">
      <c r="A33" s="42" t="s">
        <v>44</v>
      </c>
      <c r="B33" s="23"/>
      <c r="C33" s="101" t="s">
        <v>45</v>
      </c>
      <c r="D33" s="23">
        <f>SUM(E34:F34)</f>
        <v>0</v>
      </c>
      <c r="E33" s="23"/>
      <c r="F33" s="23">
        <f>SUM(F9:F32)</f>
        <v>0</v>
      </c>
      <c r="G33" s="24">
        <f>SUM(G9:G32)</f>
        <v>0</v>
      </c>
    </row>
    <row r="34" spans="1:7" ht="13.5" customHeight="1">
      <c r="A34" s="42" t="s">
        <v>19</v>
      </c>
      <c r="B34" s="23"/>
      <c r="C34" s="26"/>
      <c r="D34" s="26"/>
      <c r="E34" s="23"/>
      <c r="F34" s="23"/>
      <c r="G34" s="27"/>
    </row>
    <row r="35" spans="1:7" ht="13.5" customHeight="1" thickBot="1">
      <c r="A35" s="105" t="s">
        <v>46</v>
      </c>
      <c r="B35" s="28">
        <f>B9+B31</f>
        <v>27.55</v>
      </c>
      <c r="C35" s="106" t="s">
        <v>47</v>
      </c>
      <c r="D35" s="28">
        <f>SUM(E35:F36)</f>
        <v>27.55</v>
      </c>
      <c r="E35" s="23">
        <f>SUM(E10:E34)</f>
        <v>27.55</v>
      </c>
      <c r="F35" s="28">
        <f>F33</f>
        <v>0</v>
      </c>
      <c r="G35" s="107">
        <f>G33</f>
        <v>0</v>
      </c>
    </row>
    <row r="36" spans="1:7" ht="30" customHeight="1">
      <c r="A36" s="154" t="s">
        <v>48</v>
      </c>
      <c r="B36" s="154"/>
      <c r="C36" s="154"/>
      <c r="D36" s="154"/>
      <c r="E36" s="154"/>
      <c r="F36" s="154"/>
      <c r="G36" s="154"/>
    </row>
    <row r="37" spans="1:7" ht="16.5" customHeight="1">
      <c r="A37" s="154"/>
      <c r="B37" s="154"/>
      <c r="C37" s="154"/>
      <c r="D37" s="154"/>
      <c r="E37" s="154"/>
      <c r="F37" s="154"/>
      <c r="G37" s="154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36:G37"/>
    <mergeCell ref="A2:G2"/>
    <mergeCell ref="E4:G4"/>
    <mergeCell ref="A5:B5"/>
    <mergeCell ref="C5:G5"/>
    <mergeCell ref="D6:G6"/>
    <mergeCell ref="A6:A7"/>
    <mergeCell ref="B6:B7"/>
    <mergeCell ref="C6:C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showZeros="0" workbookViewId="0" topLeftCell="A12">
      <selection activeCell="C18" sqref="C18:D20"/>
    </sheetView>
  </sheetViews>
  <sheetFormatPr defaultColWidth="9.16015625" defaultRowHeight="12.75" customHeight="1"/>
  <cols>
    <col min="1" max="1" width="17.5" style="122" customWidth="1"/>
    <col min="2" max="2" width="52.66015625" style="122" customWidth="1"/>
    <col min="3" max="5" width="21.5" style="122" customWidth="1"/>
    <col min="6" max="16384" width="9.16015625" style="122" customWidth="1"/>
  </cols>
  <sheetData>
    <row r="1" spans="1:5" ht="24" customHeight="1">
      <c r="A1" s="164" t="s">
        <v>49</v>
      </c>
      <c r="B1" s="165"/>
      <c r="C1" s="165"/>
      <c r="D1" s="165"/>
      <c r="E1" s="165"/>
    </row>
    <row r="2" spans="1:6" ht="54" customHeight="1">
      <c r="A2" s="166" t="s">
        <v>351</v>
      </c>
      <c r="B2" s="167"/>
      <c r="C2" s="167"/>
      <c r="D2" s="167"/>
      <c r="E2" s="167"/>
      <c r="F2" s="123"/>
    </row>
    <row r="3" spans="2:5" s="124" customFormat="1" ht="23.25" customHeight="1">
      <c r="B3" s="168" t="s">
        <v>1</v>
      </c>
      <c r="C3" s="168"/>
      <c r="D3" s="168"/>
      <c r="E3" s="168"/>
    </row>
    <row r="4" spans="1:5" s="125" customFormat="1" ht="20.25" customHeight="1">
      <c r="A4" s="171" t="s">
        <v>343</v>
      </c>
      <c r="B4" s="169" t="s">
        <v>344</v>
      </c>
      <c r="C4" s="169" t="s">
        <v>345</v>
      </c>
      <c r="D4" s="169"/>
      <c r="E4" s="170"/>
    </row>
    <row r="5" spans="1:5" s="125" customFormat="1" ht="20.25" customHeight="1">
      <c r="A5" s="172"/>
      <c r="B5" s="173"/>
      <c r="C5" s="126" t="s">
        <v>346</v>
      </c>
      <c r="D5" s="126" t="s">
        <v>347</v>
      </c>
      <c r="E5" s="127" t="s">
        <v>348</v>
      </c>
    </row>
    <row r="6" spans="1:5" s="125" customFormat="1" ht="20.25" customHeight="1">
      <c r="A6" s="128"/>
      <c r="B6" s="129" t="s">
        <v>349</v>
      </c>
      <c r="C6" s="130">
        <f>D6+E6</f>
        <v>27.55</v>
      </c>
      <c r="D6" s="130">
        <f>D7+D18+D23+D34+D39+D42+D49</f>
        <v>27.55</v>
      </c>
      <c r="E6" s="130">
        <f>E7+E18+E23+E34+E39+E42+E49</f>
        <v>0</v>
      </c>
    </row>
    <row r="7" spans="1:5" s="125" customFormat="1" ht="20.25" customHeight="1">
      <c r="A7" s="131" t="s">
        <v>202</v>
      </c>
      <c r="B7" s="132" t="s">
        <v>203</v>
      </c>
      <c r="C7" s="133">
        <f>C10+C16</f>
        <v>0</v>
      </c>
      <c r="D7" s="133">
        <f>D10+D16</f>
        <v>0</v>
      </c>
      <c r="E7" s="133"/>
    </row>
    <row r="8" spans="1:5" s="125" customFormat="1" ht="20.25" customHeight="1">
      <c r="A8" s="134" t="s">
        <v>337</v>
      </c>
      <c r="B8" s="135" t="s">
        <v>338</v>
      </c>
      <c r="C8" s="133"/>
      <c r="D8" s="133"/>
      <c r="E8" s="133"/>
    </row>
    <row r="9" spans="1:5" s="125" customFormat="1" ht="20.25" customHeight="1">
      <c r="A9" s="134" t="s">
        <v>339</v>
      </c>
      <c r="B9" s="135" t="s">
        <v>262</v>
      </c>
      <c r="C9" s="133"/>
      <c r="D9" s="133"/>
      <c r="E9" s="133"/>
    </row>
    <row r="10" spans="1:5" s="125" customFormat="1" ht="20.25" customHeight="1">
      <c r="A10" s="134" t="s">
        <v>259</v>
      </c>
      <c r="B10" s="135" t="s">
        <v>260</v>
      </c>
      <c r="C10" s="133"/>
      <c r="D10" s="133"/>
      <c r="E10" s="133"/>
    </row>
    <row r="11" spans="1:5" s="125" customFormat="1" ht="20.25" customHeight="1">
      <c r="A11" s="134" t="s">
        <v>261</v>
      </c>
      <c r="B11" s="135" t="s">
        <v>262</v>
      </c>
      <c r="C11" s="133"/>
      <c r="D11" s="133"/>
      <c r="E11" s="133"/>
    </row>
    <row r="12" spans="1:5" s="125" customFormat="1" ht="20.25" customHeight="1">
      <c r="A12" s="134" t="s">
        <v>263</v>
      </c>
      <c r="B12" s="135" t="s">
        <v>264</v>
      </c>
      <c r="C12" s="133"/>
      <c r="D12" s="133"/>
      <c r="E12" s="133"/>
    </row>
    <row r="13" spans="1:5" s="125" customFormat="1" ht="20.25" customHeight="1">
      <c r="A13" s="134" t="s">
        <v>265</v>
      </c>
      <c r="B13" s="135" t="s">
        <v>266</v>
      </c>
      <c r="C13" s="133"/>
      <c r="D13" s="133"/>
      <c r="E13" s="133"/>
    </row>
    <row r="14" spans="1:5" s="125" customFormat="1" ht="20.25" customHeight="1">
      <c r="A14" s="134" t="s">
        <v>340</v>
      </c>
      <c r="B14" s="135" t="s">
        <v>341</v>
      </c>
      <c r="C14" s="133"/>
      <c r="D14" s="133"/>
      <c r="E14" s="133"/>
    </row>
    <row r="15" spans="1:5" s="125" customFormat="1" ht="20.25" customHeight="1">
      <c r="A15" s="134" t="s">
        <v>342</v>
      </c>
      <c r="B15" s="135" t="s">
        <v>262</v>
      </c>
      <c r="C15" s="133"/>
      <c r="D15" s="133"/>
      <c r="E15" s="133"/>
    </row>
    <row r="16" spans="1:5" s="125" customFormat="1" ht="20.25" customHeight="1">
      <c r="A16" s="134" t="s">
        <v>267</v>
      </c>
      <c r="B16" s="135" t="s">
        <v>268</v>
      </c>
      <c r="C16" s="133"/>
      <c r="D16" s="133"/>
      <c r="E16" s="133"/>
    </row>
    <row r="17" spans="1:5" s="125" customFormat="1" ht="20.25" customHeight="1">
      <c r="A17" s="134" t="s">
        <v>269</v>
      </c>
      <c r="B17" s="135" t="s">
        <v>270</v>
      </c>
      <c r="C17" s="133"/>
      <c r="D17" s="133"/>
      <c r="E17" s="133"/>
    </row>
    <row r="18" spans="1:5" s="125" customFormat="1" ht="20.25" customHeight="1">
      <c r="A18" s="131" t="s">
        <v>204</v>
      </c>
      <c r="B18" s="132" t="s">
        <v>205</v>
      </c>
      <c r="C18" s="133">
        <f>C19</f>
        <v>20.55</v>
      </c>
      <c r="D18" s="133">
        <f>D19</f>
        <v>20.55</v>
      </c>
      <c r="E18" s="133"/>
    </row>
    <row r="19" spans="1:5" s="125" customFormat="1" ht="20.25" customHeight="1">
      <c r="A19" s="134" t="s">
        <v>271</v>
      </c>
      <c r="B19" s="135" t="s">
        <v>272</v>
      </c>
      <c r="C19" s="133">
        <f>C20</f>
        <v>20.55</v>
      </c>
      <c r="D19" s="133">
        <f>D20</f>
        <v>20.55</v>
      </c>
      <c r="E19" s="133"/>
    </row>
    <row r="20" spans="1:5" s="125" customFormat="1" ht="20.25" customHeight="1">
      <c r="A20" s="134" t="s">
        <v>273</v>
      </c>
      <c r="B20" s="135" t="s">
        <v>274</v>
      </c>
      <c r="C20" s="133">
        <v>20.55</v>
      </c>
      <c r="D20" s="133">
        <v>20.55</v>
      </c>
      <c r="E20" s="133"/>
    </row>
    <row r="21" spans="1:5" s="125" customFormat="1" ht="20.25" customHeight="1">
      <c r="A21" s="134">
        <v>20703</v>
      </c>
      <c r="B21" s="135" t="s">
        <v>335</v>
      </c>
      <c r="C21" s="133"/>
      <c r="D21" s="133"/>
      <c r="E21" s="133"/>
    </row>
    <row r="22" spans="1:5" s="125" customFormat="1" ht="20.25" customHeight="1">
      <c r="A22" s="136">
        <v>2070307</v>
      </c>
      <c r="B22" s="135" t="s">
        <v>334</v>
      </c>
      <c r="C22" s="133"/>
      <c r="D22" s="133"/>
      <c r="E22" s="133"/>
    </row>
    <row r="23" spans="1:5" s="125" customFormat="1" ht="20.25" customHeight="1">
      <c r="A23" s="131" t="s">
        <v>206</v>
      </c>
      <c r="B23" s="132" t="s">
        <v>207</v>
      </c>
      <c r="C23" s="133">
        <f>C24+C26+C28+C32</f>
        <v>3.63</v>
      </c>
      <c r="D23" s="133">
        <f>D24+D26+D28+D32</f>
        <v>3.63</v>
      </c>
      <c r="E23" s="133"/>
    </row>
    <row r="24" spans="1:5" s="125" customFormat="1" ht="20.25" customHeight="1">
      <c r="A24" s="134" t="s">
        <v>275</v>
      </c>
      <c r="B24" s="135" t="s">
        <v>276</v>
      </c>
      <c r="C24" s="133"/>
      <c r="D24" s="133"/>
      <c r="E24" s="133"/>
    </row>
    <row r="25" spans="1:5" s="125" customFormat="1" ht="20.25" customHeight="1">
      <c r="A25" s="134" t="s">
        <v>277</v>
      </c>
      <c r="B25" s="135" t="s">
        <v>278</v>
      </c>
      <c r="C25" s="133"/>
      <c r="D25" s="133"/>
      <c r="E25" s="133"/>
    </row>
    <row r="26" spans="1:5" s="125" customFormat="1" ht="20.25" customHeight="1">
      <c r="A26" s="134" t="s">
        <v>279</v>
      </c>
      <c r="B26" s="135" t="s">
        <v>280</v>
      </c>
      <c r="C26" s="133"/>
      <c r="D26" s="133"/>
      <c r="E26" s="133"/>
    </row>
    <row r="27" spans="1:5" s="125" customFormat="1" ht="20.25" customHeight="1">
      <c r="A27" s="134" t="s">
        <v>281</v>
      </c>
      <c r="B27" s="135" t="s">
        <v>282</v>
      </c>
      <c r="C27" s="133"/>
      <c r="D27" s="133"/>
      <c r="E27" s="133"/>
    </row>
    <row r="28" spans="1:5" s="125" customFormat="1" ht="20.25" customHeight="1">
      <c r="A28" s="131" t="s">
        <v>283</v>
      </c>
      <c r="B28" s="132" t="s">
        <v>284</v>
      </c>
      <c r="C28" s="137">
        <f>C30+C31</f>
        <v>3.63</v>
      </c>
      <c r="D28" s="137">
        <f>D30+D31</f>
        <v>3.63</v>
      </c>
      <c r="E28" s="133"/>
    </row>
    <row r="29" spans="1:5" s="125" customFormat="1" ht="20.25" customHeight="1">
      <c r="A29" s="131" t="s">
        <v>285</v>
      </c>
      <c r="B29" s="147" t="s">
        <v>286</v>
      </c>
      <c r="C29" s="140"/>
      <c r="D29" s="148"/>
      <c r="E29" s="133"/>
    </row>
    <row r="30" spans="1:5" s="125" customFormat="1" ht="20.25" customHeight="1">
      <c r="A30" s="131" t="s">
        <v>287</v>
      </c>
      <c r="B30" s="147" t="s">
        <v>288</v>
      </c>
      <c r="C30" s="149">
        <v>2.42</v>
      </c>
      <c r="D30" s="149">
        <v>2.42</v>
      </c>
      <c r="E30" s="133"/>
    </row>
    <row r="31" spans="1:5" s="125" customFormat="1" ht="20.25" customHeight="1">
      <c r="A31" s="131" t="s">
        <v>289</v>
      </c>
      <c r="B31" s="147" t="s">
        <v>290</v>
      </c>
      <c r="C31" s="149">
        <v>1.21</v>
      </c>
      <c r="D31" s="149">
        <v>1.21</v>
      </c>
      <c r="E31" s="133"/>
    </row>
    <row r="32" spans="1:5" s="125" customFormat="1" ht="20.25" customHeight="1">
      <c r="A32" s="131" t="s">
        <v>291</v>
      </c>
      <c r="B32" s="132" t="s">
        <v>292</v>
      </c>
      <c r="C32" s="139"/>
      <c r="D32" s="133"/>
      <c r="E32" s="133"/>
    </row>
    <row r="33" spans="1:5" s="125" customFormat="1" ht="20.25" customHeight="1">
      <c r="A33" s="131" t="s">
        <v>293</v>
      </c>
      <c r="B33" s="132" t="s">
        <v>266</v>
      </c>
      <c r="C33" s="133"/>
      <c r="D33" s="133"/>
      <c r="E33" s="133"/>
    </row>
    <row r="34" spans="1:5" s="125" customFormat="1" ht="20.25" customHeight="1">
      <c r="A34" s="131" t="s">
        <v>208</v>
      </c>
      <c r="B34" s="132" t="s">
        <v>209</v>
      </c>
      <c r="C34" s="133">
        <f>C37+C38</f>
        <v>1.55</v>
      </c>
      <c r="D34" s="133">
        <f>D37+D38</f>
        <v>1.55</v>
      </c>
      <c r="E34" s="133"/>
    </row>
    <row r="35" spans="1:5" s="125" customFormat="1" ht="20.25" customHeight="1">
      <c r="A35" s="131" t="s">
        <v>294</v>
      </c>
      <c r="B35" s="132" t="s">
        <v>295</v>
      </c>
      <c r="C35" s="133"/>
      <c r="D35" s="133"/>
      <c r="E35" s="133"/>
    </row>
    <row r="36" spans="1:5" s="125" customFormat="1" ht="20.25" customHeight="1">
      <c r="A36" s="131" t="s">
        <v>296</v>
      </c>
      <c r="B36" s="132" t="s">
        <v>297</v>
      </c>
      <c r="C36" s="133"/>
      <c r="D36" s="133"/>
      <c r="E36" s="133"/>
    </row>
    <row r="37" spans="1:5" s="125" customFormat="1" ht="20.25" customHeight="1">
      <c r="A37" s="131" t="s">
        <v>298</v>
      </c>
      <c r="B37" s="132" t="s">
        <v>299</v>
      </c>
      <c r="C37" s="133">
        <v>1.29</v>
      </c>
      <c r="D37" s="133">
        <v>1.29</v>
      </c>
      <c r="E37" s="133"/>
    </row>
    <row r="38" spans="1:5" s="125" customFormat="1" ht="20.25" customHeight="1">
      <c r="A38" s="131" t="s">
        <v>300</v>
      </c>
      <c r="B38" s="132" t="s">
        <v>301</v>
      </c>
      <c r="C38" s="133">
        <v>0.26</v>
      </c>
      <c r="D38" s="133">
        <v>0.26</v>
      </c>
      <c r="E38" s="133"/>
    </row>
    <row r="39" spans="1:5" s="125" customFormat="1" ht="20.25" customHeight="1">
      <c r="A39" s="131" t="s">
        <v>210</v>
      </c>
      <c r="B39" s="132" t="s">
        <v>211</v>
      </c>
      <c r="C39" s="133"/>
      <c r="D39" s="133"/>
      <c r="E39" s="133"/>
    </row>
    <row r="40" spans="1:5" s="125" customFormat="1" ht="20.25" customHeight="1">
      <c r="A40" s="131" t="s">
        <v>302</v>
      </c>
      <c r="B40" s="132" t="s">
        <v>303</v>
      </c>
      <c r="C40" s="133"/>
      <c r="D40" s="133"/>
      <c r="E40" s="133"/>
    </row>
    <row r="41" spans="1:5" s="125" customFormat="1" ht="20.25" customHeight="1">
      <c r="A41" s="131" t="s">
        <v>304</v>
      </c>
      <c r="B41" s="132" t="s">
        <v>305</v>
      </c>
      <c r="C41" s="133"/>
      <c r="D41" s="133"/>
      <c r="E41" s="133"/>
    </row>
    <row r="42" spans="1:5" s="125" customFormat="1" ht="20.25" customHeight="1">
      <c r="A42" s="131" t="s">
        <v>212</v>
      </c>
      <c r="B42" s="132" t="s">
        <v>213</v>
      </c>
      <c r="C42" s="133"/>
      <c r="D42" s="133"/>
      <c r="E42" s="133"/>
    </row>
    <row r="43" spans="1:5" s="125" customFormat="1" ht="20.25" customHeight="1">
      <c r="A43" s="131" t="s">
        <v>306</v>
      </c>
      <c r="B43" s="132" t="s">
        <v>307</v>
      </c>
      <c r="C43" s="133"/>
      <c r="D43" s="133"/>
      <c r="E43" s="133"/>
    </row>
    <row r="44" spans="1:5" s="125" customFormat="1" ht="20.25" customHeight="1">
      <c r="A44" s="131" t="s">
        <v>308</v>
      </c>
      <c r="B44" s="132" t="s">
        <v>266</v>
      </c>
      <c r="C44" s="133"/>
      <c r="D44" s="133"/>
      <c r="E44" s="133"/>
    </row>
    <row r="45" spans="1:5" s="125" customFormat="1" ht="20.25" customHeight="1">
      <c r="A45" s="131" t="s">
        <v>309</v>
      </c>
      <c r="B45" s="132" t="s">
        <v>310</v>
      </c>
      <c r="C45" s="133"/>
      <c r="D45" s="133"/>
      <c r="E45" s="133"/>
    </row>
    <row r="46" spans="1:5" s="125" customFormat="1" ht="20.25" customHeight="1">
      <c r="A46" s="131" t="s">
        <v>311</v>
      </c>
      <c r="B46" s="132" t="s">
        <v>312</v>
      </c>
      <c r="C46" s="133"/>
      <c r="D46" s="133"/>
      <c r="E46" s="133"/>
    </row>
    <row r="47" spans="1:5" s="125" customFormat="1" ht="20.25" customHeight="1">
      <c r="A47" s="131" t="s">
        <v>313</v>
      </c>
      <c r="B47" s="132" t="s">
        <v>314</v>
      </c>
      <c r="C47" s="133"/>
      <c r="D47" s="133"/>
      <c r="E47" s="133"/>
    </row>
    <row r="48" spans="1:5" s="125" customFormat="1" ht="20.25" customHeight="1">
      <c r="A48" s="131" t="s">
        <v>315</v>
      </c>
      <c r="B48" s="132" t="s">
        <v>316</v>
      </c>
      <c r="C48" s="133"/>
      <c r="D48" s="133"/>
      <c r="E48" s="133"/>
    </row>
    <row r="49" spans="1:5" s="125" customFormat="1" ht="20.25" customHeight="1">
      <c r="A49" s="131" t="s">
        <v>214</v>
      </c>
      <c r="B49" s="132" t="s">
        <v>215</v>
      </c>
      <c r="C49" s="133">
        <v>1.82</v>
      </c>
      <c r="D49" s="133">
        <v>1.82</v>
      </c>
      <c r="E49" s="133"/>
    </row>
    <row r="50" spans="1:5" s="125" customFormat="1" ht="20.25" customHeight="1">
      <c r="A50" s="131" t="s">
        <v>317</v>
      </c>
      <c r="B50" s="132" t="s">
        <v>318</v>
      </c>
      <c r="C50" s="133">
        <v>1.82</v>
      </c>
      <c r="D50" s="133">
        <v>1.82</v>
      </c>
      <c r="E50" s="133"/>
    </row>
    <row r="51" spans="1:5" s="125" customFormat="1" ht="20.25" customHeight="1">
      <c r="A51" s="131" t="s">
        <v>319</v>
      </c>
      <c r="B51" s="132" t="s">
        <v>320</v>
      </c>
      <c r="C51" s="133">
        <v>1.82</v>
      </c>
      <c r="D51" s="133">
        <v>1.82</v>
      </c>
      <c r="E51" s="133"/>
    </row>
    <row r="52" spans="1:5" s="125" customFormat="1" ht="20.25" customHeight="1">
      <c r="A52" s="131"/>
      <c r="B52" s="132"/>
      <c r="C52" s="133"/>
      <c r="D52" s="133"/>
      <c r="E52" s="133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0">
      <selection activeCell="E11" sqref="E11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153" customWidth="1"/>
    <col min="5" max="5" width="18.66015625" style="0" customWidth="1"/>
    <col min="6" max="6" width="16.33203125" style="0" customWidth="1"/>
  </cols>
  <sheetData>
    <row r="1" spans="1:4" ht="18.75">
      <c r="A1" s="174" t="s">
        <v>58</v>
      </c>
      <c r="B1" s="175"/>
      <c r="C1" s="175"/>
      <c r="D1" s="175"/>
    </row>
    <row r="2" spans="1:6" ht="94.5" customHeight="1">
      <c r="A2" s="176" t="s">
        <v>352</v>
      </c>
      <c r="B2" s="176"/>
      <c r="C2" s="176"/>
      <c r="D2" s="176"/>
      <c r="E2" s="176"/>
      <c r="F2" s="176"/>
    </row>
    <row r="3" spans="1:6" ht="18.75">
      <c r="A3" s="89"/>
      <c r="B3" s="89"/>
      <c r="C3" s="177" t="s">
        <v>1</v>
      </c>
      <c r="D3" s="177"/>
      <c r="E3" s="177"/>
      <c r="F3" s="177"/>
    </row>
    <row r="4" spans="1:6" ht="18.75" customHeight="1">
      <c r="A4" s="178" t="s">
        <v>50</v>
      </c>
      <c r="B4" s="179"/>
      <c r="C4" s="179" t="s">
        <v>59</v>
      </c>
      <c r="D4" s="179" t="s">
        <v>60</v>
      </c>
      <c r="E4" s="179"/>
      <c r="F4" s="180"/>
    </row>
    <row r="5" spans="1:6" ht="23.25" customHeight="1">
      <c r="A5" s="90" t="s">
        <v>61</v>
      </c>
      <c r="B5" s="91" t="s">
        <v>62</v>
      </c>
      <c r="C5" s="181"/>
      <c r="D5" s="150" t="s">
        <v>52</v>
      </c>
      <c r="E5" s="91" t="s">
        <v>63</v>
      </c>
      <c r="F5" s="92" t="s">
        <v>64</v>
      </c>
    </row>
    <row r="6" spans="1:6" ht="15.75">
      <c r="A6" s="63">
        <v>301</v>
      </c>
      <c r="B6" s="93"/>
      <c r="C6" s="94" t="s">
        <v>65</v>
      </c>
      <c r="D6" s="151">
        <f>SUM(E6:F6)</f>
        <v>27.551104</v>
      </c>
      <c r="E6" s="143">
        <f>E7+E8+E9+E10+E11+E12+E13+E14+E15</f>
        <v>27.551104</v>
      </c>
      <c r="F6" s="144"/>
    </row>
    <row r="7" spans="1:6" ht="15.75">
      <c r="A7" s="95"/>
      <c r="B7" s="109" t="s">
        <v>216</v>
      </c>
      <c r="C7" s="110" t="s">
        <v>217</v>
      </c>
      <c r="D7" s="152"/>
      <c r="E7" s="145">
        <v>7.1</v>
      </c>
      <c r="F7" s="144"/>
    </row>
    <row r="8" spans="1:6" ht="15.75">
      <c r="A8" s="95"/>
      <c r="B8" s="109" t="s">
        <v>218</v>
      </c>
      <c r="C8" s="110" t="s">
        <v>219</v>
      </c>
      <c r="D8" s="152"/>
      <c r="E8" s="145">
        <v>1.7</v>
      </c>
      <c r="F8" s="144"/>
    </row>
    <row r="9" spans="1:6" ht="15.75">
      <c r="A9" s="95"/>
      <c r="B9" s="109" t="s">
        <v>220</v>
      </c>
      <c r="C9" s="110" t="s">
        <v>221</v>
      </c>
      <c r="D9" s="152"/>
      <c r="E9" s="145"/>
      <c r="F9" s="144"/>
    </row>
    <row r="10" spans="1:6" ht="15.75">
      <c r="A10" s="95"/>
      <c r="B10" s="109" t="s">
        <v>222</v>
      </c>
      <c r="C10" s="110" t="s">
        <v>223</v>
      </c>
      <c r="D10" s="152"/>
      <c r="E10" s="145">
        <v>11.74</v>
      </c>
      <c r="F10" s="144"/>
    </row>
    <row r="11" spans="1:6" ht="15.75">
      <c r="A11" s="95"/>
      <c r="B11" s="109" t="s">
        <v>224</v>
      </c>
      <c r="C11" s="110" t="s">
        <v>225</v>
      </c>
      <c r="D11" s="152"/>
      <c r="E11" s="145">
        <v>2.420736</v>
      </c>
      <c r="F11" s="144"/>
    </row>
    <row r="12" spans="1:6" ht="15.75">
      <c r="A12" s="63"/>
      <c r="B12" s="109" t="s">
        <v>226</v>
      </c>
      <c r="C12" s="110" t="s">
        <v>227</v>
      </c>
      <c r="D12" s="152"/>
      <c r="E12" s="145">
        <v>1.210368</v>
      </c>
      <c r="F12" s="144"/>
    </row>
    <row r="13" spans="1:6" ht="15.75">
      <c r="A13" s="63"/>
      <c r="B13" s="109" t="s">
        <v>228</v>
      </c>
      <c r="C13" s="110" t="s">
        <v>229</v>
      </c>
      <c r="D13" s="152"/>
      <c r="E13" s="145">
        <v>1.29</v>
      </c>
      <c r="F13" s="144"/>
    </row>
    <row r="14" spans="1:6" ht="15.75">
      <c r="A14" s="63"/>
      <c r="B14" s="109" t="s">
        <v>230</v>
      </c>
      <c r="C14" s="110" t="s">
        <v>231</v>
      </c>
      <c r="D14" s="152"/>
      <c r="E14" s="145">
        <v>0.27</v>
      </c>
      <c r="F14" s="144"/>
    </row>
    <row r="15" spans="1:6" ht="15.75">
      <c r="A15" s="63"/>
      <c r="B15" s="109" t="s">
        <v>232</v>
      </c>
      <c r="C15" s="110" t="s">
        <v>233</v>
      </c>
      <c r="D15" s="152"/>
      <c r="E15" s="145">
        <v>1.82</v>
      </c>
      <c r="F15" s="144"/>
    </row>
    <row r="16" spans="1:6" ht="15.75">
      <c r="A16" s="95">
        <v>302</v>
      </c>
      <c r="B16" s="96"/>
      <c r="C16" s="97" t="s">
        <v>66</v>
      </c>
      <c r="D16" s="151">
        <f>E16+F16</f>
        <v>0</v>
      </c>
      <c r="E16" s="143"/>
      <c r="F16" s="146"/>
    </row>
    <row r="17" spans="1:6" ht="15.75">
      <c r="A17" s="63"/>
      <c r="B17" s="109" t="s">
        <v>234</v>
      </c>
      <c r="C17" s="110" t="s">
        <v>235</v>
      </c>
      <c r="D17" s="152"/>
      <c r="E17" s="145"/>
      <c r="F17" s="145"/>
    </row>
    <row r="18" spans="1:6" ht="15.75">
      <c r="A18" s="63"/>
      <c r="B18" s="109" t="s">
        <v>236</v>
      </c>
      <c r="C18" s="110" t="s">
        <v>237</v>
      </c>
      <c r="D18" s="152"/>
      <c r="E18" s="145"/>
      <c r="F18" s="145"/>
    </row>
    <row r="19" spans="1:6" ht="15.75">
      <c r="A19" s="63"/>
      <c r="B19" s="109" t="s">
        <v>238</v>
      </c>
      <c r="C19" s="121" t="s">
        <v>336</v>
      </c>
      <c r="D19" s="152"/>
      <c r="E19" s="145"/>
      <c r="F19" s="145"/>
    </row>
    <row r="20" spans="1:6" ht="15.75">
      <c r="A20" s="63"/>
      <c r="B20" s="109" t="s">
        <v>239</v>
      </c>
      <c r="C20" s="110" t="s">
        <v>240</v>
      </c>
      <c r="D20" s="152"/>
      <c r="E20" s="145"/>
      <c r="F20" s="145"/>
    </row>
    <row r="21" spans="1:6" ht="15.75">
      <c r="A21" s="63"/>
      <c r="B21" s="109" t="s">
        <v>241</v>
      </c>
      <c r="C21" s="110" t="s">
        <v>242</v>
      </c>
      <c r="D21" s="152"/>
      <c r="E21" s="145"/>
      <c r="F21" s="145"/>
    </row>
    <row r="22" spans="1:6" ht="15.75">
      <c r="A22" s="63"/>
      <c r="B22" s="109" t="s">
        <v>243</v>
      </c>
      <c r="C22" s="110" t="s">
        <v>244</v>
      </c>
      <c r="D22" s="152"/>
      <c r="E22" s="145"/>
      <c r="F22" s="145"/>
    </row>
    <row r="23" spans="1:6" ht="15.75">
      <c r="A23" s="63"/>
      <c r="B23" s="109" t="s">
        <v>245</v>
      </c>
      <c r="C23" s="110" t="s">
        <v>246</v>
      </c>
      <c r="D23" s="152"/>
      <c r="E23" s="145"/>
      <c r="F23" s="145"/>
    </row>
    <row r="24" spans="1:6" ht="15.75">
      <c r="A24" s="63"/>
      <c r="B24" s="109" t="s">
        <v>247</v>
      </c>
      <c r="C24" s="110" t="s">
        <v>248</v>
      </c>
      <c r="D24" s="152"/>
      <c r="E24" s="145"/>
      <c r="F24" s="145"/>
    </row>
    <row r="25" spans="1:6" ht="15.75">
      <c r="A25" s="63"/>
      <c r="B25" s="109" t="s">
        <v>249</v>
      </c>
      <c r="C25" s="110" t="s">
        <v>250</v>
      </c>
      <c r="D25" s="152"/>
      <c r="E25" s="145"/>
      <c r="F25" s="145"/>
    </row>
    <row r="26" spans="1:6" ht="15.75">
      <c r="A26" s="63"/>
      <c r="B26" s="109" t="s">
        <v>251</v>
      </c>
      <c r="C26" s="110" t="s">
        <v>252</v>
      </c>
      <c r="D26" s="152"/>
      <c r="E26" s="111"/>
      <c r="F26" s="111"/>
    </row>
    <row r="27" spans="1:6" ht="15.75">
      <c r="A27" s="63"/>
      <c r="B27" s="109" t="s">
        <v>253</v>
      </c>
      <c r="C27" s="110" t="s">
        <v>254</v>
      </c>
      <c r="D27" s="152"/>
      <c r="E27" s="111"/>
      <c r="F27" s="111"/>
    </row>
    <row r="28" spans="1:6" ht="15.75">
      <c r="A28" s="95">
        <v>303</v>
      </c>
      <c r="B28" s="96"/>
      <c r="C28" s="97" t="s">
        <v>67</v>
      </c>
      <c r="D28" s="151"/>
      <c r="E28" s="112"/>
      <c r="F28" s="27"/>
    </row>
    <row r="29" spans="1:6" ht="15.75">
      <c r="A29" s="95"/>
      <c r="B29" s="109" t="s">
        <v>255</v>
      </c>
      <c r="C29" s="110" t="s">
        <v>256</v>
      </c>
      <c r="D29" s="152"/>
      <c r="E29" s="111"/>
      <c r="F29" s="27"/>
    </row>
    <row r="30" spans="1:6" ht="21" customHeight="1">
      <c r="A30" s="25"/>
      <c r="B30" s="109" t="s">
        <v>257</v>
      </c>
      <c r="C30" s="110" t="s">
        <v>258</v>
      </c>
      <c r="D30" s="152"/>
      <c r="E30" s="111"/>
      <c r="F30" s="27"/>
    </row>
    <row r="31" ht="11.25">
      <c r="A31" s="33" t="s">
        <v>68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A2" sqref="A2:F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81" customFormat="1" ht="24" customHeight="1">
      <c r="A1" s="174" t="s">
        <v>69</v>
      </c>
      <c r="B1" s="174"/>
    </row>
    <row r="2" spans="1:6" ht="69" customHeight="1">
      <c r="A2" s="182" t="s">
        <v>353</v>
      </c>
      <c r="B2" s="182"/>
      <c r="C2" s="182"/>
      <c r="D2" s="182"/>
      <c r="E2" s="182"/>
      <c r="F2" s="182"/>
    </row>
    <row r="3" spans="1:6" s="82" customFormat="1" ht="19.5" customHeight="1">
      <c r="A3" s="83"/>
      <c r="F3" s="84" t="s">
        <v>1</v>
      </c>
    </row>
    <row r="4" spans="1:7" ht="42" customHeight="1">
      <c r="A4" s="183" t="s">
        <v>70</v>
      </c>
      <c r="B4" s="183"/>
      <c r="C4" s="183"/>
      <c r="D4" s="183"/>
      <c r="E4" s="183"/>
      <c r="F4" s="183"/>
      <c r="G4" s="86"/>
    </row>
    <row r="5" spans="1:7" ht="42" customHeight="1">
      <c r="A5" s="183" t="s">
        <v>71</v>
      </c>
      <c r="B5" s="184" t="s">
        <v>72</v>
      </c>
      <c r="C5" s="183" t="s">
        <v>73</v>
      </c>
      <c r="D5" s="183"/>
      <c r="E5" s="183"/>
      <c r="F5" s="183" t="s">
        <v>74</v>
      </c>
      <c r="G5" s="86"/>
    </row>
    <row r="6" spans="1:7" ht="42" customHeight="1">
      <c r="A6" s="183"/>
      <c r="B6" s="184"/>
      <c r="C6" s="85" t="s">
        <v>75</v>
      </c>
      <c r="D6" s="87" t="s">
        <v>76</v>
      </c>
      <c r="E6" s="87" t="s">
        <v>77</v>
      </c>
      <c r="F6" s="183"/>
      <c r="G6" s="86"/>
    </row>
    <row r="7" spans="1:7" ht="42" customHeight="1">
      <c r="A7" s="88"/>
      <c r="B7" s="88"/>
      <c r="C7" s="113"/>
      <c r="D7" s="113"/>
      <c r="E7" s="113"/>
      <c r="F7" s="113"/>
      <c r="G7" s="86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:E2"/>
    </sheetView>
  </sheetViews>
  <sheetFormatPr defaultColWidth="9.33203125" defaultRowHeight="11.25"/>
  <cols>
    <col min="1" max="1" width="21" style="56" customWidth="1"/>
    <col min="2" max="2" width="55.16015625" style="56" customWidth="1"/>
    <col min="3" max="3" width="21.16015625" style="57" customWidth="1"/>
    <col min="4" max="4" width="18.33203125" style="57" customWidth="1"/>
    <col min="5" max="5" width="19.16015625" style="57" customWidth="1"/>
    <col min="6" max="16384" width="9.33203125" style="56" customWidth="1"/>
  </cols>
  <sheetData>
    <row r="1" spans="1:7" ht="18.75">
      <c r="A1" s="185" t="s">
        <v>78</v>
      </c>
      <c r="B1" s="185"/>
      <c r="C1" s="185"/>
      <c r="D1" s="185"/>
      <c r="E1" s="185"/>
      <c r="F1" s="58"/>
      <c r="G1" s="58"/>
    </row>
    <row r="2" spans="1:5" ht="24">
      <c r="A2" s="186" t="s">
        <v>354</v>
      </c>
      <c r="B2" s="187"/>
      <c r="C2" s="187"/>
      <c r="D2" s="187"/>
      <c r="E2" s="187"/>
    </row>
    <row r="3" spans="2:5" ht="14.25">
      <c r="B3" s="59"/>
      <c r="D3" s="188" t="s">
        <v>1</v>
      </c>
      <c r="E3" s="188"/>
    </row>
    <row r="4" spans="1:5" ht="20.25" customHeight="1">
      <c r="A4" s="191" t="s">
        <v>50</v>
      </c>
      <c r="B4" s="189" t="s">
        <v>51</v>
      </c>
      <c r="C4" s="189" t="s">
        <v>79</v>
      </c>
      <c r="D4" s="189"/>
      <c r="E4" s="190"/>
    </row>
    <row r="5" spans="1:5" ht="20.25" customHeight="1">
      <c r="A5" s="192"/>
      <c r="B5" s="193"/>
      <c r="C5" s="60" t="s">
        <v>52</v>
      </c>
      <c r="D5" s="61" t="s">
        <v>53</v>
      </c>
      <c r="E5" s="62" t="s">
        <v>54</v>
      </c>
    </row>
    <row r="6" spans="1:5" ht="20.25" customHeight="1">
      <c r="A6" s="63"/>
      <c r="B6" s="64" t="s">
        <v>55</v>
      </c>
      <c r="C6" s="64">
        <f aca="true" t="shared" si="0" ref="C6:C26">D6+E6</f>
        <v>0</v>
      </c>
      <c r="D6" s="65"/>
      <c r="E6" s="66"/>
    </row>
    <row r="7" spans="1:5" ht="20.25" customHeight="1">
      <c r="A7" s="67">
        <v>208</v>
      </c>
      <c r="B7" s="68" t="s">
        <v>57</v>
      </c>
      <c r="C7" s="64">
        <f t="shared" si="0"/>
        <v>0</v>
      </c>
      <c r="D7" s="69"/>
      <c r="E7" s="70"/>
    </row>
    <row r="8" spans="1:5" ht="20.25" customHeight="1">
      <c r="A8" s="67">
        <v>20822</v>
      </c>
      <c r="B8" s="68" t="s">
        <v>80</v>
      </c>
      <c r="C8" s="64">
        <f t="shared" si="0"/>
        <v>0</v>
      </c>
      <c r="D8" s="69"/>
      <c r="E8" s="70"/>
    </row>
    <row r="9" spans="1:5" ht="20.25" customHeight="1">
      <c r="A9" s="71">
        <v>2082201</v>
      </c>
      <c r="B9" s="68" t="s">
        <v>81</v>
      </c>
      <c r="C9" s="64">
        <f t="shared" si="0"/>
        <v>0</v>
      </c>
      <c r="D9" s="69"/>
      <c r="E9" s="70"/>
    </row>
    <row r="10" spans="1:5" ht="20.25" customHeight="1">
      <c r="A10" s="72">
        <v>2082202</v>
      </c>
      <c r="B10" s="68" t="s">
        <v>82</v>
      </c>
      <c r="C10" s="64">
        <f t="shared" si="0"/>
        <v>0</v>
      </c>
      <c r="D10" s="69"/>
      <c r="E10" s="70"/>
    </row>
    <row r="11" spans="1:5" ht="20.25" customHeight="1">
      <c r="A11" s="67"/>
      <c r="B11" s="68" t="s">
        <v>56</v>
      </c>
      <c r="C11" s="64">
        <f t="shared" si="0"/>
        <v>0</v>
      </c>
      <c r="D11" s="69"/>
      <c r="E11" s="70"/>
    </row>
    <row r="12" spans="1:5" ht="20.25" customHeight="1">
      <c r="A12" s="67">
        <v>212</v>
      </c>
      <c r="B12" s="68" t="s">
        <v>83</v>
      </c>
      <c r="C12" s="64">
        <f t="shared" si="0"/>
        <v>0</v>
      </c>
      <c r="D12" s="69"/>
      <c r="E12" s="70"/>
    </row>
    <row r="13" spans="1:5" ht="20.25" customHeight="1">
      <c r="A13" s="67">
        <v>21208</v>
      </c>
      <c r="B13" s="68" t="s">
        <v>84</v>
      </c>
      <c r="C13" s="64">
        <f t="shared" si="0"/>
        <v>0</v>
      </c>
      <c r="D13" s="69"/>
      <c r="E13" s="70"/>
    </row>
    <row r="14" spans="1:5" ht="20.25" customHeight="1">
      <c r="A14" s="71">
        <v>2120801</v>
      </c>
      <c r="B14" s="68" t="s">
        <v>85</v>
      </c>
      <c r="C14" s="64">
        <f t="shared" si="0"/>
        <v>0</v>
      </c>
      <c r="D14" s="69"/>
      <c r="E14" s="70"/>
    </row>
    <row r="15" spans="1:5" ht="20.25" customHeight="1">
      <c r="A15" s="72">
        <v>2120802</v>
      </c>
      <c r="B15" s="68" t="s">
        <v>86</v>
      </c>
      <c r="C15" s="64">
        <f t="shared" si="0"/>
        <v>0</v>
      </c>
      <c r="D15" s="69"/>
      <c r="E15" s="70"/>
    </row>
    <row r="16" spans="1:5" ht="20.25" customHeight="1">
      <c r="A16" s="67"/>
      <c r="B16" s="68" t="s">
        <v>56</v>
      </c>
      <c r="C16" s="64">
        <f t="shared" si="0"/>
        <v>0</v>
      </c>
      <c r="D16" s="69"/>
      <c r="E16" s="70"/>
    </row>
    <row r="17" spans="1:5" ht="20.25" customHeight="1">
      <c r="A17" s="67">
        <v>213</v>
      </c>
      <c r="B17" s="68" t="s">
        <v>87</v>
      </c>
      <c r="C17" s="64">
        <f t="shared" si="0"/>
        <v>0</v>
      </c>
      <c r="D17" s="69"/>
      <c r="E17" s="70"/>
    </row>
    <row r="18" spans="1:5" ht="20.25" customHeight="1">
      <c r="A18" s="67">
        <v>21364</v>
      </c>
      <c r="B18" s="73" t="s">
        <v>88</v>
      </c>
      <c r="C18" s="64">
        <f t="shared" si="0"/>
        <v>0</v>
      </c>
      <c r="D18" s="69"/>
      <c r="E18" s="70"/>
    </row>
    <row r="19" spans="1:5" ht="20.25" customHeight="1">
      <c r="A19" s="71">
        <v>2136401</v>
      </c>
      <c r="B19" s="68" t="s">
        <v>89</v>
      </c>
      <c r="C19" s="64">
        <f t="shared" si="0"/>
        <v>0</v>
      </c>
      <c r="D19" s="69"/>
      <c r="E19" s="70"/>
    </row>
    <row r="20" spans="1:5" ht="20.25" customHeight="1">
      <c r="A20" s="72">
        <v>2136402</v>
      </c>
      <c r="B20" s="68" t="s">
        <v>90</v>
      </c>
      <c r="C20" s="64">
        <f t="shared" si="0"/>
        <v>0</v>
      </c>
      <c r="D20" s="69"/>
      <c r="E20" s="70"/>
    </row>
    <row r="21" spans="1:5" ht="20.25" customHeight="1">
      <c r="A21" s="67"/>
      <c r="B21" s="68" t="s">
        <v>56</v>
      </c>
      <c r="C21" s="64">
        <f t="shared" si="0"/>
        <v>0</v>
      </c>
      <c r="D21" s="69"/>
      <c r="E21" s="70"/>
    </row>
    <row r="22" spans="1:5" ht="20.25" customHeight="1">
      <c r="A22" s="67">
        <v>214</v>
      </c>
      <c r="B22" s="68" t="s">
        <v>91</v>
      </c>
      <c r="C22" s="64">
        <f t="shared" si="0"/>
        <v>0</v>
      </c>
      <c r="D22" s="69"/>
      <c r="E22" s="70"/>
    </row>
    <row r="23" spans="1:5" ht="20.25" customHeight="1">
      <c r="A23" s="67">
        <v>21462</v>
      </c>
      <c r="B23" s="68" t="s">
        <v>92</v>
      </c>
      <c r="C23" s="64">
        <f t="shared" si="0"/>
        <v>0</v>
      </c>
      <c r="D23" s="69"/>
      <c r="E23" s="70"/>
    </row>
    <row r="24" spans="1:5" ht="20.25" customHeight="1">
      <c r="A24" s="71">
        <v>2146201</v>
      </c>
      <c r="B24" s="68" t="s">
        <v>93</v>
      </c>
      <c r="C24" s="64">
        <f t="shared" si="0"/>
        <v>0</v>
      </c>
      <c r="D24" s="69"/>
      <c r="E24" s="70"/>
    </row>
    <row r="25" spans="1:5" ht="20.25" customHeight="1">
      <c r="A25" s="72">
        <v>2146202</v>
      </c>
      <c r="B25" s="68" t="s">
        <v>94</v>
      </c>
      <c r="C25" s="64">
        <f t="shared" si="0"/>
        <v>0</v>
      </c>
      <c r="D25" s="69"/>
      <c r="E25" s="70"/>
    </row>
    <row r="26" spans="1:5" ht="20.25" customHeight="1">
      <c r="A26" s="74"/>
      <c r="B26" s="75" t="s">
        <v>56</v>
      </c>
      <c r="C26" s="76">
        <f t="shared" si="0"/>
        <v>0</v>
      </c>
      <c r="D26" s="77"/>
      <c r="E26" s="78"/>
    </row>
    <row r="27" spans="1:4" ht="18.75">
      <c r="A27" s="56" t="s">
        <v>95</v>
      </c>
      <c r="B27" s="59"/>
      <c r="D27" s="79"/>
    </row>
    <row r="30" spans="2:5" s="55" customFormat="1" ht="14.25">
      <c r="B30" s="56"/>
      <c r="C30" s="57"/>
      <c r="D30" s="57"/>
      <c r="E30" s="80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9" sqref="C9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35" t="s">
        <v>96</v>
      </c>
    </row>
    <row r="2" spans="1:4" ht="26.25">
      <c r="A2" s="155" t="s">
        <v>355</v>
      </c>
      <c r="B2" s="194"/>
      <c r="C2" s="194"/>
      <c r="D2" s="194"/>
    </row>
    <row r="3" spans="1:4" ht="12">
      <c r="A3" s="36"/>
      <c r="B3" s="36"/>
      <c r="C3" s="36"/>
      <c r="D3" s="37" t="s">
        <v>1</v>
      </c>
    </row>
    <row r="4" spans="1:4" ht="15.75" customHeight="1">
      <c r="A4" s="157" t="s">
        <v>97</v>
      </c>
      <c r="B4" s="195"/>
      <c r="C4" s="196" t="s">
        <v>98</v>
      </c>
      <c r="D4" s="197"/>
    </row>
    <row r="5" spans="1:4" ht="15.75" customHeight="1">
      <c r="A5" s="38" t="s">
        <v>99</v>
      </c>
      <c r="B5" s="22" t="s">
        <v>100</v>
      </c>
      <c r="C5" s="18" t="s">
        <v>101</v>
      </c>
      <c r="D5" s="39" t="s">
        <v>100</v>
      </c>
    </row>
    <row r="6" spans="1:4" ht="15.75" customHeight="1">
      <c r="A6" s="40" t="s">
        <v>102</v>
      </c>
      <c r="B6" s="108">
        <v>27.55</v>
      </c>
      <c r="C6" s="41" t="s">
        <v>103</v>
      </c>
      <c r="D6" s="23"/>
    </row>
    <row r="7" spans="1:4" ht="15.75" customHeight="1">
      <c r="A7" s="40" t="s">
        <v>104</v>
      </c>
      <c r="B7" s="23"/>
      <c r="C7" s="41" t="s">
        <v>105</v>
      </c>
      <c r="D7" s="23"/>
    </row>
    <row r="8" spans="1:4" ht="15.75" customHeight="1">
      <c r="A8" s="40" t="s">
        <v>106</v>
      </c>
      <c r="B8" s="23"/>
      <c r="C8" s="41" t="s">
        <v>107</v>
      </c>
      <c r="D8" s="23"/>
    </row>
    <row r="9" spans="1:4" ht="15.75" customHeight="1">
      <c r="A9" s="40" t="s">
        <v>108</v>
      </c>
      <c r="B9" s="23"/>
      <c r="C9" s="41" t="s">
        <v>109</v>
      </c>
      <c r="D9" s="23"/>
    </row>
    <row r="10" spans="1:4" ht="15.75" customHeight="1">
      <c r="A10" s="40" t="s">
        <v>111</v>
      </c>
      <c r="B10" s="23"/>
      <c r="C10" s="41" t="s">
        <v>112</v>
      </c>
      <c r="D10" s="23"/>
    </row>
    <row r="11" spans="1:4" ht="15.75" customHeight="1">
      <c r="A11" s="40" t="s">
        <v>113</v>
      </c>
      <c r="B11" s="23"/>
      <c r="C11" s="41" t="s">
        <v>114</v>
      </c>
      <c r="D11" s="23"/>
    </row>
    <row r="12" spans="1:4" ht="15.75" customHeight="1">
      <c r="A12" s="40"/>
      <c r="B12" s="23"/>
      <c r="C12" s="41" t="s">
        <v>115</v>
      </c>
      <c r="D12" s="23">
        <v>20.55</v>
      </c>
    </row>
    <row r="13" spans="1:4" ht="15.75" customHeight="1">
      <c r="A13" s="42"/>
      <c r="B13" s="43"/>
      <c r="C13" s="41" t="s">
        <v>116</v>
      </c>
      <c r="D13" s="23">
        <v>3.63</v>
      </c>
    </row>
    <row r="14" spans="1:4" ht="15.75" customHeight="1">
      <c r="A14" s="40"/>
      <c r="B14" s="43"/>
      <c r="C14" s="41" t="s">
        <v>117</v>
      </c>
      <c r="D14" s="23">
        <v>1.55</v>
      </c>
    </row>
    <row r="15" spans="1:4" ht="15.75" customHeight="1">
      <c r="A15" s="40"/>
      <c r="B15" s="43"/>
      <c r="C15" s="41" t="s">
        <v>118</v>
      </c>
      <c r="D15" s="23"/>
    </row>
    <row r="16" spans="1:4" ht="15.75" customHeight="1">
      <c r="A16" s="40"/>
      <c r="B16" s="43"/>
      <c r="C16" s="41" t="s">
        <v>119</v>
      </c>
      <c r="D16" s="23"/>
    </row>
    <row r="17" spans="1:4" ht="15.75" customHeight="1">
      <c r="A17" s="40"/>
      <c r="B17" s="43"/>
      <c r="C17" s="41" t="s">
        <v>120</v>
      </c>
      <c r="D17" s="23"/>
    </row>
    <row r="18" spans="1:4" ht="15.75" customHeight="1">
      <c r="A18" s="40"/>
      <c r="B18" s="43"/>
      <c r="C18" s="41" t="s">
        <v>121</v>
      </c>
      <c r="D18" s="23"/>
    </row>
    <row r="19" spans="1:4" ht="15.75" customHeight="1">
      <c r="A19" s="40"/>
      <c r="B19" s="43"/>
      <c r="C19" s="41" t="s">
        <v>122</v>
      </c>
      <c r="D19" s="23"/>
    </row>
    <row r="20" spans="1:4" ht="15.75" customHeight="1">
      <c r="A20" s="40"/>
      <c r="B20" s="43"/>
      <c r="C20" s="41" t="s">
        <v>123</v>
      </c>
      <c r="D20" s="23"/>
    </row>
    <row r="21" spans="1:4" ht="15.75" customHeight="1">
      <c r="A21" s="40"/>
      <c r="B21" s="43"/>
      <c r="C21" s="41" t="s">
        <v>124</v>
      </c>
      <c r="D21" s="23"/>
    </row>
    <row r="22" spans="1:4" ht="15.75" customHeight="1">
      <c r="A22" s="40"/>
      <c r="B22" s="43"/>
      <c r="C22" s="41" t="s">
        <v>125</v>
      </c>
      <c r="D22" s="23"/>
    </row>
    <row r="23" spans="1:4" ht="15.75" customHeight="1">
      <c r="A23" s="40"/>
      <c r="B23" s="43"/>
      <c r="C23" s="44" t="s">
        <v>126</v>
      </c>
      <c r="D23" s="23"/>
    </row>
    <row r="24" spans="1:4" ht="15.75" customHeight="1">
      <c r="A24" s="40"/>
      <c r="B24" s="43"/>
      <c r="C24" s="44" t="s">
        <v>127</v>
      </c>
      <c r="D24" s="23">
        <v>1.82</v>
      </c>
    </row>
    <row r="25" spans="1:4" ht="15.75" customHeight="1">
      <c r="A25" s="40"/>
      <c r="B25" s="43"/>
      <c r="C25" s="44" t="s">
        <v>128</v>
      </c>
      <c r="D25" s="23"/>
    </row>
    <row r="26" spans="1:4" ht="15.75" customHeight="1">
      <c r="A26" s="40"/>
      <c r="B26" s="43"/>
      <c r="C26" s="44" t="s">
        <v>129</v>
      </c>
      <c r="D26" s="23"/>
    </row>
    <row r="27" spans="1:4" ht="15.75" customHeight="1">
      <c r="A27" s="40"/>
      <c r="B27" s="43"/>
      <c r="C27" s="44" t="s">
        <v>130</v>
      </c>
      <c r="D27" s="23"/>
    </row>
    <row r="28" spans="1:4" ht="15.75" customHeight="1">
      <c r="A28" s="40"/>
      <c r="B28" s="43"/>
      <c r="C28" s="44" t="s">
        <v>131</v>
      </c>
      <c r="D28" s="24"/>
    </row>
    <row r="29" spans="1:4" ht="15.75" customHeight="1">
      <c r="A29" s="40"/>
      <c r="B29" s="43"/>
      <c r="C29" s="44" t="s">
        <v>132</v>
      </c>
      <c r="D29" s="24"/>
    </row>
    <row r="30" spans="1:4" ht="15.75" customHeight="1">
      <c r="A30" s="45"/>
      <c r="B30" s="43"/>
      <c r="C30" s="46"/>
      <c r="D30" s="24"/>
    </row>
    <row r="31" spans="1:4" ht="15.75" customHeight="1">
      <c r="A31" s="45" t="s">
        <v>133</v>
      </c>
      <c r="B31" s="23">
        <f>SUM(B6:B30)</f>
        <v>27.55</v>
      </c>
      <c r="C31" s="46" t="s">
        <v>134</v>
      </c>
      <c r="D31" s="23">
        <f>SUM(D6:D30)</f>
        <v>27.55</v>
      </c>
    </row>
    <row r="32" spans="1:4" ht="15.75" customHeight="1">
      <c r="A32" s="45" t="s">
        <v>135</v>
      </c>
      <c r="B32" s="43"/>
      <c r="C32" s="47" t="s">
        <v>136</v>
      </c>
      <c r="D32" s="48"/>
    </row>
    <row r="33" spans="1:4" ht="15.75" customHeight="1">
      <c r="A33" s="45" t="s">
        <v>137</v>
      </c>
      <c r="B33" s="43"/>
      <c r="C33" s="47"/>
      <c r="D33" s="49"/>
    </row>
    <row r="34" spans="1:4" ht="15.75" customHeight="1">
      <c r="A34" s="50" t="s">
        <v>46</v>
      </c>
      <c r="B34" s="28">
        <f>B31+B32+B33</f>
        <v>27.55</v>
      </c>
      <c r="C34" s="51" t="s">
        <v>138</v>
      </c>
      <c r="D34" s="52">
        <f>D31+D33</f>
        <v>27.55</v>
      </c>
    </row>
    <row r="35" spans="1:6" ht="24" customHeight="1">
      <c r="A35" s="53" t="s">
        <v>139</v>
      </c>
      <c r="B35" s="36"/>
      <c r="C35" s="36"/>
      <c r="D35" s="36"/>
      <c r="E35" s="36"/>
      <c r="F35" s="36"/>
    </row>
    <row r="36" spans="1:6" ht="24" customHeight="1">
      <c r="A36" s="198" t="s">
        <v>140</v>
      </c>
      <c r="B36" s="198"/>
      <c r="C36" s="198"/>
      <c r="D36" s="198"/>
      <c r="E36" s="198"/>
      <c r="F36" s="198"/>
    </row>
    <row r="37" spans="1:6" ht="24" customHeight="1">
      <c r="A37" s="53" t="s">
        <v>141</v>
      </c>
      <c r="B37" s="36"/>
      <c r="C37" s="36"/>
      <c r="D37" s="36"/>
      <c r="E37" s="36"/>
      <c r="F37" s="36"/>
    </row>
    <row r="38" spans="1:5" ht="24.75" customHeight="1">
      <c r="A38" s="199"/>
      <c r="B38" s="200"/>
      <c r="C38" s="200"/>
      <c r="D38" s="200"/>
      <c r="E38" s="200"/>
    </row>
    <row r="49" ht="11.25">
      <c r="F49" s="54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D9" sqref="D9"/>
    </sheetView>
  </sheetViews>
  <sheetFormatPr defaultColWidth="9.33203125" defaultRowHeight="11.25"/>
  <cols>
    <col min="1" max="1" width="18" style="0" customWidth="1"/>
    <col min="2" max="2" width="54.16015625" style="0" customWidth="1"/>
    <col min="3" max="11" width="14.16015625" style="0" customWidth="1"/>
    <col min="12" max="12" width="18.33203125" style="0" customWidth="1"/>
  </cols>
  <sheetData>
    <row r="1" ht="18">
      <c r="A1" s="17" t="s">
        <v>142</v>
      </c>
    </row>
    <row r="2" spans="1:12" ht="41.25" customHeight="1">
      <c r="A2" s="155" t="s">
        <v>356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ht="15.75" customHeight="1"/>
    <row r="4" ht="21.75" customHeight="1">
      <c r="L4" s="33" t="s">
        <v>1</v>
      </c>
    </row>
    <row r="5" spans="1:12" ht="23.25" customHeight="1">
      <c r="A5" s="205" t="s">
        <v>143</v>
      </c>
      <c r="B5" s="195" t="s">
        <v>99</v>
      </c>
      <c r="C5" s="201" t="s">
        <v>144</v>
      </c>
      <c r="D5" s="201" t="s">
        <v>145</v>
      </c>
      <c r="E5" s="201" t="s">
        <v>146</v>
      </c>
      <c r="F5" s="201" t="s">
        <v>147</v>
      </c>
      <c r="G5" s="201" t="s">
        <v>148</v>
      </c>
      <c r="H5" s="201" t="s">
        <v>149</v>
      </c>
      <c r="I5" s="201"/>
      <c r="J5" s="201" t="s">
        <v>150</v>
      </c>
      <c r="K5" s="201" t="s">
        <v>151</v>
      </c>
      <c r="L5" s="203" t="s">
        <v>152</v>
      </c>
    </row>
    <row r="6" spans="1:12" ht="18.75" customHeight="1">
      <c r="A6" s="206" t="s">
        <v>153</v>
      </c>
      <c r="B6" s="207" t="s">
        <v>154</v>
      </c>
      <c r="C6" s="202" t="s">
        <v>155</v>
      </c>
      <c r="D6" s="202"/>
      <c r="E6" s="202" t="s">
        <v>156</v>
      </c>
      <c r="F6" s="202"/>
      <c r="G6" s="202" t="s">
        <v>157</v>
      </c>
      <c r="H6" s="202" t="s">
        <v>158</v>
      </c>
      <c r="I6" s="202" t="s">
        <v>159</v>
      </c>
      <c r="J6" s="202" t="s">
        <v>160</v>
      </c>
      <c r="K6" s="202" t="s">
        <v>161</v>
      </c>
      <c r="L6" s="204" t="s">
        <v>161</v>
      </c>
    </row>
    <row r="7" spans="1:12" ht="19.5" customHeight="1">
      <c r="A7" s="206" t="s">
        <v>162</v>
      </c>
      <c r="B7" s="207" t="s">
        <v>163</v>
      </c>
      <c r="C7" s="202" t="s">
        <v>155</v>
      </c>
      <c r="D7" s="202"/>
      <c r="E7" s="202" t="s">
        <v>156</v>
      </c>
      <c r="F7" s="202"/>
      <c r="G7" s="202" t="s">
        <v>157</v>
      </c>
      <c r="H7" s="202"/>
      <c r="I7" s="202"/>
      <c r="J7" s="202" t="s">
        <v>160</v>
      </c>
      <c r="K7" s="202" t="s">
        <v>161</v>
      </c>
      <c r="L7" s="204" t="s">
        <v>161</v>
      </c>
    </row>
    <row r="8" spans="1:12" ht="21.75" customHeight="1">
      <c r="A8" s="206" t="s">
        <v>162</v>
      </c>
      <c r="B8" s="207" t="s">
        <v>163</v>
      </c>
      <c r="C8" s="202" t="s">
        <v>155</v>
      </c>
      <c r="D8" s="202"/>
      <c r="E8" s="202" t="s">
        <v>156</v>
      </c>
      <c r="F8" s="202"/>
      <c r="G8" s="202" t="s">
        <v>157</v>
      </c>
      <c r="H8" s="202"/>
      <c r="I8" s="202"/>
      <c r="J8" s="202" t="s">
        <v>160</v>
      </c>
      <c r="K8" s="202" t="s">
        <v>161</v>
      </c>
      <c r="L8" s="204" t="s">
        <v>161</v>
      </c>
    </row>
    <row r="9" spans="1:12" ht="24" customHeight="1">
      <c r="A9" s="30"/>
      <c r="B9" s="22" t="s">
        <v>164</v>
      </c>
      <c r="C9" s="31">
        <f>C21+C26+C37+C52</f>
        <v>27.55</v>
      </c>
      <c r="D9" s="31"/>
      <c r="E9" s="31">
        <f>E21+E26+E37+E52</f>
        <v>27.55</v>
      </c>
      <c r="F9" s="31"/>
      <c r="G9" s="31"/>
      <c r="H9" s="31"/>
      <c r="I9" s="31"/>
      <c r="J9" s="31"/>
      <c r="K9" s="31"/>
      <c r="L9" s="34"/>
    </row>
    <row r="10" spans="1:12" ht="24.75" customHeight="1">
      <c r="A10" s="131" t="s">
        <v>202</v>
      </c>
      <c r="B10" s="147" t="s">
        <v>203</v>
      </c>
      <c r="C10" s="140">
        <f>C13+C19</f>
        <v>0</v>
      </c>
      <c r="D10" s="141"/>
      <c r="E10" s="140">
        <f>E13+E19</f>
        <v>0</v>
      </c>
      <c r="F10" s="32"/>
      <c r="G10" s="32"/>
      <c r="H10" s="32"/>
      <c r="I10" s="32"/>
      <c r="J10" s="32"/>
      <c r="K10" s="32"/>
      <c r="L10" s="32"/>
    </row>
    <row r="11" spans="1:12" ht="24.75" customHeight="1">
      <c r="A11" s="134" t="s">
        <v>337</v>
      </c>
      <c r="B11" s="227" t="s">
        <v>338</v>
      </c>
      <c r="C11" s="140"/>
      <c r="D11" s="141"/>
      <c r="E11" s="140"/>
      <c r="F11" s="32"/>
      <c r="G11" s="32"/>
      <c r="H11" s="32"/>
      <c r="I11" s="32"/>
      <c r="J11" s="32"/>
      <c r="K11" s="32"/>
      <c r="L11" s="32"/>
    </row>
    <row r="12" spans="1:12" ht="24.75" customHeight="1">
      <c r="A12" s="134" t="s">
        <v>339</v>
      </c>
      <c r="B12" s="227" t="s">
        <v>262</v>
      </c>
      <c r="C12" s="140"/>
      <c r="D12" s="141"/>
      <c r="E12" s="140"/>
      <c r="F12" s="32"/>
      <c r="G12" s="32"/>
      <c r="H12" s="32"/>
      <c r="I12" s="32"/>
      <c r="J12" s="32"/>
      <c r="K12" s="32"/>
      <c r="L12" s="32"/>
    </row>
    <row r="13" spans="1:12" ht="24.75" customHeight="1">
      <c r="A13" s="134" t="s">
        <v>259</v>
      </c>
      <c r="B13" s="227" t="s">
        <v>260</v>
      </c>
      <c r="C13" s="140"/>
      <c r="D13" s="141"/>
      <c r="E13" s="140"/>
      <c r="F13" s="32"/>
      <c r="G13" s="32"/>
      <c r="H13" s="32"/>
      <c r="I13" s="32"/>
      <c r="J13" s="32"/>
      <c r="K13" s="32"/>
      <c r="L13" s="32"/>
    </row>
    <row r="14" spans="1:12" ht="24.75" customHeight="1">
      <c r="A14" s="134" t="s">
        <v>261</v>
      </c>
      <c r="B14" s="227" t="s">
        <v>262</v>
      </c>
      <c r="C14" s="140"/>
      <c r="D14" s="141"/>
      <c r="E14" s="140"/>
      <c r="F14" s="32"/>
      <c r="G14" s="32"/>
      <c r="H14" s="32"/>
      <c r="I14" s="32"/>
      <c r="J14" s="32"/>
      <c r="K14" s="32"/>
      <c r="L14" s="32"/>
    </row>
    <row r="15" spans="1:12" ht="24.75" customHeight="1">
      <c r="A15" s="134" t="s">
        <v>263</v>
      </c>
      <c r="B15" s="227" t="s">
        <v>264</v>
      </c>
      <c r="C15" s="140"/>
      <c r="D15" s="141"/>
      <c r="E15" s="140"/>
      <c r="F15" s="32"/>
      <c r="G15" s="32"/>
      <c r="H15" s="32"/>
      <c r="I15" s="32"/>
      <c r="J15" s="32"/>
      <c r="K15" s="32"/>
      <c r="L15" s="32"/>
    </row>
    <row r="16" spans="1:12" ht="24.75" customHeight="1">
      <c r="A16" s="134" t="s">
        <v>265</v>
      </c>
      <c r="B16" s="227" t="s">
        <v>266</v>
      </c>
      <c r="C16" s="140"/>
      <c r="D16" s="141"/>
      <c r="E16" s="140"/>
      <c r="F16" s="32"/>
      <c r="G16" s="32"/>
      <c r="H16" s="32"/>
      <c r="I16" s="32"/>
      <c r="J16" s="32"/>
      <c r="K16" s="32"/>
      <c r="L16" s="32"/>
    </row>
    <row r="17" spans="1:12" ht="24.75" customHeight="1">
      <c r="A17" s="134" t="s">
        <v>340</v>
      </c>
      <c r="B17" s="227" t="s">
        <v>341</v>
      </c>
      <c r="C17" s="140"/>
      <c r="D17" s="141"/>
      <c r="E17" s="140"/>
      <c r="F17" s="32"/>
      <c r="G17" s="32"/>
      <c r="H17" s="32"/>
      <c r="I17" s="32"/>
      <c r="J17" s="32"/>
      <c r="K17" s="32"/>
      <c r="L17" s="32"/>
    </row>
    <row r="18" spans="1:12" ht="24.75" customHeight="1">
      <c r="A18" s="134" t="s">
        <v>342</v>
      </c>
      <c r="B18" s="227" t="s">
        <v>262</v>
      </c>
      <c r="C18" s="140"/>
      <c r="D18" s="141"/>
      <c r="E18" s="140"/>
      <c r="F18" s="32"/>
      <c r="G18" s="32"/>
      <c r="H18" s="32"/>
      <c r="I18" s="32"/>
      <c r="J18" s="32"/>
      <c r="K18" s="32"/>
      <c r="L18" s="32"/>
    </row>
    <row r="19" spans="1:12" ht="24.75" customHeight="1">
      <c r="A19" s="134" t="s">
        <v>267</v>
      </c>
      <c r="B19" s="227" t="s">
        <v>268</v>
      </c>
      <c r="C19" s="140"/>
      <c r="D19" s="141"/>
      <c r="E19" s="140"/>
      <c r="F19" s="32"/>
      <c r="G19" s="32"/>
      <c r="H19" s="32"/>
      <c r="I19" s="32"/>
      <c r="J19" s="32"/>
      <c r="K19" s="32"/>
      <c r="L19" s="32"/>
    </row>
    <row r="20" spans="1:12" ht="24.75" customHeight="1">
      <c r="A20" s="134" t="s">
        <v>269</v>
      </c>
      <c r="B20" s="227" t="s">
        <v>270</v>
      </c>
      <c r="C20" s="140"/>
      <c r="D20" s="141"/>
      <c r="E20" s="140"/>
      <c r="F20" s="32"/>
      <c r="G20" s="32"/>
      <c r="H20" s="32"/>
      <c r="I20" s="32"/>
      <c r="J20" s="32"/>
      <c r="K20" s="32"/>
      <c r="L20" s="32"/>
    </row>
    <row r="21" spans="1:12" ht="24.75" customHeight="1">
      <c r="A21" s="131" t="s">
        <v>204</v>
      </c>
      <c r="B21" s="147" t="s">
        <v>205</v>
      </c>
      <c r="C21" s="140">
        <f>C22</f>
        <v>20.55</v>
      </c>
      <c r="D21" s="141"/>
      <c r="E21" s="140">
        <f>E22</f>
        <v>20.55</v>
      </c>
      <c r="F21" s="32"/>
      <c r="G21" s="32"/>
      <c r="H21" s="32"/>
      <c r="I21" s="32"/>
      <c r="J21" s="32"/>
      <c r="K21" s="32"/>
      <c r="L21" s="32"/>
    </row>
    <row r="22" spans="1:12" ht="24.75" customHeight="1">
      <c r="A22" s="134" t="s">
        <v>271</v>
      </c>
      <c r="B22" s="227" t="s">
        <v>272</v>
      </c>
      <c r="C22" s="140">
        <f>C23</f>
        <v>20.55</v>
      </c>
      <c r="D22" s="141"/>
      <c r="E22" s="140">
        <f>E23</f>
        <v>20.55</v>
      </c>
      <c r="F22" s="32"/>
      <c r="G22" s="32"/>
      <c r="H22" s="32"/>
      <c r="I22" s="32"/>
      <c r="J22" s="32"/>
      <c r="K22" s="32"/>
      <c r="L22" s="32"/>
    </row>
    <row r="23" spans="1:12" ht="24.75" customHeight="1">
      <c r="A23" s="134" t="s">
        <v>273</v>
      </c>
      <c r="B23" s="227" t="s">
        <v>274</v>
      </c>
      <c r="C23" s="140">
        <v>20.55</v>
      </c>
      <c r="D23" s="141"/>
      <c r="E23" s="140">
        <v>20.55</v>
      </c>
      <c r="F23" s="32"/>
      <c r="G23" s="32"/>
      <c r="H23" s="32"/>
      <c r="I23" s="32"/>
      <c r="J23" s="32"/>
      <c r="K23" s="32"/>
      <c r="L23" s="32"/>
    </row>
    <row r="24" spans="1:12" ht="24.75" customHeight="1">
      <c r="A24" s="134">
        <v>20703</v>
      </c>
      <c r="B24" s="227" t="s">
        <v>335</v>
      </c>
      <c r="C24" s="140"/>
      <c r="D24" s="141"/>
      <c r="E24" s="140"/>
      <c r="F24" s="32"/>
      <c r="G24" s="32"/>
      <c r="H24" s="32"/>
      <c r="I24" s="32"/>
      <c r="J24" s="32"/>
      <c r="K24" s="32"/>
      <c r="L24" s="32"/>
    </row>
    <row r="25" spans="1:12" ht="24.75" customHeight="1">
      <c r="A25" s="136">
        <v>2070307</v>
      </c>
      <c r="B25" s="227" t="s">
        <v>334</v>
      </c>
      <c r="C25" s="140"/>
      <c r="D25" s="141"/>
      <c r="E25" s="140"/>
      <c r="F25" s="32"/>
      <c r="G25" s="32"/>
      <c r="H25" s="32"/>
      <c r="I25" s="32"/>
      <c r="J25" s="32"/>
      <c r="K25" s="32"/>
      <c r="L25" s="32"/>
    </row>
    <row r="26" spans="1:12" ht="24.75" customHeight="1">
      <c r="A26" s="131" t="s">
        <v>206</v>
      </c>
      <c r="B26" s="147" t="s">
        <v>207</v>
      </c>
      <c r="C26" s="140">
        <f>C27+C29+C31+C35</f>
        <v>3.63</v>
      </c>
      <c r="D26" s="141"/>
      <c r="E26" s="140">
        <f>E27+E29+E31+E35</f>
        <v>3.63</v>
      </c>
      <c r="F26" s="32"/>
      <c r="G26" s="32"/>
      <c r="H26" s="32"/>
      <c r="I26" s="32"/>
      <c r="J26" s="32"/>
      <c r="K26" s="32"/>
      <c r="L26" s="32"/>
    </row>
    <row r="27" spans="1:12" ht="24.75" customHeight="1">
      <c r="A27" s="134" t="s">
        <v>275</v>
      </c>
      <c r="B27" s="227" t="s">
        <v>276</v>
      </c>
      <c r="C27" s="140"/>
      <c r="D27" s="141"/>
      <c r="E27" s="140"/>
      <c r="F27" s="32"/>
      <c r="G27" s="32"/>
      <c r="H27" s="32"/>
      <c r="I27" s="32"/>
      <c r="J27" s="32"/>
      <c r="K27" s="32"/>
      <c r="L27" s="32"/>
    </row>
    <row r="28" spans="1:12" ht="24.75" customHeight="1">
      <c r="A28" s="134" t="s">
        <v>277</v>
      </c>
      <c r="B28" s="227" t="s">
        <v>278</v>
      </c>
      <c r="C28" s="140"/>
      <c r="D28" s="141"/>
      <c r="E28" s="140"/>
      <c r="F28" s="32"/>
      <c r="G28" s="32"/>
      <c r="H28" s="32"/>
      <c r="I28" s="32"/>
      <c r="J28" s="32"/>
      <c r="K28" s="32"/>
      <c r="L28" s="32"/>
    </row>
    <row r="29" spans="1:12" ht="24.75" customHeight="1">
      <c r="A29" s="134" t="s">
        <v>279</v>
      </c>
      <c r="B29" s="227" t="s">
        <v>280</v>
      </c>
      <c r="C29" s="140"/>
      <c r="D29" s="141"/>
      <c r="E29" s="140"/>
      <c r="F29" s="32"/>
      <c r="G29" s="32"/>
      <c r="H29" s="32"/>
      <c r="I29" s="32"/>
      <c r="J29" s="32"/>
      <c r="K29" s="32"/>
      <c r="L29" s="32"/>
    </row>
    <row r="30" spans="1:12" ht="24.75" customHeight="1">
      <c r="A30" s="134" t="s">
        <v>281</v>
      </c>
      <c r="B30" s="227" t="s">
        <v>282</v>
      </c>
      <c r="C30" s="140"/>
      <c r="D30" s="141"/>
      <c r="E30" s="140"/>
      <c r="F30" s="32"/>
      <c r="G30" s="32"/>
      <c r="H30" s="32"/>
      <c r="I30" s="32"/>
      <c r="J30" s="32"/>
      <c r="K30" s="32"/>
      <c r="L30" s="32"/>
    </row>
    <row r="31" spans="1:12" ht="24.75" customHeight="1">
      <c r="A31" s="131" t="s">
        <v>283</v>
      </c>
      <c r="B31" s="147" t="s">
        <v>284</v>
      </c>
      <c r="C31" s="140">
        <f>C33+C34</f>
        <v>3.63</v>
      </c>
      <c r="D31" s="141"/>
      <c r="E31" s="140">
        <f>E33+E34</f>
        <v>3.63</v>
      </c>
      <c r="F31" s="32"/>
      <c r="G31" s="32"/>
      <c r="H31" s="32"/>
      <c r="I31" s="32"/>
      <c r="J31" s="32"/>
      <c r="K31" s="32"/>
      <c r="L31" s="32"/>
    </row>
    <row r="32" spans="1:12" ht="24.75" customHeight="1">
      <c r="A32" s="131" t="s">
        <v>285</v>
      </c>
      <c r="B32" s="147" t="s">
        <v>286</v>
      </c>
      <c r="C32" s="140"/>
      <c r="D32" s="141"/>
      <c r="E32" s="140"/>
      <c r="F32" s="32"/>
      <c r="G32" s="32"/>
      <c r="H32" s="32"/>
      <c r="I32" s="32"/>
      <c r="J32" s="32"/>
      <c r="K32" s="32"/>
      <c r="L32" s="32"/>
    </row>
    <row r="33" spans="1:12" ht="24.75" customHeight="1">
      <c r="A33" s="131" t="s">
        <v>287</v>
      </c>
      <c r="B33" s="147" t="s">
        <v>288</v>
      </c>
      <c r="C33" s="149">
        <v>2.42</v>
      </c>
      <c r="D33" s="141"/>
      <c r="E33" s="149">
        <v>2.42</v>
      </c>
      <c r="F33" s="32"/>
      <c r="G33" s="32"/>
      <c r="H33" s="32"/>
      <c r="I33" s="32"/>
      <c r="J33" s="32"/>
      <c r="K33" s="32"/>
      <c r="L33" s="32"/>
    </row>
    <row r="34" spans="1:12" ht="24.75" customHeight="1">
      <c r="A34" s="131" t="s">
        <v>289</v>
      </c>
      <c r="B34" s="147" t="s">
        <v>290</v>
      </c>
      <c r="C34" s="149">
        <v>1.21</v>
      </c>
      <c r="D34" s="141"/>
      <c r="E34" s="149">
        <v>1.21</v>
      </c>
      <c r="F34" s="32"/>
      <c r="G34" s="32"/>
      <c r="H34" s="32"/>
      <c r="I34" s="32"/>
      <c r="J34" s="32"/>
      <c r="K34" s="32"/>
      <c r="L34" s="32"/>
    </row>
    <row r="35" spans="1:12" ht="24.75" customHeight="1">
      <c r="A35" s="131" t="s">
        <v>291</v>
      </c>
      <c r="B35" s="147" t="s">
        <v>292</v>
      </c>
      <c r="C35" s="140"/>
      <c r="D35" s="141"/>
      <c r="E35" s="140"/>
      <c r="F35" s="32"/>
      <c r="G35" s="32"/>
      <c r="H35" s="32"/>
      <c r="I35" s="32"/>
      <c r="J35" s="32"/>
      <c r="K35" s="32"/>
      <c r="L35" s="32"/>
    </row>
    <row r="36" spans="1:12" ht="24.75" customHeight="1">
      <c r="A36" s="131" t="s">
        <v>293</v>
      </c>
      <c r="B36" s="147" t="s">
        <v>266</v>
      </c>
      <c r="C36" s="140"/>
      <c r="D36" s="141"/>
      <c r="E36" s="140"/>
      <c r="F36" s="32"/>
      <c r="G36" s="32"/>
      <c r="H36" s="32"/>
      <c r="I36" s="32"/>
      <c r="J36" s="32"/>
      <c r="K36" s="32"/>
      <c r="L36" s="32"/>
    </row>
    <row r="37" spans="1:12" ht="24.75" customHeight="1">
      <c r="A37" s="131" t="s">
        <v>208</v>
      </c>
      <c r="B37" s="147" t="s">
        <v>209</v>
      </c>
      <c r="C37" s="140">
        <f>C40+C41</f>
        <v>1.55</v>
      </c>
      <c r="D37" s="141"/>
      <c r="E37" s="140">
        <f>E40+E41</f>
        <v>1.55</v>
      </c>
      <c r="F37" s="32"/>
      <c r="G37" s="32"/>
      <c r="H37" s="32"/>
      <c r="I37" s="32"/>
      <c r="J37" s="32"/>
      <c r="K37" s="32"/>
      <c r="L37" s="32"/>
    </row>
    <row r="38" spans="1:12" ht="24.75" customHeight="1">
      <c r="A38" s="131" t="s">
        <v>294</v>
      </c>
      <c r="B38" s="147" t="s">
        <v>295</v>
      </c>
      <c r="C38" s="140"/>
      <c r="D38" s="141"/>
      <c r="E38" s="140"/>
      <c r="F38" s="32"/>
      <c r="G38" s="32"/>
      <c r="H38" s="32"/>
      <c r="I38" s="32"/>
      <c r="J38" s="32"/>
      <c r="K38" s="32"/>
      <c r="L38" s="32"/>
    </row>
    <row r="39" spans="1:12" ht="24.75" customHeight="1">
      <c r="A39" s="131" t="s">
        <v>296</v>
      </c>
      <c r="B39" s="147" t="s">
        <v>297</v>
      </c>
      <c r="C39" s="140"/>
      <c r="D39" s="141"/>
      <c r="E39" s="140"/>
      <c r="F39" s="32"/>
      <c r="G39" s="32"/>
      <c r="H39" s="32"/>
      <c r="I39" s="32"/>
      <c r="J39" s="32"/>
      <c r="K39" s="32"/>
      <c r="L39" s="32"/>
    </row>
    <row r="40" spans="1:12" ht="24.75" customHeight="1">
      <c r="A40" s="131" t="s">
        <v>298</v>
      </c>
      <c r="B40" s="147" t="s">
        <v>299</v>
      </c>
      <c r="C40" s="140">
        <v>1.29</v>
      </c>
      <c r="D40" s="141"/>
      <c r="E40" s="140">
        <v>1.29</v>
      </c>
      <c r="F40" s="32"/>
      <c r="G40" s="32"/>
      <c r="H40" s="32"/>
      <c r="I40" s="32"/>
      <c r="J40" s="32"/>
      <c r="K40" s="32"/>
      <c r="L40" s="32"/>
    </row>
    <row r="41" spans="1:12" ht="24.75" customHeight="1">
      <c r="A41" s="131" t="s">
        <v>300</v>
      </c>
      <c r="B41" s="147" t="s">
        <v>301</v>
      </c>
      <c r="C41" s="140">
        <v>0.26</v>
      </c>
      <c r="D41" s="141"/>
      <c r="E41" s="140">
        <v>0.26</v>
      </c>
      <c r="F41" s="32"/>
      <c r="G41" s="32"/>
      <c r="H41" s="32"/>
      <c r="I41" s="32"/>
      <c r="J41" s="32"/>
      <c r="K41" s="32"/>
      <c r="L41" s="32"/>
    </row>
    <row r="42" spans="1:12" ht="24.75" customHeight="1">
      <c r="A42" s="131" t="s">
        <v>210</v>
      </c>
      <c r="B42" s="147" t="s">
        <v>211</v>
      </c>
      <c r="C42" s="140"/>
      <c r="D42" s="141"/>
      <c r="E42" s="140"/>
      <c r="F42" s="32"/>
      <c r="G42" s="32"/>
      <c r="H42" s="32"/>
      <c r="I42" s="32"/>
      <c r="J42" s="32"/>
      <c r="K42" s="32"/>
      <c r="L42" s="32"/>
    </row>
    <row r="43" spans="1:12" ht="24.75" customHeight="1">
      <c r="A43" s="131" t="s">
        <v>302</v>
      </c>
      <c r="B43" s="147" t="s">
        <v>303</v>
      </c>
      <c r="C43" s="140"/>
      <c r="D43" s="141"/>
      <c r="E43" s="140"/>
      <c r="F43" s="138"/>
      <c r="G43" s="138"/>
      <c r="H43" s="138"/>
      <c r="I43" s="138"/>
      <c r="J43" s="138"/>
      <c r="K43" s="32"/>
      <c r="L43" s="32"/>
    </row>
    <row r="44" spans="1:12" ht="24.75" customHeight="1">
      <c r="A44" s="131" t="s">
        <v>304</v>
      </c>
      <c r="B44" s="147" t="s">
        <v>305</v>
      </c>
      <c r="C44" s="140"/>
      <c r="D44" s="141"/>
      <c r="E44" s="140"/>
      <c r="F44" s="32"/>
      <c r="G44" s="32"/>
      <c r="H44" s="32"/>
      <c r="I44" s="32"/>
      <c r="J44" s="32"/>
      <c r="K44" s="32"/>
      <c r="L44" s="32"/>
    </row>
    <row r="45" spans="1:12" ht="24.75" customHeight="1">
      <c r="A45" s="131" t="s">
        <v>212</v>
      </c>
      <c r="B45" s="147" t="s">
        <v>213</v>
      </c>
      <c r="C45" s="140"/>
      <c r="D45" s="141"/>
      <c r="E45" s="140"/>
      <c r="F45" s="32"/>
      <c r="G45" s="32"/>
      <c r="H45" s="32"/>
      <c r="I45" s="32"/>
      <c r="J45" s="32"/>
      <c r="K45" s="32"/>
      <c r="L45" s="32"/>
    </row>
    <row r="46" spans="1:12" ht="24.75" customHeight="1">
      <c r="A46" s="131" t="s">
        <v>306</v>
      </c>
      <c r="B46" s="147" t="s">
        <v>307</v>
      </c>
      <c r="C46" s="140"/>
      <c r="D46" s="141"/>
      <c r="E46" s="140"/>
      <c r="F46" s="32"/>
      <c r="G46" s="32"/>
      <c r="H46" s="32"/>
      <c r="I46" s="32"/>
      <c r="J46" s="32"/>
      <c r="K46" s="32"/>
      <c r="L46" s="32"/>
    </row>
    <row r="47" spans="1:12" ht="24.75" customHeight="1">
      <c r="A47" s="131" t="s">
        <v>308</v>
      </c>
      <c r="B47" s="147" t="s">
        <v>266</v>
      </c>
      <c r="C47" s="140"/>
      <c r="D47" s="141"/>
      <c r="E47" s="140"/>
      <c r="F47" s="32"/>
      <c r="G47" s="32"/>
      <c r="H47" s="32"/>
      <c r="I47" s="32"/>
      <c r="J47" s="32"/>
      <c r="K47" s="32"/>
      <c r="L47" s="32"/>
    </row>
    <row r="48" spans="1:12" ht="24.75" customHeight="1">
      <c r="A48" s="131" t="s">
        <v>309</v>
      </c>
      <c r="B48" s="147" t="s">
        <v>310</v>
      </c>
      <c r="C48" s="140"/>
      <c r="D48" s="141"/>
      <c r="E48" s="140"/>
      <c r="F48" s="32"/>
      <c r="G48" s="32"/>
      <c r="H48" s="32"/>
      <c r="I48" s="32"/>
      <c r="J48" s="32"/>
      <c r="K48" s="32"/>
      <c r="L48" s="32"/>
    </row>
    <row r="49" spans="1:12" ht="24.75" customHeight="1">
      <c r="A49" s="224" t="s">
        <v>311</v>
      </c>
      <c r="B49" s="228" t="s">
        <v>312</v>
      </c>
      <c r="C49" s="140"/>
      <c r="D49" s="141"/>
      <c r="E49" s="140"/>
      <c r="F49" s="225"/>
      <c r="G49" s="225"/>
      <c r="H49" s="225"/>
      <c r="I49" s="225"/>
      <c r="J49" s="225"/>
      <c r="K49" s="138"/>
      <c r="L49" s="138"/>
    </row>
    <row r="50" spans="1:12" ht="24.75" customHeight="1">
      <c r="A50" s="226" t="s">
        <v>313</v>
      </c>
      <c r="B50" s="229" t="s">
        <v>314</v>
      </c>
      <c r="C50" s="140"/>
      <c r="D50" s="141"/>
      <c r="E50" s="140"/>
      <c r="F50" s="32"/>
      <c r="G50" s="32"/>
      <c r="H50" s="32"/>
      <c r="I50" s="32"/>
      <c r="J50" s="32"/>
      <c r="K50" s="32"/>
      <c r="L50" s="32"/>
    </row>
    <row r="51" spans="1:12" ht="24.75" customHeight="1">
      <c r="A51" s="131" t="s">
        <v>315</v>
      </c>
      <c r="B51" s="147" t="s">
        <v>316</v>
      </c>
      <c r="C51" s="140"/>
      <c r="D51" s="141"/>
      <c r="E51" s="140"/>
      <c r="F51" s="32"/>
      <c r="G51" s="32"/>
      <c r="H51" s="32"/>
      <c r="I51" s="32"/>
      <c r="J51" s="32"/>
      <c r="K51" s="32"/>
      <c r="L51" s="32"/>
    </row>
    <row r="52" spans="1:12" ht="24.75" customHeight="1">
      <c r="A52" s="131" t="s">
        <v>214</v>
      </c>
      <c r="B52" s="147" t="s">
        <v>215</v>
      </c>
      <c r="C52" s="140">
        <v>1.82</v>
      </c>
      <c r="D52" s="141"/>
      <c r="E52" s="140">
        <v>1.82</v>
      </c>
      <c r="F52" s="32"/>
      <c r="G52" s="32"/>
      <c r="H52" s="32"/>
      <c r="I52" s="32"/>
      <c r="J52" s="32"/>
      <c r="K52" s="32"/>
      <c r="L52" s="32"/>
    </row>
    <row r="53" spans="1:12" ht="24.75" customHeight="1">
      <c r="A53" s="131" t="s">
        <v>317</v>
      </c>
      <c r="B53" s="147" t="s">
        <v>318</v>
      </c>
      <c r="C53" s="140">
        <v>1.82</v>
      </c>
      <c r="D53" s="141"/>
      <c r="E53" s="140">
        <v>1.82</v>
      </c>
      <c r="F53" s="32"/>
      <c r="G53" s="32"/>
      <c r="H53" s="32"/>
      <c r="I53" s="32"/>
      <c r="J53" s="32"/>
      <c r="K53" s="32"/>
      <c r="L53" s="32"/>
    </row>
    <row r="54" spans="1:12" ht="24.75" customHeight="1">
      <c r="A54" s="131" t="s">
        <v>319</v>
      </c>
      <c r="B54" s="147" t="s">
        <v>320</v>
      </c>
      <c r="C54" s="140">
        <v>1.82</v>
      </c>
      <c r="D54" s="141"/>
      <c r="E54" s="140">
        <v>1.82</v>
      </c>
      <c r="F54" s="32"/>
      <c r="G54" s="32"/>
      <c r="H54" s="32"/>
      <c r="I54" s="32"/>
      <c r="J54" s="32"/>
      <c r="K54" s="32"/>
      <c r="L54" s="32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2024-03-25T03:20:59Z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61B3A0D611414B3D9207D61C45E9CAFE</vt:lpwstr>
  </property>
</Properties>
</file>