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90" windowHeight="11775"/>
  </bookViews>
  <sheets>
    <sheet name="1.财政拨款收支总表" sheetId="34" r:id="rId1"/>
    <sheet name="2.财政拨款支出表" sheetId="33" r:id="rId2"/>
    <sheet name="3.基本支出经济分类表" sheetId="32" r:id="rId3"/>
    <sheet name="4.三公经费支出表" sheetId="31" r:id="rId4"/>
    <sheet name="5.基金预算支出表" sheetId="30" r:id="rId5"/>
    <sheet name="6.部门收支总表" sheetId="29" r:id="rId6"/>
    <sheet name="7.部门收入总表" sheetId="28" r:id="rId7"/>
    <sheet name="8.部门支出总表" sheetId="27" r:id="rId8"/>
    <sheet name="9政府采购预算表" sheetId="26" r:id="rId9"/>
    <sheet name="部门整体绩效目标表" sheetId="25" r:id="rId10"/>
    <sheet name="2024年村社区干部参加人身意外伤害险" sheetId="24" r:id="rId11"/>
    <sheet name="2024年高楠镇40年农村老党员生活补助" sheetId="23" r:id="rId12"/>
    <sheet name="2024年村民小组长待遇" sheetId="22" r:id="rId13"/>
    <sheet name="2024年乡村振兴驻乡驻村工作队工作经费" sheetId="21" r:id="rId14"/>
    <sheet name="2024年市政管理和其他公益事业运行维护补助" sheetId="20" r:id="rId15"/>
    <sheet name="2024年村（社区）干部报酬" sheetId="19" r:id="rId16"/>
    <sheet name="中共城口县委2020年议军专题会议纪要（2020第7期）" sheetId="18" r:id="rId17"/>
    <sheet name="2024年选调生到村任职工作补助" sheetId="17" r:id="rId18"/>
    <sheet name="2024年村级组织办公经费" sheetId="16" r:id="rId19"/>
    <sheet name="2024年乡村振兴驻乡驻村工作队乡镇工作补助" sheetId="15" r:id="rId20"/>
    <sheet name="2024年村（社区）干部社保缴费补助" sheetId="14" r:id="rId21"/>
    <sheet name="2024年村务监督委员会成员工资" sheetId="13" r:id="rId22"/>
    <sheet name="2024年乡村振兴驻乡驻村工作队生活补助" sheetId="12" r:id="rId23"/>
    <sheet name="2024年村级服务群众专项经费" sheetId="11" r:id="rId24"/>
    <sheet name="高楠镇2024年三支一扶人员经费" sheetId="10" r:id="rId25"/>
  </sheets>
  <calcPr calcId="144525"/>
</workbook>
</file>

<file path=xl/comments1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本表可从部门预算系统里面取数后填列</t>
        </r>
      </text>
    </comment>
    <comment ref="B8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可直接从部门预算系统里面取数，收舍到万元后填列。</t>
        </r>
      </text>
    </comment>
    <comment ref="E9" authorId="0">
      <text>
        <r>
          <rPr>
            <b/>
            <sz val="9"/>
            <rFont val="Tahoma"/>
            <charset val="134"/>
          </rPr>
          <t>贾鹏程</t>
        </r>
        <r>
          <rPr>
            <sz val="9"/>
            <rFont val="Tahoma"/>
            <charset val="134"/>
          </rPr>
          <t xml:space="preserve">：
</t>
        </r>
        <r>
          <rPr>
            <sz val="9"/>
            <rFont val="宋体"/>
            <charset val="134"/>
          </rPr>
          <t>本列数据从部门预算管理系统里面直接取数，收舍到万元后填列。</t>
        </r>
      </text>
    </comment>
    <comment ref="B32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反映预算拨款结余表的拨出和暂付数</t>
        </r>
      </text>
    </comment>
  </commentList>
</comments>
</file>

<file path=xl/comments2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此后三列数据从部门预算系统里面直接取数，收舍到万元后填列。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本表从部门预算管理系统里面直接取数，收舍到万元后填列。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可直接从部门预算管理系统取数，然后收舍到万元后填列。</t>
        </r>
      </text>
    </comment>
    <comment ref="D6" authorId="0">
      <text>
        <r>
          <rPr>
            <b/>
            <sz val="9"/>
            <rFont val="Tahoma"/>
            <charset val="134"/>
          </rPr>
          <t>贾鹏程</t>
        </r>
        <r>
          <rPr>
            <sz val="9"/>
            <rFont val="Tahoma"/>
            <charset val="134"/>
          </rPr>
          <t xml:space="preserve">：
</t>
        </r>
        <r>
          <rPr>
            <sz val="9"/>
            <rFont val="宋体"/>
            <charset val="134"/>
          </rPr>
          <t>本列数据从部门预算管理系统里面直接取数，收舍到万元后填列。</t>
        </r>
      </text>
    </comment>
    <comment ref="B32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预算拨款结余表的拨出和暂付数必须填列。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charset val="134"/>
          </rPr>
          <t>张道红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与收入支出总表的上年结转和结余数据相对应</t>
        </r>
      </text>
    </comment>
  </commentList>
</comments>
</file>

<file path=xl/sharedStrings.xml><?xml version="1.0" encoding="utf-8"?>
<sst xmlns="http://schemas.openxmlformats.org/spreadsheetml/2006/main" count="1589" uniqueCount="581">
  <si>
    <t>表一：</t>
  </si>
  <si>
    <t>城口县高楠镇人民政府2024年财政拨款收入支出总表</t>
  </si>
  <si>
    <t>单位：万元</t>
  </si>
  <si>
    <t>收     入</t>
  </si>
  <si>
    <t>支     出</t>
  </si>
  <si>
    <t>项    目</t>
  </si>
  <si>
    <t>2023年预算数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</si>
  <si>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</si>
  <si>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</si>
  <si>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</si>
  <si>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</si>
  <si>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</si>
  <si>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</si>
  <si>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</si>
  <si>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</si>
  <si>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</si>
  <si>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</si>
  <si>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</si>
  <si>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</si>
  <si>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</si>
  <si>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</si>
  <si>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</si>
  <si>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</si>
  <si>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</si>
  <si>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</si>
  <si>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</si>
  <si>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</si>
  <si>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</si>
  <si>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</si>
  <si>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</si>
  <si>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</si>
  <si>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</si>
  <si>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</si>
  <si>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</si>
  <si>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</si>
  <si>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</si>
  <si>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</si>
  <si>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</si>
  <si>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</si>
  <si>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</si>
  <si>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</si>
  <si>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</si>
  <si>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</si>
  <si>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</si>
  <si>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</si>
  <si>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</si>
  <si>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</si>
  <si>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</si>
  <si>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城口县高楠镇人民政府</t>
    </r>
    <r>
      <rPr>
        <b/>
        <sz val="18"/>
        <rFont val="方正黑体_GBK"/>
        <charset val="134"/>
      </rPr>
      <t>2024年一般公共预算财政拨款支出预算表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</si>
  <si>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</si>
  <si>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</si>
  <si>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</si>
  <si>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</si>
  <si>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</si>
  <si>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</si>
  <si>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</si>
  <si>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r>
      <t> </t>
    </r>
    <r>
      <rPr>
        <sz val="12"/>
        <rFont val="方正仿宋_GBK"/>
        <charset val="134"/>
      </rPr>
      <t>20103</t>
    </r>
  </si>
  <si>
    <r>
      <t> </t>
    </r>
    <r>
      <rPr>
        <sz val="12"/>
        <rFont val="方正仿宋_GBK"/>
        <charset val="134"/>
      </rPr>
      <t>政府办公厅（室）及相关机构事务</t>
    </r>
  </si>
  <si>
    <r>
      <t>  </t>
    </r>
    <r>
      <rPr>
        <sz val="12"/>
        <rFont val="方正仿宋_GBK"/>
        <charset val="134"/>
      </rPr>
      <t>2010301</t>
    </r>
  </si>
  <si>
    <r>
      <t>  </t>
    </r>
    <r>
      <rPr>
        <sz val="12"/>
        <rFont val="方正仿宋_GBK"/>
        <charset val="134"/>
      </rPr>
      <t>行政运行</t>
    </r>
  </si>
  <si>
    <r>
      <t>  </t>
    </r>
    <r>
      <rPr>
        <sz val="12"/>
        <rFont val="方正仿宋_GBK"/>
        <charset val="134"/>
      </rPr>
      <t>2010302</t>
    </r>
  </si>
  <si>
    <r>
      <t>  </t>
    </r>
    <r>
      <rPr>
        <sz val="12"/>
        <rFont val="方正仿宋_GBK"/>
        <charset val="134"/>
      </rPr>
      <t>一般行政管理事务</t>
    </r>
  </si>
  <si>
    <r>
      <t>  </t>
    </r>
    <r>
      <rPr>
        <sz val="12"/>
        <rFont val="方正仿宋_GBK"/>
        <charset val="134"/>
      </rPr>
      <t>2010350</t>
    </r>
  </si>
  <si>
    <r>
      <t>  </t>
    </r>
    <r>
      <rPr>
        <sz val="12"/>
        <rFont val="方正仿宋_GBK"/>
        <charset val="134"/>
      </rPr>
      <t>事业运行</t>
    </r>
  </si>
  <si>
    <r>
      <t> </t>
    </r>
    <r>
      <rPr>
        <sz val="12"/>
        <rFont val="方正仿宋_GBK"/>
        <charset val="134"/>
      </rPr>
      <t>20136</t>
    </r>
  </si>
  <si>
    <r>
      <t> </t>
    </r>
    <r>
      <rPr>
        <sz val="12"/>
        <rFont val="方正仿宋_GBK"/>
        <charset val="134"/>
      </rPr>
      <t>其他共产党事务支出</t>
    </r>
  </si>
  <si>
    <r>
      <t>  </t>
    </r>
    <r>
      <rPr>
        <sz val="12"/>
        <rFont val="方正仿宋_GBK"/>
        <charset val="134"/>
      </rPr>
      <t>2013699</t>
    </r>
  </si>
  <si>
    <r>
      <t>  </t>
    </r>
    <r>
      <rPr>
        <sz val="12"/>
        <rFont val="方正仿宋_GBK"/>
        <charset val="134"/>
      </rPr>
      <t>其他共产党事务支出</t>
    </r>
  </si>
  <si>
    <t>207</t>
  </si>
  <si>
    <t>文化旅游体育与传媒支出</t>
  </si>
  <si>
    <r>
      <t> </t>
    </r>
    <r>
      <rPr>
        <sz val="12"/>
        <rFont val="方正仿宋_GBK"/>
        <charset val="134"/>
      </rPr>
      <t>20701</t>
    </r>
  </si>
  <si>
    <r>
      <t> </t>
    </r>
    <r>
      <rPr>
        <sz val="12"/>
        <rFont val="方正仿宋_GBK"/>
        <charset val="134"/>
      </rPr>
      <t>文化和旅游</t>
    </r>
  </si>
  <si>
    <r>
      <t>  </t>
    </r>
    <r>
      <rPr>
        <sz val="12"/>
        <rFont val="方正仿宋_GBK"/>
        <charset val="134"/>
      </rPr>
      <t>2070109</t>
    </r>
  </si>
  <si>
    <r>
      <t>  </t>
    </r>
    <r>
      <rPr>
        <sz val="12"/>
        <rFont val="方正仿宋_GBK"/>
        <charset val="134"/>
      </rPr>
      <t>群众文化</t>
    </r>
  </si>
  <si>
    <t>208</t>
  </si>
  <si>
    <t>社会保障和就业支出</t>
  </si>
  <si>
    <r>
      <t> </t>
    </r>
    <r>
      <rPr>
        <sz val="12"/>
        <rFont val="方正仿宋_GBK"/>
        <charset val="134"/>
      </rPr>
      <t>20801</t>
    </r>
  </si>
  <si>
    <r>
      <t> </t>
    </r>
    <r>
      <rPr>
        <sz val="12"/>
        <rFont val="方正仿宋_GBK"/>
        <charset val="134"/>
      </rPr>
      <t>人力资源和社会保障管理事务</t>
    </r>
  </si>
  <si>
    <r>
      <t>  </t>
    </r>
    <r>
      <rPr>
        <sz val="12"/>
        <rFont val="方正仿宋_GBK"/>
        <charset val="134"/>
      </rPr>
      <t>2080109</t>
    </r>
  </si>
  <si>
    <r>
      <t>  </t>
    </r>
    <r>
      <rPr>
        <sz val="12"/>
        <rFont val="方正仿宋_GBK"/>
        <charset val="134"/>
      </rPr>
      <t>社会保险经办机构</t>
    </r>
  </si>
  <si>
    <r>
      <t>  </t>
    </r>
    <r>
      <rPr>
        <sz val="12"/>
        <rFont val="方正仿宋_GBK"/>
        <charset val="134"/>
      </rPr>
      <t>2080150</t>
    </r>
  </si>
  <si>
    <r>
      <t> </t>
    </r>
    <r>
      <rPr>
        <sz val="12"/>
        <rFont val="方正仿宋_GBK"/>
        <charset val="134"/>
      </rPr>
      <t>20805</t>
    </r>
  </si>
  <si>
    <r>
      <t> </t>
    </r>
    <r>
      <rPr>
        <sz val="12"/>
        <rFont val="方正仿宋_GBK"/>
        <charset val="134"/>
      </rPr>
      <t>行政事业单位养老支出</t>
    </r>
  </si>
  <si>
    <r>
      <t>  </t>
    </r>
    <r>
      <rPr>
        <sz val="12"/>
        <rFont val="方正仿宋_GBK"/>
        <charset val="134"/>
      </rPr>
      <t>2080505</t>
    </r>
  </si>
  <si>
    <r>
      <t>  </t>
    </r>
    <r>
      <rPr>
        <sz val="12"/>
        <rFont val="方正仿宋_GBK"/>
        <charset val="134"/>
      </rPr>
      <t>机关事业单位基本养老保险缴费支出</t>
    </r>
  </si>
  <si>
    <r>
      <t>  </t>
    </r>
    <r>
      <rPr>
        <sz val="12"/>
        <rFont val="方正仿宋_GBK"/>
        <charset val="134"/>
      </rPr>
      <t>2080506</t>
    </r>
  </si>
  <si>
    <r>
      <t>  </t>
    </r>
    <r>
      <rPr>
        <sz val="12"/>
        <rFont val="方正仿宋_GBK"/>
        <charset val="134"/>
      </rPr>
      <t>机关事业单位职业年金缴费支出</t>
    </r>
  </si>
  <si>
    <r>
      <t>  </t>
    </r>
    <r>
      <rPr>
        <sz val="12"/>
        <rFont val="方正仿宋_GBK"/>
        <charset val="134"/>
      </rPr>
      <t>2080599</t>
    </r>
  </si>
  <si>
    <r>
      <t>  </t>
    </r>
    <r>
      <rPr>
        <sz val="12"/>
        <rFont val="方正仿宋_GBK"/>
        <charset val="134"/>
      </rPr>
      <t>其他行政事业单位养老支出</t>
    </r>
  </si>
  <si>
    <r>
      <t> </t>
    </r>
    <r>
      <rPr>
        <sz val="12"/>
        <rFont val="方正仿宋_GBK"/>
        <charset val="134"/>
      </rPr>
      <t>20828</t>
    </r>
  </si>
  <si>
    <r>
      <t> </t>
    </r>
    <r>
      <rPr>
        <sz val="12"/>
        <rFont val="方正仿宋_GBK"/>
        <charset val="134"/>
      </rPr>
      <t>退役军人管理事务</t>
    </r>
  </si>
  <si>
    <r>
      <t>  </t>
    </r>
    <r>
      <rPr>
        <sz val="12"/>
        <rFont val="方正仿宋_GBK"/>
        <charset val="134"/>
      </rPr>
      <t>2082850</t>
    </r>
  </si>
  <si>
    <t>210</t>
  </si>
  <si>
    <t>卫生健康支出</t>
  </si>
  <si>
    <r>
      <t> </t>
    </r>
    <r>
      <rPr>
        <sz val="12"/>
        <rFont val="方正仿宋_GBK"/>
        <charset val="134"/>
      </rPr>
      <t>21011</t>
    </r>
  </si>
  <si>
    <r>
      <t> </t>
    </r>
    <r>
      <rPr>
        <sz val="12"/>
        <rFont val="方正仿宋_GBK"/>
        <charset val="134"/>
      </rPr>
      <t>行政事业单位医疗</t>
    </r>
  </si>
  <si>
    <r>
      <t>  </t>
    </r>
    <r>
      <rPr>
        <sz val="12"/>
        <rFont val="方正仿宋_GBK"/>
        <charset val="134"/>
      </rPr>
      <t>2101101</t>
    </r>
  </si>
  <si>
    <r>
      <t>  </t>
    </r>
    <r>
      <rPr>
        <sz val="12"/>
        <rFont val="方正仿宋_GBK"/>
        <charset val="134"/>
      </rPr>
      <t>行政单位医疗</t>
    </r>
  </si>
  <si>
    <r>
      <t>  </t>
    </r>
    <r>
      <rPr>
        <sz val="12"/>
        <rFont val="方正仿宋_GBK"/>
        <charset val="134"/>
      </rPr>
      <t>2101102</t>
    </r>
  </si>
  <si>
    <r>
      <t>  </t>
    </r>
    <r>
      <rPr>
        <sz val="12"/>
        <rFont val="方正仿宋_GBK"/>
        <charset val="134"/>
      </rPr>
      <t>事业单位医疗</t>
    </r>
  </si>
  <si>
    <r>
      <t>  </t>
    </r>
    <r>
      <rPr>
        <sz val="12"/>
        <rFont val="方正仿宋_GBK"/>
        <charset val="134"/>
      </rPr>
      <t>2101199</t>
    </r>
  </si>
  <si>
    <r>
      <t>  </t>
    </r>
    <r>
      <rPr>
        <sz val="12"/>
        <rFont val="方正仿宋_GBK"/>
        <charset val="134"/>
      </rPr>
      <t>其他行政事业单位医疗支出</t>
    </r>
  </si>
  <si>
    <t>212</t>
  </si>
  <si>
    <t>城乡社区支出</t>
  </si>
  <si>
    <r>
      <t> </t>
    </r>
    <r>
      <rPr>
        <sz val="12"/>
        <rFont val="方正仿宋_GBK"/>
        <charset val="134"/>
      </rPr>
      <t>21205</t>
    </r>
  </si>
  <si>
    <r>
      <t> </t>
    </r>
    <r>
      <rPr>
        <sz val="12"/>
        <rFont val="方正仿宋_GBK"/>
        <charset val="134"/>
      </rPr>
      <t>城乡社区环境卫生</t>
    </r>
  </si>
  <si>
    <r>
      <t>  </t>
    </r>
    <r>
      <rPr>
        <sz val="12"/>
        <rFont val="方正仿宋_GBK"/>
        <charset val="134"/>
      </rPr>
      <t>2120501</t>
    </r>
  </si>
  <si>
    <r>
      <t>  </t>
    </r>
    <r>
      <rPr>
        <sz val="12"/>
        <rFont val="方正仿宋_GBK"/>
        <charset val="134"/>
      </rPr>
      <t>城乡社区环境卫生</t>
    </r>
  </si>
  <si>
    <t>213</t>
  </si>
  <si>
    <t>农林水支出</t>
  </si>
  <si>
    <r>
      <t> </t>
    </r>
    <r>
      <rPr>
        <sz val="12"/>
        <rFont val="方正仿宋_GBK"/>
        <charset val="134"/>
      </rPr>
      <t>21301</t>
    </r>
  </si>
  <si>
    <r>
      <t> </t>
    </r>
    <r>
      <rPr>
        <sz val="12"/>
        <rFont val="方正仿宋_GBK"/>
        <charset val="134"/>
      </rPr>
      <t>农业农村</t>
    </r>
  </si>
  <si>
    <r>
      <t>  </t>
    </r>
    <r>
      <rPr>
        <sz val="12"/>
        <rFont val="方正仿宋_GBK"/>
        <charset val="134"/>
      </rPr>
      <t>2130104</t>
    </r>
  </si>
  <si>
    <r>
      <t>  </t>
    </r>
    <r>
      <rPr>
        <sz val="12"/>
        <rFont val="方正仿宋_GBK"/>
        <charset val="134"/>
      </rPr>
      <t>2130152</t>
    </r>
  </si>
  <si>
    <r>
      <t>  </t>
    </r>
    <r>
      <rPr>
        <sz val="12"/>
        <rFont val="方正仿宋_GBK"/>
        <charset val="134"/>
      </rPr>
      <t>对高校毕业生到基层任职补助</t>
    </r>
  </si>
  <si>
    <r>
      <t> </t>
    </r>
    <r>
      <rPr>
        <sz val="12"/>
        <rFont val="方正仿宋_GBK"/>
        <charset val="134"/>
      </rPr>
      <t>21305</t>
    </r>
  </si>
  <si>
    <r>
      <t> </t>
    </r>
    <r>
      <rPr>
        <sz val="12"/>
        <rFont val="方正仿宋_GBK"/>
        <charset val="134"/>
      </rPr>
      <t>巩固脱贫攻坚成果衔接乡村振兴</t>
    </r>
  </si>
  <si>
    <r>
      <t>  </t>
    </r>
    <r>
      <rPr>
        <sz val="12"/>
        <rFont val="方正仿宋_GBK"/>
        <charset val="134"/>
      </rPr>
      <t>2130599</t>
    </r>
  </si>
  <si>
    <r>
      <t>  </t>
    </r>
    <r>
      <rPr>
        <sz val="12"/>
        <rFont val="方正仿宋_GBK"/>
        <charset val="134"/>
      </rPr>
      <t>其他巩固脱贫攻坚成果衔接乡村振兴支出</t>
    </r>
  </si>
  <si>
    <r>
      <t> </t>
    </r>
    <r>
      <rPr>
        <sz val="12"/>
        <rFont val="方正仿宋_GBK"/>
        <charset val="134"/>
      </rPr>
      <t>21307</t>
    </r>
  </si>
  <si>
    <r>
      <t> </t>
    </r>
    <r>
      <rPr>
        <sz val="12"/>
        <rFont val="方正仿宋_GBK"/>
        <charset val="134"/>
      </rPr>
      <t>农村综合改革</t>
    </r>
  </si>
  <si>
    <r>
      <t>  </t>
    </r>
    <r>
      <rPr>
        <sz val="12"/>
        <rFont val="方正仿宋_GBK"/>
        <charset val="134"/>
      </rPr>
      <t>2130705</t>
    </r>
  </si>
  <si>
    <r>
      <t>  </t>
    </r>
    <r>
      <rPr>
        <sz val="12"/>
        <rFont val="方正仿宋_GBK"/>
        <charset val="134"/>
      </rPr>
      <t>对村民委员会和村党支部的补助</t>
    </r>
  </si>
  <si>
    <t>221</t>
  </si>
  <si>
    <t>住房保障支出</t>
  </si>
  <si>
    <r>
      <t> </t>
    </r>
    <r>
      <rPr>
        <sz val="12"/>
        <rFont val="方正仿宋_GBK"/>
        <charset val="134"/>
      </rPr>
      <t>22102</t>
    </r>
  </si>
  <si>
    <r>
      <t> </t>
    </r>
    <r>
      <rPr>
        <sz val="12"/>
        <rFont val="方正仿宋_GBK"/>
        <charset val="134"/>
      </rPr>
      <t>住房改革支出</t>
    </r>
  </si>
  <si>
    <r>
      <t>  </t>
    </r>
    <r>
      <rPr>
        <sz val="12"/>
        <rFont val="方正仿宋_GBK"/>
        <charset val="134"/>
      </rPr>
      <t>2210201</t>
    </r>
  </si>
  <si>
    <r>
      <t>  </t>
    </r>
    <r>
      <rPr>
        <sz val="12"/>
        <rFont val="方正仿宋_GBK"/>
        <charset val="134"/>
      </rPr>
      <t>住房公积金</t>
    </r>
  </si>
  <si>
    <t>表三：</t>
  </si>
  <si>
    <r>
      <t>城口县</t>
    </r>
    <r>
      <rPr>
        <b/>
        <u/>
        <sz val="18"/>
        <rFont val="方正黑体_GBK"/>
        <charset val="134"/>
      </rPr>
      <t>高楠镇人民政府</t>
    </r>
    <r>
      <rPr>
        <b/>
        <sz val="18"/>
        <rFont val="方正黑体_GBK"/>
        <charset val="134"/>
      </rPr>
      <t>2024年一般公共预算财政拨款基本支出预算表
（按支出经济分类分）</t>
    </r>
  </si>
  <si>
    <t>经济分类科目名称</t>
  </si>
  <si>
    <t>2023年基本支出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</si>
  <si>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</si>
  <si>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</si>
  <si>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</si>
  <si>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</si>
  <si>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</si>
  <si>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</si>
  <si>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</si>
  <si>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</si>
  <si>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伙食团开支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</si>
  <si>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</si>
  <si>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</si>
  <si>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</si>
  <si>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</si>
  <si>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</si>
  <si>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</si>
  <si>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</si>
  <si>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</si>
  <si>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</si>
  <si>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</si>
  <si>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</si>
  <si>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</si>
  <si>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</si>
  <si>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</si>
  <si>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</si>
  <si>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</si>
  <si>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</si>
  <si>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</si>
  <si>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</si>
  <si>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</si>
  <si>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</si>
  <si>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</si>
  <si>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</si>
  <si>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</si>
  <si>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</si>
  <si>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</si>
  <si>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</si>
  <si>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</si>
  <si>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</si>
  <si>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</si>
  <si>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</si>
  <si>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</si>
  <si>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</si>
  <si>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</si>
  <si>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</si>
  <si>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</si>
  <si>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</si>
  <si>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</si>
  <si>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</si>
  <si>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</si>
  <si>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</si>
  <si>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</si>
  <si>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</si>
  <si>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</si>
  <si>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</si>
  <si>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</si>
  <si>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</si>
  <si>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</si>
  <si>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</si>
  <si>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</si>
  <si>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</si>
  <si>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</si>
  <si>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</si>
  <si>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</si>
  <si>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</si>
  <si>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</si>
  <si>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</si>
  <si>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</si>
  <si>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</si>
  <si>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</si>
  <si>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</si>
  <si>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</si>
  <si>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</si>
  <si>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</si>
  <si>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</si>
  <si>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</si>
  <si>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</si>
  <si>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</si>
  <si>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</si>
  <si>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</si>
  <si>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</si>
  <si>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</si>
  <si>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</si>
  <si>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</si>
  <si>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</si>
  <si>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</si>
  <si>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</si>
  <si>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</si>
  <si>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</si>
  <si>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</si>
  <si>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</si>
  <si>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</si>
  <si>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表四：</t>
  </si>
  <si>
    <t>城口县高楠镇人民政府2024年一般公共预算“三公”经费支出表</t>
  </si>
  <si>
    <t>2024年预算数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</si>
  <si>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</si>
  <si>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</si>
  <si>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</si>
  <si>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</si>
  <si>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</si>
  <si>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</si>
  <si>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/>
        <sz val="18"/>
        <rFont val="方正黑体_GBK"/>
        <charset val="134"/>
      </rPr>
      <t>高楠镇人民政府</t>
    </r>
    <r>
      <rPr>
        <b/>
        <sz val="18"/>
        <rFont val="方正黑体_GBK"/>
        <charset val="134"/>
      </rPr>
      <t>2024年政府性基金预算支出表</t>
    </r>
  </si>
  <si>
    <t>2023年政府性基金预算财政拨款支出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</si>
  <si>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</si>
  <si>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</si>
  <si>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</si>
  <si>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</si>
  <si>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</si>
  <si>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</si>
  <si>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</si>
  <si>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</si>
  <si>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</si>
  <si>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</si>
  <si>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</si>
  <si>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</si>
  <si>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</si>
  <si>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</si>
  <si>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</si>
  <si>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</si>
  <si>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</si>
  <si>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</si>
  <si>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</si>
  <si>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/>
        <sz val="20"/>
        <rFont val="方正黑体_GBK"/>
        <charset val="134"/>
      </rPr>
      <t>高楠镇人民政府</t>
    </r>
    <r>
      <rPr>
        <b/>
        <sz val="20"/>
        <rFont val="方正黑体_GBK"/>
        <charset val="134"/>
      </rPr>
      <t>2024部门收支总表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</si>
  <si>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</si>
  <si>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</si>
  <si>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</si>
  <si>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</si>
  <si>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</si>
  <si>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</si>
  <si>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</si>
  <si>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</si>
  <si>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</si>
  <si>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</si>
  <si>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</si>
  <si>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</si>
  <si>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</si>
  <si>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</si>
  <si>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</si>
  <si>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</si>
  <si>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</si>
  <si>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</si>
  <si>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</si>
  <si>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</si>
  <si>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</si>
  <si>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</si>
  <si>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</si>
  <si>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</si>
  <si>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</si>
  <si>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</si>
  <si>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</si>
  <si>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</si>
  <si>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</si>
  <si>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</si>
  <si>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</si>
  <si>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</si>
  <si>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</si>
  <si>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</si>
  <si>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</si>
  <si>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</si>
  <si>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</si>
  <si>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</si>
  <si>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</si>
  <si>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</si>
  <si>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</si>
  <si>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</si>
  <si>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</si>
  <si>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</si>
  <si>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/>
        <sz val="20"/>
        <rFont val="方正黑体_GBK"/>
        <charset val="134"/>
      </rPr>
      <t>高楠镇人民政府</t>
    </r>
    <r>
      <rPr>
        <b/>
        <sz val="20"/>
        <rFont val="方正黑体_GBK"/>
        <charset val="134"/>
      </rPr>
      <t>2024年收入总表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</si>
  <si>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</si>
  <si>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</si>
  <si>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</si>
  <si>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</si>
  <si>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</si>
  <si>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</si>
  <si>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</si>
  <si>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</si>
  <si>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</si>
  <si>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</si>
  <si>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</si>
  <si>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</si>
  <si>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</si>
  <si>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</si>
  <si>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r>
      <t> </t>
    </r>
    <r>
      <rPr>
        <sz val="11"/>
        <rFont val="方正仿宋_GBK"/>
        <charset val="134"/>
      </rPr>
      <t>20103</t>
    </r>
  </si>
  <si>
    <r>
      <t> </t>
    </r>
    <r>
      <rPr>
        <sz val="11"/>
        <rFont val="方正仿宋_GBK"/>
        <charset val="134"/>
      </rPr>
      <t>政府办公厅（室）及相关机构事务</t>
    </r>
  </si>
  <si>
    <r>
      <t>  </t>
    </r>
    <r>
      <rPr>
        <sz val="11"/>
        <rFont val="方正仿宋_GBK"/>
        <charset val="134"/>
      </rPr>
      <t>2010301</t>
    </r>
  </si>
  <si>
    <r>
      <t>  </t>
    </r>
    <r>
      <rPr>
        <sz val="11"/>
        <rFont val="方正仿宋_GBK"/>
        <charset val="134"/>
      </rPr>
      <t>行政运行</t>
    </r>
  </si>
  <si>
    <r>
      <t>  </t>
    </r>
    <r>
      <rPr>
        <sz val="11"/>
        <rFont val="方正仿宋_GBK"/>
        <charset val="134"/>
      </rPr>
      <t>2010302</t>
    </r>
  </si>
  <si>
    <r>
      <t>  </t>
    </r>
    <r>
      <rPr>
        <sz val="11"/>
        <rFont val="方正仿宋_GBK"/>
        <charset val="134"/>
      </rPr>
      <t>一般行政管理事务</t>
    </r>
  </si>
  <si>
    <r>
      <t>  </t>
    </r>
    <r>
      <rPr>
        <sz val="11"/>
        <rFont val="方正仿宋_GBK"/>
        <charset val="134"/>
      </rPr>
      <t>2010350</t>
    </r>
  </si>
  <si>
    <r>
      <t>  </t>
    </r>
    <r>
      <rPr>
        <sz val="11"/>
        <rFont val="方正仿宋_GBK"/>
        <charset val="134"/>
      </rPr>
      <t>事业运行</t>
    </r>
  </si>
  <si>
    <r>
      <t> </t>
    </r>
    <r>
      <rPr>
        <sz val="11"/>
        <rFont val="方正仿宋_GBK"/>
        <charset val="134"/>
      </rPr>
      <t>20136</t>
    </r>
  </si>
  <si>
    <r>
      <t> </t>
    </r>
    <r>
      <rPr>
        <sz val="11"/>
        <rFont val="方正仿宋_GBK"/>
        <charset val="134"/>
      </rPr>
      <t>其他共产党事务支出</t>
    </r>
  </si>
  <si>
    <r>
      <t>  </t>
    </r>
    <r>
      <rPr>
        <sz val="11"/>
        <rFont val="方正仿宋_GBK"/>
        <charset val="134"/>
      </rPr>
      <t>2013699</t>
    </r>
  </si>
  <si>
    <r>
      <t>  </t>
    </r>
    <r>
      <rPr>
        <sz val="11"/>
        <rFont val="方正仿宋_GBK"/>
        <charset val="134"/>
      </rPr>
      <t>其他共产党事务支出</t>
    </r>
  </si>
  <si>
    <r>
      <t> </t>
    </r>
    <r>
      <rPr>
        <sz val="11"/>
        <rFont val="方正仿宋_GBK"/>
        <charset val="134"/>
      </rPr>
      <t>20701</t>
    </r>
  </si>
  <si>
    <r>
      <t> </t>
    </r>
    <r>
      <rPr>
        <sz val="11"/>
        <rFont val="方正仿宋_GBK"/>
        <charset val="134"/>
      </rPr>
      <t>文化和旅游</t>
    </r>
  </si>
  <si>
    <r>
      <t>  </t>
    </r>
    <r>
      <rPr>
        <sz val="11"/>
        <rFont val="方正仿宋_GBK"/>
        <charset val="134"/>
      </rPr>
      <t>2070109</t>
    </r>
  </si>
  <si>
    <r>
      <t>  </t>
    </r>
    <r>
      <rPr>
        <sz val="11"/>
        <rFont val="方正仿宋_GBK"/>
        <charset val="134"/>
      </rPr>
      <t>群众文化</t>
    </r>
  </si>
  <si>
    <r>
      <t> </t>
    </r>
    <r>
      <rPr>
        <sz val="11"/>
        <rFont val="方正仿宋_GBK"/>
        <charset val="134"/>
      </rPr>
      <t>20801</t>
    </r>
  </si>
  <si>
    <r>
      <t> </t>
    </r>
    <r>
      <rPr>
        <sz val="11"/>
        <rFont val="方正仿宋_GBK"/>
        <charset val="134"/>
      </rPr>
      <t>人力资源和社会保障管理事务</t>
    </r>
  </si>
  <si>
    <r>
      <t>  </t>
    </r>
    <r>
      <rPr>
        <sz val="11"/>
        <rFont val="方正仿宋_GBK"/>
        <charset val="134"/>
      </rPr>
      <t>2080109</t>
    </r>
  </si>
  <si>
    <r>
      <t>  </t>
    </r>
    <r>
      <rPr>
        <sz val="11"/>
        <rFont val="方正仿宋_GBK"/>
        <charset val="134"/>
      </rPr>
      <t>社会保险经办机构</t>
    </r>
  </si>
  <si>
    <r>
      <t>  </t>
    </r>
    <r>
      <rPr>
        <sz val="11"/>
        <rFont val="方正仿宋_GBK"/>
        <charset val="134"/>
      </rPr>
      <t>2080150</t>
    </r>
  </si>
  <si>
    <r>
      <t> </t>
    </r>
    <r>
      <rPr>
        <sz val="11"/>
        <rFont val="方正仿宋_GBK"/>
        <charset val="134"/>
      </rPr>
      <t>20805</t>
    </r>
  </si>
  <si>
    <r>
      <t> </t>
    </r>
    <r>
      <rPr>
        <sz val="11"/>
        <rFont val="方正仿宋_GBK"/>
        <charset val="134"/>
      </rPr>
      <t>行政事业单位养老支出</t>
    </r>
  </si>
  <si>
    <r>
      <t>  </t>
    </r>
    <r>
      <rPr>
        <sz val="11"/>
        <rFont val="方正仿宋_GBK"/>
        <charset val="134"/>
      </rPr>
      <t>2080505</t>
    </r>
  </si>
  <si>
    <r>
      <t>  </t>
    </r>
    <r>
      <rPr>
        <sz val="11"/>
        <rFont val="方正仿宋_GBK"/>
        <charset val="134"/>
      </rPr>
      <t>机关事业单位基本养老保险缴费支出</t>
    </r>
  </si>
  <si>
    <r>
      <t>  </t>
    </r>
    <r>
      <rPr>
        <sz val="11"/>
        <rFont val="方正仿宋_GBK"/>
        <charset val="134"/>
      </rPr>
      <t>2080506</t>
    </r>
  </si>
  <si>
    <r>
      <t>  </t>
    </r>
    <r>
      <rPr>
        <sz val="11"/>
        <rFont val="方正仿宋_GBK"/>
        <charset val="134"/>
      </rPr>
      <t>机关事业单位职业年金缴费支出</t>
    </r>
  </si>
  <si>
    <r>
      <t>  </t>
    </r>
    <r>
      <rPr>
        <sz val="11"/>
        <rFont val="方正仿宋_GBK"/>
        <charset val="134"/>
      </rPr>
      <t>2080599</t>
    </r>
  </si>
  <si>
    <r>
      <t>  </t>
    </r>
    <r>
      <rPr>
        <sz val="11"/>
        <rFont val="方正仿宋_GBK"/>
        <charset val="134"/>
      </rPr>
      <t>其他行政事业单位养老支出</t>
    </r>
  </si>
  <si>
    <r>
      <t> </t>
    </r>
    <r>
      <rPr>
        <sz val="11"/>
        <rFont val="方正仿宋_GBK"/>
        <charset val="134"/>
      </rPr>
      <t>20828</t>
    </r>
  </si>
  <si>
    <r>
      <t> </t>
    </r>
    <r>
      <rPr>
        <sz val="11"/>
        <rFont val="方正仿宋_GBK"/>
        <charset val="134"/>
      </rPr>
      <t>退役军人管理事务</t>
    </r>
  </si>
  <si>
    <r>
      <t>  </t>
    </r>
    <r>
      <rPr>
        <sz val="11"/>
        <rFont val="方正仿宋_GBK"/>
        <charset val="134"/>
      </rPr>
      <t>2082850</t>
    </r>
  </si>
  <si>
    <r>
      <t> </t>
    </r>
    <r>
      <rPr>
        <sz val="11"/>
        <rFont val="方正仿宋_GBK"/>
        <charset val="134"/>
      </rPr>
      <t>21011</t>
    </r>
  </si>
  <si>
    <r>
      <t> </t>
    </r>
    <r>
      <rPr>
        <sz val="11"/>
        <rFont val="方正仿宋_GBK"/>
        <charset val="134"/>
      </rPr>
      <t>行政事业单位医疗</t>
    </r>
  </si>
  <si>
    <r>
      <t>  </t>
    </r>
    <r>
      <rPr>
        <sz val="11"/>
        <rFont val="方正仿宋_GBK"/>
        <charset val="134"/>
      </rPr>
      <t>2101101</t>
    </r>
  </si>
  <si>
    <r>
      <t>  </t>
    </r>
    <r>
      <rPr>
        <sz val="11"/>
        <rFont val="方正仿宋_GBK"/>
        <charset val="134"/>
      </rPr>
      <t>行政单位医疗</t>
    </r>
  </si>
  <si>
    <r>
      <t>  </t>
    </r>
    <r>
      <rPr>
        <sz val="11"/>
        <rFont val="方正仿宋_GBK"/>
        <charset val="134"/>
      </rPr>
      <t>2101102</t>
    </r>
  </si>
  <si>
    <r>
      <t>  </t>
    </r>
    <r>
      <rPr>
        <sz val="11"/>
        <rFont val="方正仿宋_GBK"/>
        <charset val="134"/>
      </rPr>
      <t>事业单位医疗</t>
    </r>
  </si>
  <si>
    <r>
      <t>  </t>
    </r>
    <r>
      <rPr>
        <sz val="11"/>
        <rFont val="方正仿宋_GBK"/>
        <charset val="134"/>
      </rPr>
      <t>2101199</t>
    </r>
  </si>
  <si>
    <r>
      <t>  </t>
    </r>
    <r>
      <rPr>
        <sz val="11"/>
        <rFont val="方正仿宋_GBK"/>
        <charset val="134"/>
      </rPr>
      <t>其他行政事业单位医疗支出</t>
    </r>
  </si>
  <si>
    <r>
      <t> </t>
    </r>
    <r>
      <rPr>
        <sz val="11"/>
        <rFont val="方正仿宋_GBK"/>
        <charset val="134"/>
      </rPr>
      <t>21205</t>
    </r>
  </si>
  <si>
    <r>
      <t> </t>
    </r>
    <r>
      <rPr>
        <sz val="11"/>
        <rFont val="方正仿宋_GBK"/>
        <charset val="134"/>
      </rPr>
      <t>城乡社区环境卫生</t>
    </r>
  </si>
  <si>
    <r>
      <t>  </t>
    </r>
    <r>
      <rPr>
        <sz val="11"/>
        <rFont val="方正仿宋_GBK"/>
        <charset val="134"/>
      </rPr>
      <t>2120501</t>
    </r>
  </si>
  <si>
    <r>
      <t>  </t>
    </r>
    <r>
      <rPr>
        <sz val="11"/>
        <rFont val="方正仿宋_GBK"/>
        <charset val="134"/>
      </rPr>
      <t>城乡社区环境卫生</t>
    </r>
  </si>
  <si>
    <r>
      <t> </t>
    </r>
    <r>
      <rPr>
        <sz val="11"/>
        <rFont val="方正仿宋_GBK"/>
        <charset val="134"/>
      </rPr>
      <t>21301</t>
    </r>
  </si>
  <si>
    <r>
      <t> </t>
    </r>
    <r>
      <rPr>
        <sz val="11"/>
        <rFont val="方正仿宋_GBK"/>
        <charset val="134"/>
      </rPr>
      <t>农业农村</t>
    </r>
  </si>
  <si>
    <r>
      <t>  </t>
    </r>
    <r>
      <rPr>
        <sz val="11"/>
        <rFont val="方正仿宋_GBK"/>
        <charset val="134"/>
      </rPr>
      <t>2130104</t>
    </r>
  </si>
  <si>
    <r>
      <t>  </t>
    </r>
    <r>
      <rPr>
        <sz val="11"/>
        <rFont val="方正仿宋_GBK"/>
        <charset val="134"/>
      </rPr>
      <t>2130152</t>
    </r>
  </si>
  <si>
    <r>
      <t>  </t>
    </r>
    <r>
      <rPr>
        <sz val="11"/>
        <rFont val="方正仿宋_GBK"/>
        <charset val="134"/>
      </rPr>
      <t>对高校毕业生到基层任职补助</t>
    </r>
  </si>
  <si>
    <r>
      <t> </t>
    </r>
    <r>
      <rPr>
        <sz val="11"/>
        <rFont val="方正仿宋_GBK"/>
        <charset val="134"/>
      </rPr>
      <t>21305</t>
    </r>
  </si>
  <si>
    <r>
      <t> </t>
    </r>
    <r>
      <rPr>
        <sz val="11"/>
        <rFont val="方正仿宋_GBK"/>
        <charset val="134"/>
      </rPr>
      <t>巩固脱贫攻坚成果衔接乡村振兴</t>
    </r>
  </si>
  <si>
    <r>
      <t>  </t>
    </r>
    <r>
      <rPr>
        <sz val="11"/>
        <rFont val="方正仿宋_GBK"/>
        <charset val="134"/>
      </rPr>
      <t>2130599</t>
    </r>
  </si>
  <si>
    <r>
      <t>  </t>
    </r>
    <r>
      <rPr>
        <sz val="11"/>
        <rFont val="方正仿宋_GBK"/>
        <charset val="134"/>
      </rPr>
      <t>其他巩固脱贫攻坚成果衔接乡村振兴支出</t>
    </r>
  </si>
  <si>
    <r>
      <t> </t>
    </r>
    <r>
      <rPr>
        <sz val="11"/>
        <rFont val="方正仿宋_GBK"/>
        <charset val="134"/>
      </rPr>
      <t>21307</t>
    </r>
  </si>
  <si>
    <r>
      <t> </t>
    </r>
    <r>
      <rPr>
        <sz val="11"/>
        <rFont val="方正仿宋_GBK"/>
        <charset val="134"/>
      </rPr>
      <t>农村综合改革</t>
    </r>
  </si>
  <si>
    <r>
      <t>  </t>
    </r>
    <r>
      <rPr>
        <sz val="11"/>
        <rFont val="方正仿宋_GBK"/>
        <charset val="134"/>
      </rPr>
      <t>2130705</t>
    </r>
  </si>
  <si>
    <r>
      <t>  </t>
    </r>
    <r>
      <rPr>
        <sz val="11"/>
        <rFont val="方正仿宋_GBK"/>
        <charset val="134"/>
      </rPr>
      <t>对村民委员会和村党支部的补助</t>
    </r>
  </si>
  <si>
    <r>
      <t> </t>
    </r>
    <r>
      <rPr>
        <sz val="11"/>
        <rFont val="方正仿宋_GBK"/>
        <charset val="134"/>
      </rPr>
      <t>22102</t>
    </r>
  </si>
  <si>
    <r>
      <t> </t>
    </r>
    <r>
      <rPr>
        <sz val="11"/>
        <rFont val="方正仿宋_GBK"/>
        <charset val="134"/>
      </rPr>
      <t>住房改革支出</t>
    </r>
  </si>
  <si>
    <r>
      <t>  </t>
    </r>
    <r>
      <rPr>
        <sz val="11"/>
        <rFont val="方正仿宋_GBK"/>
        <charset val="134"/>
      </rPr>
      <t>2210201</t>
    </r>
  </si>
  <si>
    <r>
      <t>  </t>
    </r>
    <r>
      <rPr>
        <sz val="11"/>
        <rFont val="方正仿宋_GBK"/>
        <charset val="134"/>
      </rPr>
      <t>住房公积金</t>
    </r>
  </si>
  <si>
    <t>表八：</t>
  </si>
  <si>
    <r>
      <t>城口县</t>
    </r>
    <r>
      <rPr>
        <b/>
        <u/>
        <sz val="20"/>
        <rFont val="方正黑体_GBK"/>
        <charset val="134"/>
      </rPr>
      <t>高楠镇人民政府</t>
    </r>
    <r>
      <rPr>
        <b/>
        <sz val="20"/>
        <rFont val="方正黑体_GBK"/>
        <charset val="134"/>
      </rPr>
      <t>2024年部门支出总表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</si>
  <si>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</si>
  <si>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</si>
  <si>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</si>
  <si>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</si>
  <si>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</si>
  <si>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</si>
  <si>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高楠镇人民政府政府采购预算明细表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</si>
  <si>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</si>
  <si>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</si>
  <si>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</si>
  <si>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</si>
  <si>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</si>
  <si>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</si>
  <si>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</si>
  <si>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</si>
  <si>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</si>
  <si>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附件7</t>
  </si>
  <si>
    <t>2024年部门（单位）预算整体绩效目标表</t>
  </si>
  <si>
    <t>部门（单位）名称</t>
  </si>
  <si>
    <t>高楠镇人民政府</t>
  </si>
  <si>
    <t>支出预算总量</t>
  </si>
  <si>
    <t>其中：部门预算支出</t>
  </si>
  <si>
    <t>当年整体绩效目标</t>
  </si>
  <si>
    <t>保障高楠镇政府基本运转、保障基本民生，保障职工基本待遇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</si>
  <si>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</si>
  <si>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</si>
  <si>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</si>
  <si>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</si>
  <si>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</si>
  <si>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</si>
  <si>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</si>
  <si>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</si>
  <si>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</si>
  <si>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</si>
  <si>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</si>
  <si>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</si>
  <si>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</si>
  <si>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</si>
  <si>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</si>
  <si>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</si>
  <si>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</si>
  <si>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</si>
  <si>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≥</t>
  </si>
  <si>
    <t>绩效目标表</t>
  </si>
  <si>
    <t>单位信息：</t>
  </si>
  <si>
    <t>907001-城口县高楠镇人民政府（本级）</t>
  </si>
  <si>
    <t>项目名称：</t>
  </si>
  <si>
    <t>2024年村社区干部参加人身意外伤害险</t>
  </si>
  <si>
    <t>职能职责与活动：</t>
  </si>
  <si>
    <t>11-村（社区）组织运转/11-村社区干部参加人身意外伤害保险</t>
  </si>
  <si>
    <t>主管部门：</t>
  </si>
  <si>
    <t>907-城口县高楠镇人民政府</t>
  </si>
  <si>
    <t>项目经办人：</t>
  </si>
  <si>
    <t>项目总额：</t>
  </si>
  <si>
    <t xml:space="preserve">9300
</t>
  </si>
  <si>
    <t>预算执行率权重(%)：</t>
  </si>
  <si>
    <t>项目经办人电话：</t>
  </si>
  <si>
    <t>其中：</t>
  </si>
  <si>
    <t>财政资金：</t>
  </si>
  <si>
    <t xml:space="preserve">9300 </t>
  </si>
  <si>
    <t>整体目标：</t>
  </si>
  <si>
    <t xml:space="preserve">做好村（社区）干部人身意外伤害保险参保工作，解决村（社区）干部后顾之忧，确保全身心投入乡村振兴工作。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</si>
  <si>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</si>
  <si>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</si>
  <si>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</si>
  <si>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</si>
  <si>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</si>
  <si>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</si>
  <si>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</si>
  <si>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</si>
  <si>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</si>
  <si>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</si>
  <si>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</si>
  <si>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</si>
  <si>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</si>
  <si>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时效指标</t>
  </si>
  <si>
    <t>在规定时间内完成</t>
  </si>
  <si>
    <t>1</t>
  </si>
  <si>
    <t>年</t>
  </si>
  <si>
    <t>40</t>
  </si>
  <si>
    <t>效益指标</t>
  </si>
  <si>
    <t>经济效益</t>
  </si>
  <si>
    <t>运转保障率</t>
  </si>
  <si>
    <t>＝</t>
  </si>
  <si>
    <t>100</t>
  </si>
  <si>
    <t>20</t>
  </si>
  <si>
    <t>满意度指标</t>
  </si>
  <si>
    <t>群众满意度</t>
  </si>
  <si>
    <t>95</t>
  </si>
  <si>
    <t>10</t>
  </si>
  <si>
    <t>成本指标</t>
  </si>
  <si>
    <t>经济成本指标</t>
  </si>
  <si>
    <t>不超过9300元</t>
  </si>
  <si>
    <t>9300</t>
  </si>
  <si>
    <t>元</t>
  </si>
  <si>
    <t>2024年高楠镇40年农村老党员生活补助</t>
  </si>
  <si>
    <t>11-村（社区）组织运转/10-40年农村老党员生活补助</t>
  </si>
  <si>
    <t xml:space="preserve">37280
</t>
  </si>
  <si>
    <t xml:space="preserve">37280 </t>
  </si>
  <si>
    <t xml:space="preserve">保障40年老党员待遇
</t>
  </si>
  <si>
    <t>不超过37280</t>
  </si>
  <si>
    <t>37280</t>
  </si>
  <si>
    <t>2024年村民小组长待遇</t>
  </si>
  <si>
    <t>11-村（社区）组织运转/02-村民小组长待遇</t>
  </si>
  <si>
    <t xml:space="preserve">56000
</t>
  </si>
  <si>
    <t xml:space="preserve">56000 </t>
  </si>
  <si>
    <t xml:space="preserve">保障村民小组长待遇
</t>
  </si>
  <si>
    <t>数量指标</t>
  </si>
  <si>
    <t>全镇所有村民小组长</t>
  </si>
  <si>
    <t>人</t>
  </si>
  <si>
    <t>不超过56000元</t>
  </si>
  <si>
    <t>56000</t>
  </si>
  <si>
    <t>2024年乡村振兴驻乡驻村工作队工作经费</t>
  </si>
  <si>
    <t>24-乡村振兴驻乡驻村工作队工作经费/01-乡村振兴驻乡驻村工作队工作经费</t>
  </si>
  <si>
    <t xml:space="preserve">60000
</t>
  </si>
  <si>
    <t xml:space="preserve">60000 </t>
  </si>
  <si>
    <t xml:space="preserve">乡村振兴驻乡驻村工作队工作经费
</t>
  </si>
  <si>
    <t>全镇</t>
  </si>
  <si>
    <t>3</t>
  </si>
  <si>
    <t>个</t>
  </si>
  <si>
    <t>不超过6万元</t>
  </si>
  <si>
    <t>6</t>
  </si>
  <si>
    <t>万元</t>
  </si>
  <si>
    <t>2024年市政管理和其他公益事业运行维护补助</t>
  </si>
  <si>
    <t>13-市政和公益设施运行维护/01-市政和公益设施运行维护</t>
  </si>
  <si>
    <t xml:space="preserve">300000
</t>
  </si>
  <si>
    <t xml:space="preserve">300000 </t>
  </si>
  <si>
    <t xml:space="preserve">保证市政设施正常运行
</t>
  </si>
  <si>
    <t>不超过30万元</t>
  </si>
  <si>
    <t>30</t>
  </si>
  <si>
    <t>2024年村（社区）干部报酬</t>
  </si>
  <si>
    <t>11-村（社区）组织运转/01-村社区干部工资</t>
  </si>
  <si>
    <t xml:space="preserve">957600
</t>
  </si>
  <si>
    <t xml:space="preserve">957600 </t>
  </si>
  <si>
    <t xml:space="preserve">保障村干部正常待遇
</t>
  </si>
  <si>
    <t>不超过957600元</t>
  </si>
  <si>
    <t>957600</t>
  </si>
  <si>
    <t>中共城口县委2020年议军专题会议纪要（2020第7期）</t>
  </si>
  <si>
    <t>16-扶贫工作管理/01-扶贫工作</t>
  </si>
  <si>
    <t xml:space="preserve">30000
</t>
  </si>
  <si>
    <t xml:space="preserve">30000 </t>
  </si>
  <si>
    <t xml:space="preserve">中共城口县委2020年议军专题会议纪要（2020第7期）
</t>
  </si>
  <si>
    <t>不超过3万元</t>
  </si>
  <si>
    <t>2024年选调生到村任职工作补助</t>
  </si>
  <si>
    <t xml:space="preserve">37000
</t>
  </si>
  <si>
    <t xml:space="preserve">37000 </t>
  </si>
  <si>
    <t xml:space="preserve">保障选调生2024年到村任职补助的资金
</t>
  </si>
  <si>
    <t>2人</t>
  </si>
  <si>
    <t>2</t>
  </si>
  <si>
    <t>不超过37000元</t>
  </si>
  <si>
    <t>37000</t>
  </si>
  <si>
    <t>2024年村级组织办公经费</t>
  </si>
  <si>
    <t>11-村（社区）组织运转/06-村级组织办公经费</t>
  </si>
  <si>
    <t xml:space="preserve">130000
</t>
  </si>
  <si>
    <t xml:space="preserve">130000 </t>
  </si>
  <si>
    <t xml:space="preserve">保障村社区正常运转																				
</t>
  </si>
  <si>
    <t>全镇所有村社区</t>
  </si>
  <si>
    <t>不超过13万元</t>
  </si>
  <si>
    <t>13</t>
  </si>
  <si>
    <t>2024年乡村振兴驻乡驻村工作队乡镇工作补助</t>
  </si>
  <si>
    <t>24-乡村振兴驻乡驻村工作队工作经费/02-乡村振兴驻乡驻村工作队工乡镇作补助</t>
  </si>
  <si>
    <t xml:space="preserve">37800
</t>
  </si>
  <si>
    <t xml:space="preserve">37800 </t>
  </si>
  <si>
    <t xml:space="preserve">保障驻村工作队正常运转
</t>
  </si>
  <si>
    <t>驻村工作队数量</t>
  </si>
  <si>
    <t>不超过37800</t>
  </si>
  <si>
    <t>37800</t>
  </si>
  <si>
    <t>2024年村（社区）干部社保缴费补助</t>
  </si>
  <si>
    <t>11-村（社区）组织运转/04-村干部参加企业职工基本养老保险</t>
  </si>
  <si>
    <t xml:space="preserve">219283.5
</t>
  </si>
  <si>
    <t xml:space="preserve">219283.5 </t>
  </si>
  <si>
    <t xml:space="preserve">保障社区干部待遇
</t>
  </si>
  <si>
    <t>不超过219283.5元</t>
  </si>
  <si>
    <t>219283.5</t>
  </si>
  <si>
    <t>2024年村务监督委员会成员工资</t>
  </si>
  <si>
    <t>11-村（社区）组织运转/03-村务、居务监督委员会</t>
  </si>
  <si>
    <t xml:space="preserve">21600
</t>
  </si>
  <si>
    <t xml:space="preserve">21600 </t>
  </si>
  <si>
    <t xml:space="preserve">保障村监督委员待遇
</t>
  </si>
  <si>
    <t>不超过21600元</t>
  </si>
  <si>
    <t>21600</t>
  </si>
  <si>
    <t>2024年乡村振兴驻乡驻村工作队生活补助</t>
  </si>
  <si>
    <t xml:space="preserve">108000
</t>
  </si>
  <si>
    <t xml:space="preserve">108000 </t>
  </si>
  <si>
    <t xml:space="preserve">保障驻村工作队队员待遇
</t>
  </si>
  <si>
    <t>驻村工作队人员</t>
  </si>
  <si>
    <t>9</t>
  </si>
  <si>
    <t>不超过108000元</t>
  </si>
  <si>
    <t>108000</t>
  </si>
  <si>
    <t>2024年村级服务群众专项经费</t>
  </si>
  <si>
    <t>11-村（社区）组织运转/08-村级服务群众专项经费</t>
  </si>
  <si>
    <t xml:space="preserve">150000
</t>
  </si>
  <si>
    <t xml:space="preserve">150000 </t>
  </si>
  <si>
    <t>不超过15万元</t>
  </si>
  <si>
    <t>15</t>
  </si>
  <si>
    <t>高楠镇2024年三支一扶人员经费</t>
  </si>
  <si>
    <t>14-基本运转/04-三支一扶待遇</t>
  </si>
  <si>
    <t xml:space="preserve">362387.88
</t>
  </si>
  <si>
    <t xml:space="preserve">362387.88 </t>
  </si>
  <si>
    <t xml:space="preserve">保障三支一扶人员待遇
</t>
  </si>
  <si>
    <t>3个</t>
  </si>
  <si>
    <t>服务对象满意度指标</t>
  </si>
  <si>
    <t>不超过362387.88</t>
  </si>
  <si>
    <t>362387.88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</si>
</sst>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"/>
    <numFmt numFmtId="177" formatCode="0.00_ "/>
    <numFmt numFmtId="178" formatCode="000"/>
    <numFmt numFmtId="179" formatCode=";;"/>
  </numFmts>
  <fonts count="65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10"/>
      <name val="Arial"/>
      <charset val="0"/>
    </font>
    <font>
      <sz val="14"/>
      <name val="方正黑体_GBK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b/>
      <sz val="10"/>
      <color rgb="FFFF0000"/>
      <name val="宋体"/>
      <charset val="134"/>
    </font>
    <font>
      <b/>
      <sz val="10"/>
      <color rgb="FFFF0000"/>
      <name val="Arial"/>
      <charset val="0"/>
    </font>
    <font>
      <sz val="9"/>
      <name val="宋体"/>
      <charset val="134"/>
    </font>
    <font>
      <sz val="14"/>
      <name val="方正黑体简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0"/>
      <name val="方正黑体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000000"/>
      <name val="方正仿宋_GBK"/>
      <charset val="134"/>
    </font>
    <font>
      <sz val="10"/>
      <color rgb="FF000000"/>
      <name val="宋体"/>
      <charset val="134"/>
    </font>
    <font>
      <sz val="11"/>
      <name val="Arial"/>
      <charset val="134"/>
    </font>
    <font>
      <b/>
      <sz val="11"/>
      <name val="宋体"/>
      <charset val="134"/>
    </font>
    <font>
      <sz val="9"/>
      <color rgb="FF000000"/>
      <name val="Times New Roman"/>
      <charset val="134"/>
    </font>
    <font>
      <sz val="14"/>
      <name val="仿宋_GB2312"/>
      <charset val="134"/>
    </font>
    <font>
      <b/>
      <sz val="18"/>
      <name val="方正黑体_GBK"/>
      <charset val="134"/>
    </font>
    <font>
      <sz val="12"/>
      <name val="黑体"/>
      <charset val="134"/>
    </font>
    <font>
      <sz val="14"/>
      <name val="黑体"/>
      <charset val="134"/>
    </font>
    <font>
      <sz val="9"/>
      <name val="方正黑体简体"/>
      <charset val="134"/>
    </font>
    <font>
      <sz val="12"/>
      <name val="楷体_GB2312"/>
      <charset val="134"/>
    </font>
    <font>
      <sz val="9"/>
      <name val="方正黑体_GBK"/>
      <charset val="134"/>
    </font>
    <font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name val="Arial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u/>
      <sz val="20"/>
      <name val="方正黑体_GBK"/>
      <charset val="134"/>
    </font>
    <font>
      <sz val="11"/>
      <name val="方正仿宋_GBK"/>
      <charset val="134"/>
    </font>
    <font>
      <b/>
      <u/>
      <sz val="18"/>
      <name val="方正黑体_GBK"/>
      <charset val="134"/>
    </font>
    <font>
      <sz val="12"/>
      <name val="方正仿宋_GBK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1" fillId="23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17" borderId="39" applyNumberFormat="0" applyFon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8" fillId="0" borderId="40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26" borderId="42" applyNumberFormat="0" applyAlignment="0" applyProtection="0">
      <alignment vertical="center"/>
    </xf>
    <xf numFmtId="0" fontId="52" fillId="26" borderId="41" applyNumberFormat="0" applyAlignment="0" applyProtection="0">
      <alignment vertical="center"/>
    </xf>
    <xf numFmtId="0" fontId="43" fillId="13" borderId="37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" fillId="0" borderId="0"/>
    <xf numFmtId="0" fontId="13" fillId="0" borderId="0"/>
    <xf numFmtId="0" fontId="13" fillId="0" borderId="0"/>
  </cellStyleXfs>
  <cellXfs count="19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4" fillId="0" borderId="0" xfId="49"/>
    <xf numFmtId="0" fontId="5" fillId="0" borderId="0" xfId="50" applyNumberFormat="1" applyFont="1" applyFill="1" applyBorder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49" applyFont="1"/>
    <xf numFmtId="0" fontId="4" fillId="0" borderId="0" xfId="49" applyFont="1" applyAlignment="1">
      <alignment vertical="center"/>
    </xf>
    <xf numFmtId="0" fontId="4" fillId="0" borderId="0" xfId="49" applyFont="1" applyAlignment="1">
      <alignment horizontal="center" vertical="center"/>
    </xf>
    <xf numFmtId="0" fontId="11" fillId="0" borderId="0" xfId="49" applyFont="1" applyAlignment="1">
      <alignment horizontal="justify"/>
    </xf>
    <xf numFmtId="0" fontId="12" fillId="0" borderId="0" xfId="49" applyFont="1" applyAlignment="1">
      <alignment horizontal="justify"/>
    </xf>
    <xf numFmtId="0" fontId="4" fillId="0" borderId="0" xfId="49" applyAlignment="1">
      <alignment vertical="center"/>
    </xf>
    <xf numFmtId="0" fontId="4" fillId="0" borderId="0" xfId="49" applyAlignment="1">
      <alignment horizontal="center" vertical="center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51" applyNumberFormat="1" applyFont="1" applyFill="1" applyBorder="1" applyAlignment="1" applyProtection="1">
      <alignment horizontal="center" vertical="center" wrapText="1"/>
    </xf>
    <xf numFmtId="0" fontId="19" fillId="0" borderId="1" xfId="5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9" fillId="0" borderId="1" xfId="5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distributed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4" fontId="24" fillId="0" borderId="2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/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/>
    <xf numFmtId="0" fontId="8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shrinkToFit="1"/>
    </xf>
    <xf numFmtId="4" fontId="27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/>
    <xf numFmtId="0" fontId="26" fillId="0" borderId="0" xfId="0" applyFont="1" applyFill="1" applyBorder="1" applyAlignment="1"/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left" vertical="center" shrinkToFit="1"/>
    </xf>
    <xf numFmtId="4" fontId="22" fillId="0" borderId="1" xfId="0" applyNumberFormat="1" applyFont="1" applyFill="1" applyBorder="1" applyAlignment="1">
      <alignment horizontal="left" vertical="center" shrinkToFit="1"/>
    </xf>
    <xf numFmtId="0" fontId="22" fillId="0" borderId="6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right" vertical="center" shrinkToFit="1"/>
    </xf>
    <xf numFmtId="0" fontId="22" fillId="0" borderId="1" xfId="0" applyFont="1" applyFill="1" applyBorder="1" applyAlignment="1">
      <alignment horizontal="left" vertical="center" shrinkToFit="1"/>
    </xf>
    <xf numFmtId="0" fontId="21" fillId="0" borderId="8" xfId="0" applyFont="1" applyFill="1" applyBorder="1" applyAlignment="1">
      <alignment horizontal="center" vertical="center" shrinkToFit="1"/>
    </xf>
    <xf numFmtId="4" fontId="22" fillId="0" borderId="7" xfId="0" applyNumberFormat="1" applyFont="1" applyFill="1" applyBorder="1" applyAlignment="1">
      <alignment horizontal="right" vertical="center" shrinkToFit="1"/>
    </xf>
    <xf numFmtId="4" fontId="21" fillId="0" borderId="7" xfId="0" applyNumberFormat="1" applyFont="1" applyFill="1" applyBorder="1" applyAlignment="1">
      <alignment horizontal="right" vertical="center" shrinkToFit="1"/>
    </xf>
    <xf numFmtId="4" fontId="21" fillId="0" borderId="1" xfId="0" applyNumberFormat="1" applyFont="1" applyFill="1" applyBorder="1" applyAlignment="1">
      <alignment horizontal="center" vertical="center" shrinkToFit="1"/>
    </xf>
    <xf numFmtId="4" fontId="21" fillId="0" borderId="7" xfId="0" applyNumberFormat="1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right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2" fillId="0" borderId="11" xfId="0" applyNumberFormat="1" applyFont="1" applyFill="1" applyBorder="1" applyAlignment="1">
      <alignment vertical="center" shrinkToFit="1"/>
    </xf>
    <xf numFmtId="0" fontId="21" fillId="0" borderId="12" xfId="0" applyFont="1" applyFill="1" applyBorder="1" applyAlignment="1">
      <alignment horizontal="center" vertical="center" shrinkToFit="1"/>
    </xf>
    <xf numFmtId="4" fontId="22" fillId="0" borderId="13" xfId="0" applyNumberFormat="1" applyFont="1" applyFill="1" applyBorder="1" applyAlignment="1">
      <alignment horizontal="right" vertical="center" shrinkToFit="1"/>
    </xf>
    <xf numFmtId="4" fontId="22" fillId="0" borderId="14" xfId="0" applyNumberFormat="1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76" fontId="9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2" fillId="0" borderId="0" xfId="0" applyFont="1" applyFill="1" applyBorder="1" applyAlignment="1"/>
    <xf numFmtId="0" fontId="33" fillId="0" borderId="0" xfId="0" applyFont="1" applyFill="1" applyBorder="1" applyAlignment="1"/>
    <xf numFmtId="0" fontId="2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8" fillId="0" borderId="1" xfId="51" applyNumberFormat="1" applyFont="1" applyFill="1" applyBorder="1" applyAlignment="1" applyProtection="1">
      <alignment horizontal="center" vertical="center"/>
    </xf>
    <xf numFmtId="0" fontId="13" fillId="0" borderId="0" xfId="51" applyFont="1" applyFill="1" applyBorder="1" applyAlignment="1"/>
    <xf numFmtId="0" fontId="18" fillId="0" borderId="19" xfId="51" applyNumberFormat="1" applyFont="1" applyFill="1" applyBorder="1" applyAlignment="1" applyProtection="1">
      <alignment horizontal="center" vertical="center"/>
    </xf>
    <xf numFmtId="0" fontId="18" fillId="0" borderId="20" xfId="51" applyNumberFormat="1" applyFont="1" applyFill="1" applyBorder="1" applyAlignment="1" applyProtection="1">
      <alignment horizontal="center" vertical="center" wrapText="1"/>
    </xf>
    <xf numFmtId="0" fontId="18" fillId="0" borderId="20" xfId="51" applyNumberFormat="1" applyFont="1" applyFill="1" applyBorder="1" applyAlignment="1" applyProtection="1">
      <alignment horizontal="center" vertical="center"/>
    </xf>
    <xf numFmtId="0" fontId="18" fillId="0" borderId="21" xfId="51" applyNumberFormat="1" applyFont="1" applyFill="1" applyBorder="1" applyAlignment="1" applyProtection="1">
      <alignment horizontal="center" vertical="center"/>
    </xf>
    <xf numFmtId="0" fontId="18" fillId="0" borderId="22" xfId="51" applyNumberFormat="1" applyFont="1" applyFill="1" applyBorder="1" applyAlignment="1" applyProtection="1">
      <alignment horizontal="center" vertical="center"/>
    </xf>
    <xf numFmtId="0" fontId="18" fillId="0" borderId="9" xfId="51" applyNumberFormat="1" applyFont="1" applyFill="1" applyBorder="1" applyAlignment="1" applyProtection="1">
      <alignment horizontal="center" vertical="center" wrapText="1"/>
    </xf>
    <xf numFmtId="0" fontId="18" fillId="0" borderId="23" xfId="51" applyNumberFormat="1" applyFont="1" applyFill="1" applyBorder="1" applyAlignment="1" applyProtection="1">
      <alignment horizontal="center" vertical="center"/>
    </xf>
    <xf numFmtId="0" fontId="18" fillId="0" borderId="24" xfId="51" applyNumberFormat="1" applyFont="1" applyFill="1" applyBorder="1" applyAlignment="1" applyProtection="1">
      <alignment horizontal="center" vertical="center" wrapText="1"/>
    </xf>
    <xf numFmtId="0" fontId="18" fillId="0" borderId="25" xfId="51" applyNumberFormat="1" applyFont="1" applyFill="1" applyBorder="1" applyAlignment="1" applyProtection="1">
      <alignment horizontal="center" vertical="center" wrapText="1"/>
    </xf>
    <xf numFmtId="0" fontId="18" fillId="0" borderId="9" xfId="51" applyNumberFormat="1" applyFont="1" applyFill="1" applyBorder="1" applyAlignment="1" applyProtection="1">
      <alignment horizontal="center" vertical="center"/>
    </xf>
    <xf numFmtId="4" fontId="9" fillId="0" borderId="26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>
      <alignment horizontal="center" vertical="center" wrapText="1"/>
    </xf>
    <xf numFmtId="4" fontId="9" fillId="0" borderId="27" xfId="51" applyNumberFormat="1" applyFont="1" applyFill="1" applyBorder="1" applyAlignment="1" applyProtection="1">
      <alignment horizontal="center" vertical="center" wrapText="1"/>
    </xf>
    <xf numFmtId="4" fontId="9" fillId="0" borderId="28" xfId="5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20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wrapText="1"/>
    </xf>
    <xf numFmtId="177" fontId="31" fillId="0" borderId="30" xfId="0" applyNumberFormat="1" applyFont="1" applyFill="1" applyBorder="1" applyAlignment="1">
      <alignment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 wrapText="1"/>
    </xf>
    <xf numFmtId="178" fontId="9" fillId="0" borderId="6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/>
    <xf numFmtId="49" fontId="9" fillId="0" borderId="1" xfId="51" applyNumberFormat="1" applyFont="1" applyFill="1" applyBorder="1" applyAlignment="1" applyProtection="1">
      <alignment horizontal="center" vertical="center"/>
    </xf>
    <xf numFmtId="179" fontId="9" fillId="0" borderId="1" xfId="51" applyNumberFormat="1" applyFont="1" applyFill="1" applyBorder="1" applyAlignment="1" applyProtection="1">
      <alignment vertical="center"/>
    </xf>
    <xf numFmtId="0" fontId="9" fillId="0" borderId="1" xfId="51" applyFont="1" applyFill="1" applyBorder="1" applyAlignment="1">
      <alignment vertical="center"/>
    </xf>
    <xf numFmtId="0" fontId="34" fillId="0" borderId="0" xfId="0" applyFont="1" applyFill="1" applyBorder="1" applyAlignment="1"/>
    <xf numFmtId="0" fontId="31" fillId="0" borderId="1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vertical="center"/>
    </xf>
    <xf numFmtId="4" fontId="36" fillId="0" borderId="2" xfId="0" applyNumberFormat="1" applyFont="1" applyFill="1" applyBorder="1" applyAlignment="1">
      <alignment horizontal="righ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22" fillId="0" borderId="26" xfId="0" applyNumberFormat="1" applyFont="1" applyFill="1" applyBorder="1" applyAlignment="1">
      <alignment horizontal="right" vertical="center" shrinkToFit="1"/>
    </xf>
    <xf numFmtId="0" fontId="21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4" fontId="22" fillId="0" borderId="9" xfId="0" applyNumberFormat="1" applyFont="1" applyFill="1" applyBorder="1" applyAlignment="1">
      <alignment horizontal="right" vertical="center" shrinkToFit="1"/>
    </xf>
    <xf numFmtId="0" fontId="21" fillId="0" borderId="9" xfId="0" applyFont="1" applyFill="1" applyBorder="1" applyAlignment="1">
      <alignment horizontal="center" vertical="center"/>
    </xf>
    <xf numFmtId="4" fontId="22" fillId="0" borderId="35" xfId="0" applyNumberFormat="1" applyFont="1" applyFill="1" applyBorder="1" applyAlignment="1">
      <alignment horizontal="right" vertical="center" shrinkToFi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selection activeCell="F27" sqref="F27"/>
    </sheetView>
  </sheetViews>
  <sheetFormatPr defaultColWidth="7" defaultRowHeight="11.25"/>
  <cols>
    <col min="1" max="1" width="23.25" style="29" customWidth="1"/>
    <col min="2" max="2" width="10.875" style="29" customWidth="1"/>
    <col min="3" max="3" width="26.875" style="29" customWidth="1"/>
    <col min="4" max="4" width="8.5" style="29" customWidth="1"/>
    <col min="5" max="5" width="14.75" style="29" customWidth="1"/>
    <col min="6" max="6" width="13.75" style="29" customWidth="1"/>
    <col min="7" max="7" width="15" style="29" customWidth="1"/>
    <col min="8" max="16384" width="7" style="29"/>
  </cols>
  <sheetData>
    <row r="1" ht="13.5" spans="1:1">
      <c r="A1" s="181" t="s">
        <v>0</v>
      </c>
    </row>
    <row r="2" ht="30.6" customHeight="1" spans="1:10">
      <c r="A2" s="40" t="s">
        <v>1</v>
      </c>
      <c r="B2" s="40"/>
      <c r="C2" s="40"/>
      <c r="D2" s="40"/>
      <c r="E2" s="40"/>
      <c r="F2" s="40"/>
      <c r="G2" s="53"/>
      <c r="H2" s="53"/>
      <c r="I2" s="53"/>
      <c r="J2" s="53"/>
    </row>
    <row r="4" ht="12" spans="5:6">
      <c r="E4" s="41" t="s">
        <v>2</v>
      </c>
      <c r="F4" s="41"/>
    </row>
    <row r="5" ht="23.45" customHeight="1" spans="1:7">
      <c r="A5" s="66" t="s">
        <v>3</v>
      </c>
      <c r="B5" s="67" t="s">
        <v>3</v>
      </c>
      <c r="C5" s="59" t="s">
        <v>4</v>
      </c>
      <c r="D5" s="59"/>
      <c r="E5" s="59"/>
      <c r="F5" s="59"/>
      <c r="G5" s="59"/>
    </row>
    <row r="6" ht="12" customHeight="1" spans="1:7">
      <c r="A6" s="182" t="s">
        <v>5</v>
      </c>
      <c r="B6" s="43" t="s">
        <v>6</v>
      </c>
      <c r="C6" s="43" t="s">
        <v>7</v>
      </c>
      <c r="D6" s="59" t="s">
        <v>6</v>
      </c>
      <c r="E6" s="59"/>
      <c r="F6" s="59"/>
      <c r="G6" s="59"/>
    </row>
    <row r="7" ht="24" spans="1:7">
      <c r="A7" s="182" t="s">
        <v>5</v>
      </c>
      <c r="B7" s="43" t="s">
        <v>8</v>
      </c>
      <c r="C7" s="43" t="s">
        <v>7</v>
      </c>
      <c r="D7" s="59" t="s">
        <v>9</v>
      </c>
      <c r="E7" s="43" t="s">
        <v>10</v>
      </c>
      <c r="F7" s="43" t="s">
        <v>11</v>
      </c>
      <c r="G7" s="43" t="s">
        <v>12</v>
      </c>
    </row>
    <row r="8" ht="12" spans="1:7">
      <c r="A8" s="74" t="s">
        <v>13</v>
      </c>
      <c r="B8" s="46">
        <v>829.1</v>
      </c>
      <c r="C8" s="74" t="s">
        <v>14</v>
      </c>
      <c r="D8" s="59"/>
      <c r="E8" s="43"/>
      <c r="F8" s="183"/>
      <c r="G8" s="43"/>
    </row>
    <row r="9" ht="13.9" customHeight="1" spans="1:7">
      <c r="A9" s="74" t="s">
        <v>10</v>
      </c>
      <c r="B9" s="46">
        <v>829.1</v>
      </c>
      <c r="C9" s="73" t="s">
        <v>15</v>
      </c>
      <c r="D9" s="46">
        <f>SUM(E9:G9)</f>
        <v>304.11</v>
      </c>
      <c r="E9" s="46">
        <v>304.11</v>
      </c>
      <c r="F9" s="184"/>
      <c r="G9" s="50"/>
    </row>
    <row r="10" ht="13.9" customHeight="1" spans="1:7">
      <c r="A10" s="74" t="s">
        <v>11</v>
      </c>
      <c r="B10" s="46"/>
      <c r="C10" s="73" t="s">
        <v>16</v>
      </c>
      <c r="D10" s="46">
        <f t="shared" ref="D9:D32" si="0">SUM(E10:G10)</f>
        <v>0</v>
      </c>
      <c r="E10" s="46"/>
      <c r="F10" s="184"/>
      <c r="G10" s="50"/>
    </row>
    <row r="11" ht="13.9" customHeight="1" spans="1:7">
      <c r="A11" s="74" t="s">
        <v>12</v>
      </c>
      <c r="B11" s="46"/>
      <c r="C11" s="73" t="s">
        <v>17</v>
      </c>
      <c r="D11" s="46">
        <f t="shared" si="0"/>
        <v>0</v>
      </c>
      <c r="E11" s="46"/>
      <c r="F11" s="184"/>
      <c r="G11" s="50"/>
    </row>
    <row r="12" ht="13.9" customHeight="1" spans="1:7">
      <c r="A12" s="74"/>
      <c r="B12" s="46"/>
      <c r="C12" s="73" t="s">
        <v>18</v>
      </c>
      <c r="D12" s="46">
        <f t="shared" si="0"/>
        <v>0</v>
      </c>
      <c r="E12" s="46"/>
      <c r="F12" s="184"/>
      <c r="G12" s="50"/>
    </row>
    <row r="13" ht="13.9" customHeight="1" spans="1:7">
      <c r="A13" s="74"/>
      <c r="B13" s="46"/>
      <c r="C13" s="73" t="s">
        <v>19</v>
      </c>
      <c r="D13" s="46">
        <f t="shared" si="0"/>
        <v>0</v>
      </c>
      <c r="E13" s="46"/>
      <c r="F13" s="184"/>
      <c r="G13" s="50"/>
    </row>
    <row r="14" ht="13.9" customHeight="1" spans="1:7">
      <c r="A14" s="74"/>
      <c r="B14" s="46"/>
      <c r="C14" s="73" t="s">
        <v>20</v>
      </c>
      <c r="D14" s="46">
        <f t="shared" si="0"/>
        <v>0</v>
      </c>
      <c r="E14" s="46"/>
      <c r="F14" s="184"/>
      <c r="G14" s="50"/>
    </row>
    <row r="15" ht="13.9" customHeight="1" spans="1:7">
      <c r="A15" s="74"/>
      <c r="B15" s="46"/>
      <c r="C15" s="73" t="s">
        <v>21</v>
      </c>
      <c r="D15" s="46">
        <f t="shared" si="0"/>
        <v>19.76</v>
      </c>
      <c r="E15" s="46">
        <v>19.76</v>
      </c>
      <c r="F15" s="184"/>
      <c r="G15" s="50"/>
    </row>
    <row r="16" ht="13.9" customHeight="1" spans="1:7">
      <c r="A16" s="74"/>
      <c r="B16" s="46"/>
      <c r="C16" s="73" t="s">
        <v>22</v>
      </c>
      <c r="D16" s="46">
        <f t="shared" si="0"/>
        <v>115.33</v>
      </c>
      <c r="E16" s="46">
        <v>115.33</v>
      </c>
      <c r="F16" s="184"/>
      <c r="G16" s="50"/>
    </row>
    <row r="17" ht="13.9" customHeight="1" spans="1:7">
      <c r="A17" s="74"/>
      <c r="B17" s="46"/>
      <c r="C17" s="73" t="s">
        <v>23</v>
      </c>
      <c r="D17" s="46">
        <f t="shared" si="0"/>
        <v>30.78</v>
      </c>
      <c r="E17" s="46">
        <v>30.78</v>
      </c>
      <c r="F17" s="184"/>
      <c r="G17" s="50"/>
    </row>
    <row r="18" ht="13.9" customHeight="1" spans="1:7">
      <c r="A18" s="74"/>
      <c r="B18" s="46"/>
      <c r="C18" s="73" t="s">
        <v>24</v>
      </c>
      <c r="D18" s="46">
        <f t="shared" si="0"/>
        <v>0</v>
      </c>
      <c r="E18" s="46"/>
      <c r="F18" s="184"/>
      <c r="G18" s="50"/>
    </row>
    <row r="19" ht="13.9" customHeight="1" spans="1:7">
      <c r="A19" s="74"/>
      <c r="B19" s="46"/>
      <c r="C19" s="73" t="s">
        <v>25</v>
      </c>
      <c r="D19" s="46">
        <f t="shared" si="0"/>
        <v>30</v>
      </c>
      <c r="E19" s="46">
        <v>30</v>
      </c>
      <c r="F19" s="184"/>
      <c r="G19" s="50"/>
    </row>
    <row r="20" ht="13.9" customHeight="1" spans="1:7">
      <c r="A20" s="74"/>
      <c r="B20" s="46"/>
      <c r="C20" s="73" t="s">
        <v>26</v>
      </c>
      <c r="D20" s="46">
        <f t="shared" si="0"/>
        <v>290.41</v>
      </c>
      <c r="E20" s="46">
        <v>290.41</v>
      </c>
      <c r="F20" s="184"/>
      <c r="G20" s="50"/>
    </row>
    <row r="21" ht="13.9" customHeight="1" spans="1:7">
      <c r="A21" s="74"/>
      <c r="B21" s="46"/>
      <c r="C21" s="73" t="s">
        <v>27</v>
      </c>
      <c r="D21" s="46">
        <f t="shared" si="0"/>
        <v>0</v>
      </c>
      <c r="E21" s="46"/>
      <c r="F21" s="184"/>
      <c r="G21" s="50"/>
    </row>
    <row r="22" ht="13.9" customHeight="1" spans="1:7">
      <c r="A22" s="74"/>
      <c r="B22" s="46"/>
      <c r="C22" s="73" t="s">
        <v>28</v>
      </c>
      <c r="D22" s="46">
        <f t="shared" si="0"/>
        <v>0</v>
      </c>
      <c r="E22" s="46"/>
      <c r="F22" s="184"/>
      <c r="G22" s="50"/>
    </row>
    <row r="23" ht="13.9" customHeight="1" spans="1:7">
      <c r="A23" s="74"/>
      <c r="B23" s="75"/>
      <c r="C23" s="73" t="s">
        <v>29</v>
      </c>
      <c r="D23" s="46">
        <f t="shared" si="0"/>
        <v>0</v>
      </c>
      <c r="E23" s="46"/>
      <c r="F23" s="184"/>
      <c r="G23" s="50"/>
    </row>
    <row r="24" ht="13.9" customHeight="1" spans="1:7">
      <c r="A24" s="74"/>
      <c r="B24" s="75"/>
      <c r="C24" s="73" t="s">
        <v>30</v>
      </c>
      <c r="D24" s="46">
        <f t="shared" si="0"/>
        <v>0</v>
      </c>
      <c r="E24" s="46"/>
      <c r="F24" s="184"/>
      <c r="G24" s="50"/>
    </row>
    <row r="25" ht="13.9" customHeight="1" spans="1:7">
      <c r="A25" s="74"/>
      <c r="B25" s="75"/>
      <c r="C25" s="73" t="s">
        <v>31</v>
      </c>
      <c r="D25" s="46">
        <f t="shared" si="0"/>
        <v>0</v>
      </c>
      <c r="E25" s="46"/>
      <c r="F25" s="184"/>
      <c r="G25" s="50"/>
    </row>
    <row r="26" ht="13.9" customHeight="1" spans="1:7">
      <c r="A26" s="74"/>
      <c r="B26" s="75"/>
      <c r="C26" s="76" t="s">
        <v>32</v>
      </c>
      <c r="D26" s="46">
        <f t="shared" si="0"/>
        <v>0</v>
      </c>
      <c r="E26" s="46"/>
      <c r="F26" s="184"/>
      <c r="G26" s="50"/>
    </row>
    <row r="27" ht="13.9" customHeight="1" spans="1:7">
      <c r="A27" s="74"/>
      <c r="B27" s="75"/>
      <c r="C27" s="76" t="s">
        <v>33</v>
      </c>
      <c r="D27" s="46">
        <f t="shared" si="0"/>
        <v>38.71</v>
      </c>
      <c r="E27" s="46">
        <v>38.71</v>
      </c>
      <c r="F27" s="184"/>
      <c r="G27" s="50"/>
    </row>
    <row r="28" ht="13.9" customHeight="1" spans="1:7">
      <c r="A28" s="185"/>
      <c r="B28" s="46"/>
      <c r="C28" s="76" t="s">
        <v>34</v>
      </c>
      <c r="D28" s="46">
        <f t="shared" si="0"/>
        <v>0</v>
      </c>
      <c r="E28" s="46"/>
      <c r="F28" s="184"/>
      <c r="G28" s="50"/>
    </row>
    <row r="29" ht="13.9" customHeight="1" spans="1:7">
      <c r="A29" s="185"/>
      <c r="B29" s="46"/>
      <c r="C29" s="76" t="s">
        <v>35</v>
      </c>
      <c r="D29" s="46">
        <f t="shared" si="0"/>
        <v>0</v>
      </c>
      <c r="E29" s="46"/>
      <c r="F29" s="184"/>
      <c r="G29" s="50"/>
    </row>
    <row r="30" ht="13.9" customHeight="1" spans="1:7">
      <c r="A30" s="74"/>
      <c r="B30" s="75"/>
      <c r="C30" s="76" t="s">
        <v>36</v>
      </c>
      <c r="D30" s="46">
        <f t="shared" si="0"/>
        <v>0</v>
      </c>
      <c r="E30" s="46"/>
      <c r="F30" s="184"/>
      <c r="G30" s="50"/>
    </row>
    <row r="31" ht="13.9" customHeight="1" spans="1:7">
      <c r="A31" s="74" t="s">
        <v>37</v>
      </c>
      <c r="B31" s="46">
        <f>SUM(B32:B34)</f>
        <v>0</v>
      </c>
      <c r="C31" s="76" t="s">
        <v>38</v>
      </c>
      <c r="D31" s="46">
        <f t="shared" si="0"/>
        <v>0</v>
      </c>
      <c r="E31" s="46"/>
      <c r="F31" s="184"/>
      <c r="G31" s="50"/>
    </row>
    <row r="32" ht="13.9" customHeight="1" spans="1:7">
      <c r="A32" s="186" t="s">
        <v>39</v>
      </c>
      <c r="B32" s="187"/>
      <c r="C32" s="76" t="s">
        <v>40</v>
      </c>
      <c r="D32" s="46">
        <f t="shared" si="0"/>
        <v>0</v>
      </c>
      <c r="E32" s="46"/>
      <c r="F32" s="184"/>
      <c r="G32" s="50"/>
    </row>
    <row r="33" ht="13.9" customHeight="1" spans="1:7">
      <c r="A33" s="186" t="s">
        <v>41</v>
      </c>
      <c r="B33" s="187"/>
      <c r="C33" s="188" t="s">
        <v>42</v>
      </c>
      <c r="D33" s="187">
        <f>SUM(E34:F34)</f>
        <v>0</v>
      </c>
      <c r="E33" s="46">
        <f>SUM(E9:E32)</f>
        <v>829.1</v>
      </c>
      <c r="F33" s="46">
        <f>SUM(F9:F32)</f>
        <v>0</v>
      </c>
      <c r="G33" s="46">
        <f>SUM(G9:G32)</f>
        <v>0</v>
      </c>
    </row>
    <row r="34" ht="13.9" customHeight="1" spans="1:7">
      <c r="A34" s="186" t="s">
        <v>12</v>
      </c>
      <c r="B34" s="187"/>
      <c r="C34" s="50"/>
      <c r="D34" s="50"/>
      <c r="E34" s="187"/>
      <c r="F34" s="189"/>
      <c r="G34" s="50"/>
    </row>
    <row r="35" ht="13.9" customHeight="1" spans="1:7">
      <c r="A35" s="190" t="s">
        <v>43</v>
      </c>
      <c r="B35" s="86">
        <v>829.1</v>
      </c>
      <c r="C35" s="191" t="s">
        <v>44</v>
      </c>
      <c r="D35" s="46">
        <f>SUM(E36:F36)</f>
        <v>0</v>
      </c>
      <c r="E35" s="86">
        <f>E33</f>
        <v>829.1</v>
      </c>
      <c r="F35" s="86">
        <f>F33</f>
        <v>0</v>
      </c>
      <c r="G35" s="86">
        <f>G33</f>
        <v>0</v>
      </c>
    </row>
    <row r="36" ht="30" customHeight="1" spans="1:1">
      <c r="A36" s="88" t="s">
        <v>45</v>
      </c>
    </row>
    <row r="37" ht="16.9" customHeight="1" spans="1:1">
      <c r="A37" s="91" t="s">
        <v>46</v>
      </c>
    </row>
    <row r="38" ht="13.9" customHeight="1"/>
    <row r="39" ht="13.9" customHeight="1"/>
    <row r="40" ht="13.9" customHeight="1"/>
    <row r="41" ht="18" customHeight="1"/>
    <row r="42" ht="29.45" customHeight="1"/>
    <row r="43" ht="13.9" customHeight="1"/>
    <row r="44" ht="22.9" customHeight="1"/>
    <row r="45" ht="13.9" customHeight="1"/>
    <row r="46" ht="13.9" customHeight="1"/>
    <row r="47" ht="13.9" customHeight="1"/>
    <row r="48" ht="13.9" customHeight="1"/>
    <row r="49" ht="13.9" customHeight="1"/>
    <row r="50" ht="13.9" customHeight="1"/>
    <row r="51" ht="13.9" customHeight="1"/>
  </sheetData>
  <mergeCells count="8">
    <mergeCell ref="A2:F2"/>
    <mergeCell ref="E4:F4"/>
    <mergeCell ref="A5:B5"/>
    <mergeCell ref="C5:G5"/>
    <mergeCell ref="D6:G6"/>
    <mergeCell ref="A6:A7"/>
    <mergeCell ref="B6:B7"/>
    <mergeCell ref="C6:C7"/>
  </mergeCells>
  <pageMargins left="0.7" right="0.7" top="0.75" bottom="0.75" header="0.3" footer="0.3"/>
  <pageSetup paperSize="9" orientation="portrait" horizontalDpi="600" verticalDpi="600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workbookViewId="0">
      <selection activeCell="A2" sqref="A2:F2"/>
    </sheetView>
  </sheetViews>
  <sheetFormatPr defaultColWidth="1.125" defaultRowHeight="12.75" outlineLevelCol="5"/>
  <cols>
    <col min="1" max="1" width="19" style="14" customWidth="1"/>
    <col min="2" max="2" width="32.875" style="14" customWidth="1"/>
    <col min="3" max="6" width="19.5" style="14" customWidth="1"/>
    <col min="7" max="32" width="9" style="14" customWidth="1"/>
    <col min="33" max="224" width="1.125" style="14" customWidth="1"/>
    <col min="225" max="255" width="9" style="14" customWidth="1"/>
    <col min="256" max="16384" width="1.125" style="14"/>
  </cols>
  <sheetData>
    <row r="1" ht="21" customHeight="1" spans="1:1">
      <c r="A1" s="15" t="s">
        <v>393</v>
      </c>
    </row>
    <row r="2" ht="47.25" customHeight="1" spans="1:6">
      <c r="A2" s="16" t="s">
        <v>394</v>
      </c>
      <c r="B2" s="16"/>
      <c r="C2" s="16"/>
      <c r="D2" s="16"/>
      <c r="E2" s="16"/>
      <c r="F2" s="16"/>
    </row>
    <row r="3" ht="19.5" customHeight="1" spans="1:6">
      <c r="A3" s="17"/>
      <c r="B3" s="17"/>
      <c r="C3" s="17"/>
      <c r="D3" s="17"/>
      <c r="E3" s="17"/>
      <c r="F3" s="18" t="s">
        <v>2</v>
      </c>
    </row>
    <row r="4" ht="36" customHeight="1" spans="1:6">
      <c r="A4" s="19" t="s">
        <v>395</v>
      </c>
      <c r="B4" s="19" t="s">
        <v>396</v>
      </c>
      <c r="C4" s="19"/>
      <c r="D4" s="19" t="s">
        <v>397</v>
      </c>
      <c r="E4" s="19">
        <v>829.1</v>
      </c>
      <c r="F4" s="19"/>
    </row>
    <row r="5" ht="36" customHeight="1" spans="1:6">
      <c r="A5" s="19"/>
      <c r="B5" s="19"/>
      <c r="C5" s="19"/>
      <c r="D5" s="19" t="s">
        <v>398</v>
      </c>
      <c r="E5" s="19">
        <v>829.1</v>
      </c>
      <c r="F5" s="19"/>
    </row>
    <row r="6" ht="73.5" customHeight="1" spans="1:6">
      <c r="A6" s="19" t="s">
        <v>399</v>
      </c>
      <c r="B6" s="19" t="s">
        <v>400</v>
      </c>
      <c r="C6" s="19"/>
      <c r="D6" s="19"/>
      <c r="E6" s="19"/>
      <c r="F6" s="19"/>
    </row>
    <row r="7" ht="26.25" customHeight="1" spans="1:6">
      <c r="A7" s="20" t="s">
        <v>401</v>
      </c>
      <c r="B7" s="19" t="s">
        <v>402</v>
      </c>
      <c r="C7" s="19" t="s">
        <v>403</v>
      </c>
      <c r="D7" s="19" t="s">
        <v>404</v>
      </c>
      <c r="E7" s="19" t="s">
        <v>405</v>
      </c>
      <c r="F7" s="19" t="s">
        <v>406</v>
      </c>
    </row>
    <row r="8" ht="26.25" customHeight="1" spans="1:6">
      <c r="A8" s="20"/>
      <c r="B8" s="19" t="s">
        <v>407</v>
      </c>
      <c r="C8" s="19">
        <v>5</v>
      </c>
      <c r="D8" s="21" t="s">
        <v>408</v>
      </c>
      <c r="E8" s="19" t="s">
        <v>409</v>
      </c>
      <c r="F8" s="19">
        <v>100</v>
      </c>
    </row>
    <row r="9" ht="26.25" customHeight="1" spans="1:6">
      <c r="A9" s="20"/>
      <c r="B9" s="19" t="s">
        <v>410</v>
      </c>
      <c r="C9" s="19">
        <v>10</v>
      </c>
      <c r="D9" s="21" t="s">
        <v>408</v>
      </c>
      <c r="E9" s="19" t="s">
        <v>409</v>
      </c>
      <c r="F9" s="19">
        <v>5</v>
      </c>
    </row>
    <row r="10" ht="26.25" customHeight="1" spans="1:6">
      <c r="A10" s="20"/>
      <c r="B10" s="19" t="s">
        <v>411</v>
      </c>
      <c r="C10" s="20">
        <v>5</v>
      </c>
      <c r="D10" s="20" t="s">
        <v>408</v>
      </c>
      <c r="E10" s="20" t="s">
        <v>409</v>
      </c>
      <c r="F10" s="20">
        <v>5</v>
      </c>
    </row>
    <row r="11" ht="26.25" customHeight="1" spans="1:6">
      <c r="A11" s="20"/>
      <c r="B11" s="19" t="s">
        <v>412</v>
      </c>
      <c r="C11" s="20">
        <v>10</v>
      </c>
      <c r="D11" s="20" t="s">
        <v>408</v>
      </c>
      <c r="E11" s="20" t="s">
        <v>409</v>
      </c>
      <c r="F11" s="20">
        <v>10</v>
      </c>
    </row>
    <row r="12" ht="26.25" customHeight="1" spans="1:6">
      <c r="A12" s="20"/>
      <c r="B12" s="19" t="s">
        <v>413</v>
      </c>
      <c r="C12" s="20">
        <v>10</v>
      </c>
      <c r="D12" s="20" t="s">
        <v>408</v>
      </c>
      <c r="E12" s="20" t="s">
        <v>409</v>
      </c>
      <c r="F12" s="20" t="s">
        <v>414</v>
      </c>
    </row>
    <row r="13" ht="26.25" customHeight="1" spans="1:6">
      <c r="A13" s="20"/>
      <c r="B13" s="19" t="s">
        <v>415</v>
      </c>
      <c r="C13" s="20">
        <v>10</v>
      </c>
      <c r="D13" s="20" t="s">
        <v>408</v>
      </c>
      <c r="E13" s="20" t="s">
        <v>409</v>
      </c>
      <c r="F13" s="20">
        <v>10</v>
      </c>
    </row>
    <row r="14" ht="26.25" customHeight="1" spans="1:6">
      <c r="A14" s="20"/>
      <c r="B14" s="19" t="s">
        <v>416</v>
      </c>
      <c r="C14" s="20">
        <v>20</v>
      </c>
      <c r="D14" s="20" t="s">
        <v>408</v>
      </c>
      <c r="E14" s="20" t="s">
        <v>409</v>
      </c>
      <c r="F14" s="20">
        <v>100</v>
      </c>
    </row>
    <row r="15" ht="26.25" customHeight="1" spans="1:6">
      <c r="A15" s="20"/>
      <c r="B15" s="19" t="s">
        <v>417</v>
      </c>
      <c r="C15" s="20">
        <v>20</v>
      </c>
      <c r="D15" s="20" t="s">
        <v>408</v>
      </c>
      <c r="E15" s="20" t="s">
        <v>409</v>
      </c>
      <c r="F15" s="20">
        <v>100</v>
      </c>
    </row>
    <row r="16" ht="26.25" customHeight="1" spans="1:6">
      <c r="A16" s="20"/>
      <c r="B16" s="19" t="s">
        <v>418</v>
      </c>
      <c r="C16" s="20">
        <v>10</v>
      </c>
      <c r="D16" s="20" t="s">
        <v>408</v>
      </c>
      <c r="E16" s="20" t="s">
        <v>419</v>
      </c>
      <c r="F16" s="20">
        <v>95</v>
      </c>
    </row>
    <row r="17" spans="1:6">
      <c r="A17" s="22"/>
      <c r="B17" s="23"/>
      <c r="C17" s="24"/>
      <c r="D17" s="24"/>
      <c r="E17" s="24"/>
      <c r="F17" s="23"/>
    </row>
    <row r="18" spans="1:6">
      <c r="A18" s="25"/>
      <c r="B18" s="26"/>
      <c r="C18" s="26"/>
      <c r="D18" s="26"/>
      <c r="E18" s="26"/>
      <c r="F18" s="26"/>
    </row>
    <row r="19" spans="1:6">
      <c r="A19" s="22"/>
      <c r="B19" s="23"/>
      <c r="C19" s="24"/>
      <c r="D19" s="24"/>
      <c r="E19" s="24"/>
      <c r="F19" s="23"/>
    </row>
    <row r="20" spans="1:6">
      <c r="A20" s="22"/>
      <c r="B20" s="23"/>
      <c r="C20" s="24"/>
      <c r="D20" s="24"/>
      <c r="E20" s="24"/>
      <c r="F20" s="23"/>
    </row>
    <row r="21" spans="1:6">
      <c r="A21" s="22"/>
      <c r="B21" s="23"/>
      <c r="C21" s="24"/>
      <c r="D21" s="24"/>
      <c r="E21" s="24"/>
      <c r="F21" s="23"/>
    </row>
    <row r="22" spans="1:6">
      <c r="A22" s="22"/>
      <c r="B22" s="23"/>
      <c r="C22" s="24"/>
      <c r="D22" s="24"/>
      <c r="E22" s="24"/>
      <c r="F22" s="23"/>
    </row>
    <row r="23" spans="1:6">
      <c r="A23" s="22"/>
      <c r="B23" s="23"/>
      <c r="C23" s="24"/>
      <c r="D23" s="24"/>
      <c r="E23" s="24"/>
      <c r="F23" s="23"/>
    </row>
    <row r="24" spans="1:6">
      <c r="A24" s="22"/>
      <c r="B24" s="23"/>
      <c r="C24" s="24"/>
      <c r="D24" s="24"/>
      <c r="E24" s="24"/>
      <c r="F24" s="23"/>
    </row>
    <row r="25" spans="1:6">
      <c r="A25" s="22"/>
      <c r="B25" s="23"/>
      <c r="C25" s="24"/>
      <c r="D25" s="24"/>
      <c r="E25" s="24"/>
      <c r="F25" s="23"/>
    </row>
    <row r="26" spans="1:6">
      <c r="A26" s="22"/>
      <c r="B26" s="23"/>
      <c r="C26" s="24"/>
      <c r="D26" s="24"/>
      <c r="E26" s="24"/>
      <c r="F26" s="23"/>
    </row>
    <row r="27" spans="1:6">
      <c r="A27" s="22"/>
      <c r="B27" s="23"/>
      <c r="C27" s="24"/>
      <c r="D27" s="24"/>
      <c r="E27" s="24"/>
      <c r="F27" s="23"/>
    </row>
    <row r="28" spans="1:6">
      <c r="A28" s="22"/>
      <c r="B28" s="23"/>
      <c r="C28" s="24"/>
      <c r="D28" s="24"/>
      <c r="E28" s="24"/>
      <c r="F28" s="23"/>
    </row>
    <row r="29" spans="1:6">
      <c r="A29" s="22"/>
      <c r="B29" s="23"/>
      <c r="C29" s="24"/>
      <c r="D29" s="24"/>
      <c r="E29" s="24"/>
      <c r="F29" s="23"/>
    </row>
    <row r="30" spans="1:6">
      <c r="A30" s="22"/>
      <c r="B30" s="23"/>
      <c r="C30" s="24"/>
      <c r="D30" s="24"/>
      <c r="E30" s="24"/>
      <c r="F30" s="23"/>
    </row>
    <row r="31" spans="1:6">
      <c r="A31" s="22"/>
      <c r="B31" s="23"/>
      <c r="C31" s="24"/>
      <c r="D31" s="24"/>
      <c r="E31" s="24"/>
      <c r="F31" s="23"/>
    </row>
    <row r="32" spans="1:6">
      <c r="A32" s="22"/>
      <c r="B32" s="23"/>
      <c r="C32" s="24"/>
      <c r="D32" s="24"/>
      <c r="E32" s="24"/>
      <c r="F32" s="23"/>
    </row>
    <row r="33" spans="1:6">
      <c r="A33" s="22"/>
      <c r="B33" s="23"/>
      <c r="C33" s="24"/>
      <c r="D33" s="24"/>
      <c r="E33" s="24"/>
      <c r="F33" s="23"/>
    </row>
    <row r="34" spans="1:6">
      <c r="A34" s="22"/>
      <c r="B34" s="23"/>
      <c r="C34" s="24"/>
      <c r="D34" s="24"/>
      <c r="E34" s="24"/>
      <c r="F34" s="23"/>
    </row>
    <row r="35" spans="1:6">
      <c r="A35" s="22"/>
      <c r="B35" s="23"/>
      <c r="C35" s="24"/>
      <c r="D35" s="24"/>
      <c r="E35" s="24"/>
      <c r="F35" s="23"/>
    </row>
    <row r="36" spans="2:6">
      <c r="B36" s="27"/>
      <c r="C36" s="28"/>
      <c r="D36" s="28"/>
      <c r="E36" s="28"/>
      <c r="F36" s="27"/>
    </row>
    <row r="37" spans="2:6">
      <c r="B37" s="27"/>
      <c r="C37" s="28"/>
      <c r="D37" s="28"/>
      <c r="E37" s="28"/>
      <c r="F37" s="27"/>
    </row>
    <row r="38" spans="2:6">
      <c r="B38" s="27"/>
      <c r="C38" s="27"/>
      <c r="D38" s="27"/>
      <c r="E38" s="27"/>
      <c r="F38" s="27"/>
    </row>
    <row r="39" spans="2:6">
      <c r="B39" s="27"/>
      <c r="C39" s="27"/>
      <c r="D39" s="27"/>
      <c r="E39" s="27"/>
      <c r="F39" s="27"/>
    </row>
    <row r="40" spans="2:6">
      <c r="B40" s="27"/>
      <c r="C40" s="27"/>
      <c r="D40" s="27"/>
      <c r="E40" s="27"/>
      <c r="F40" s="27"/>
    </row>
    <row r="41" spans="2:6">
      <c r="B41" s="27"/>
      <c r="C41" s="27"/>
      <c r="D41" s="27"/>
      <c r="E41" s="27"/>
      <c r="F41" s="27"/>
    </row>
    <row r="42" spans="2:6">
      <c r="B42" s="27"/>
      <c r="C42" s="27"/>
      <c r="D42" s="27"/>
      <c r="E42" s="27"/>
      <c r="F42" s="27"/>
    </row>
    <row r="43" spans="2:6">
      <c r="B43" s="27"/>
      <c r="C43" s="27"/>
      <c r="D43" s="27"/>
      <c r="E43" s="27"/>
      <c r="F43" s="27"/>
    </row>
    <row r="44" spans="2:6">
      <c r="B44" s="27"/>
      <c r="C44" s="27"/>
      <c r="D44" s="27"/>
      <c r="E44" s="27"/>
      <c r="F44" s="27"/>
    </row>
    <row r="45" spans="2:6">
      <c r="B45" s="27"/>
      <c r="C45" s="27"/>
      <c r="D45" s="27"/>
      <c r="E45" s="27"/>
      <c r="F45" s="27"/>
    </row>
    <row r="46" spans="2:6">
      <c r="B46" s="27"/>
      <c r="C46" s="27"/>
      <c r="D46" s="27"/>
      <c r="E46" s="27"/>
      <c r="F46" s="27"/>
    </row>
    <row r="47" spans="2:6">
      <c r="B47" s="27"/>
      <c r="C47" s="27"/>
      <c r="D47" s="27"/>
      <c r="E47" s="27"/>
      <c r="F47" s="27"/>
    </row>
    <row r="48" spans="2:6">
      <c r="B48" s="27"/>
      <c r="C48" s="27"/>
      <c r="D48" s="27"/>
      <c r="E48" s="27"/>
      <c r="F48" s="27"/>
    </row>
    <row r="49" spans="2:6">
      <c r="B49" s="27"/>
      <c r="C49" s="27"/>
      <c r="D49" s="27"/>
      <c r="E49" s="27"/>
      <c r="F49" s="27"/>
    </row>
    <row r="50" spans="2:6">
      <c r="B50" s="27"/>
      <c r="C50" s="27"/>
      <c r="D50" s="27"/>
      <c r="E50" s="27"/>
      <c r="F50" s="27"/>
    </row>
    <row r="51" spans="2:6">
      <c r="B51" s="27"/>
      <c r="C51" s="27"/>
      <c r="D51" s="27"/>
      <c r="E51" s="27"/>
      <c r="F51" s="27"/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</sheetData>
  <mergeCells count="8">
    <mergeCell ref="A2:F2"/>
    <mergeCell ref="E4:F4"/>
    <mergeCell ref="E5:F5"/>
    <mergeCell ref="B6:F6"/>
    <mergeCell ref="A18:F18"/>
    <mergeCell ref="A4:A5"/>
    <mergeCell ref="A7:A16"/>
    <mergeCell ref="B4:C5"/>
  </mergeCells>
  <pageMargins left="1.29861111111111" right="0.75" top="1" bottom="1" header="0.5" footer="0.5"/>
  <pageSetup paperSize="9" scale="8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workbookViewId="0">
      <selection activeCell="J41" sqref="J41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424</v>
      </c>
      <c r="G2" s="5"/>
      <c r="H2" s="5"/>
      <c r="I2" s="5"/>
      <c r="J2" s="5"/>
      <c r="K2" s="11" t="s">
        <v>425</v>
      </c>
      <c r="L2" s="11"/>
      <c r="M2" s="5" t="s">
        <v>426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431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436</v>
      </c>
      <c r="N4" s="13"/>
      <c r="O4" s="13"/>
      <c r="P4" s="13"/>
    </row>
    <row r="5" ht="25.15" customHeight="1" spans="2:16">
      <c r="B5" s="6" t="s">
        <v>437</v>
      </c>
      <c r="C5" s="7" t="s">
        <v>438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452</v>
      </c>
      <c r="D10" s="10" t="s">
        <v>453</v>
      </c>
      <c r="E10" s="9" t="s">
        <v>409</v>
      </c>
      <c r="F10" s="9"/>
      <c r="G10" s="9" t="s">
        <v>454</v>
      </c>
      <c r="H10" s="9" t="s">
        <v>455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464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469</v>
      </c>
      <c r="E13" s="9" t="s">
        <v>409</v>
      </c>
      <c r="F13" s="9"/>
      <c r="G13" s="9" t="s">
        <v>470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F1" workbookViewId="0">
      <selection activeCell="F33" sqref="F33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472</v>
      </c>
      <c r="G2" s="5"/>
      <c r="H2" s="5"/>
      <c r="I2" s="5"/>
      <c r="J2" s="5"/>
      <c r="K2" s="11" t="s">
        <v>425</v>
      </c>
      <c r="L2" s="11"/>
      <c r="M2" s="5" t="s">
        <v>473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474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475</v>
      </c>
      <c r="N4" s="13"/>
      <c r="O4" s="13"/>
      <c r="P4" s="13"/>
    </row>
    <row r="5" ht="25.15" customHeight="1" spans="2:16">
      <c r="B5" s="6" t="s">
        <v>437</v>
      </c>
      <c r="C5" s="7" t="s">
        <v>476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452</v>
      </c>
      <c r="D10" s="10" t="s">
        <v>453</v>
      </c>
      <c r="E10" s="9" t="s">
        <v>409</v>
      </c>
      <c r="F10" s="9"/>
      <c r="G10" s="9" t="s">
        <v>454</v>
      </c>
      <c r="H10" s="9" t="s">
        <v>455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464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477</v>
      </c>
      <c r="E13" s="9" t="s">
        <v>409</v>
      </c>
      <c r="F13" s="9"/>
      <c r="G13" s="9" t="s">
        <v>478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E31" sqref="E31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479</v>
      </c>
      <c r="G2" s="5"/>
      <c r="H2" s="5"/>
      <c r="I2" s="5"/>
      <c r="J2" s="5"/>
      <c r="K2" s="11" t="s">
        <v>425</v>
      </c>
      <c r="L2" s="11"/>
      <c r="M2" s="5" t="s">
        <v>480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481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482</v>
      </c>
      <c r="N4" s="13"/>
      <c r="O4" s="13"/>
      <c r="P4" s="13"/>
    </row>
    <row r="5" ht="25.15" customHeight="1" spans="2:16">
      <c r="B5" s="6" t="s">
        <v>437</v>
      </c>
      <c r="C5" s="7" t="s">
        <v>483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485</v>
      </c>
      <c r="E10" s="9" t="s">
        <v>460</v>
      </c>
      <c r="F10" s="9"/>
      <c r="G10" s="9" t="s">
        <v>456</v>
      </c>
      <c r="H10" s="9" t="s">
        <v>486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418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487</v>
      </c>
      <c r="E13" s="9" t="s">
        <v>409</v>
      </c>
      <c r="F13" s="9"/>
      <c r="G13" s="9" t="s">
        <v>488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E29" sqref="E29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489</v>
      </c>
      <c r="G2" s="5"/>
      <c r="H2" s="5"/>
      <c r="I2" s="5"/>
      <c r="J2" s="5"/>
      <c r="K2" s="11" t="s">
        <v>425</v>
      </c>
      <c r="L2" s="11"/>
      <c r="M2" s="5" t="s">
        <v>490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491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492</v>
      </c>
      <c r="N4" s="13"/>
      <c r="O4" s="13"/>
      <c r="P4" s="13"/>
    </row>
    <row r="5" ht="25.15" customHeight="1" spans="2:16">
      <c r="B5" s="6" t="s">
        <v>437</v>
      </c>
      <c r="C5" s="7" t="s">
        <v>493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494</v>
      </c>
      <c r="E10" s="9" t="s">
        <v>460</v>
      </c>
      <c r="F10" s="9"/>
      <c r="G10" s="9" t="s">
        <v>495</v>
      </c>
      <c r="H10" s="9" t="s">
        <v>496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418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497</v>
      </c>
      <c r="E13" s="9" t="s">
        <v>409</v>
      </c>
      <c r="F13" s="9"/>
      <c r="G13" s="9" t="s">
        <v>498</v>
      </c>
      <c r="H13" s="9" t="s">
        <v>499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F30" sqref="F30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500</v>
      </c>
      <c r="G2" s="5"/>
      <c r="H2" s="5"/>
      <c r="I2" s="5"/>
      <c r="J2" s="5"/>
      <c r="K2" s="11" t="s">
        <v>425</v>
      </c>
      <c r="L2" s="11"/>
      <c r="M2" s="5" t="s">
        <v>501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502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503</v>
      </c>
      <c r="N4" s="13"/>
      <c r="O4" s="13"/>
      <c r="P4" s="13"/>
    </row>
    <row r="5" ht="25.15" customHeight="1" spans="2:16">
      <c r="B5" s="6" t="s">
        <v>437</v>
      </c>
      <c r="C5" s="7" t="s">
        <v>504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494</v>
      </c>
      <c r="E10" s="9" t="s">
        <v>460</v>
      </c>
      <c r="F10" s="9"/>
      <c r="G10" s="9" t="s">
        <v>454</v>
      </c>
      <c r="H10" s="9" t="s">
        <v>496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464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505</v>
      </c>
      <c r="E13" s="9" t="s">
        <v>409</v>
      </c>
      <c r="F13" s="9"/>
      <c r="G13" s="9" t="s">
        <v>506</v>
      </c>
      <c r="H13" s="9" t="s">
        <v>499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workbookViewId="0">
      <selection activeCell="C2" sqref="C2:D2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507</v>
      </c>
      <c r="G2" s="5"/>
      <c r="H2" s="5"/>
      <c r="I2" s="5"/>
      <c r="J2" s="5"/>
      <c r="K2" s="11" t="s">
        <v>425</v>
      </c>
      <c r="L2" s="11"/>
      <c r="M2" s="5" t="s">
        <v>508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509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510</v>
      </c>
      <c r="N4" s="13"/>
      <c r="O4" s="13"/>
      <c r="P4" s="13"/>
    </row>
    <row r="5" ht="25.15" customHeight="1" spans="2:16">
      <c r="B5" s="6" t="s">
        <v>437</v>
      </c>
      <c r="C5" s="7" t="s">
        <v>511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494</v>
      </c>
      <c r="E10" s="9" t="s">
        <v>460</v>
      </c>
      <c r="F10" s="9"/>
      <c r="G10" s="9" t="s">
        <v>506</v>
      </c>
      <c r="H10" s="9" t="s">
        <v>496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418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512</v>
      </c>
      <c r="E13" s="9" t="s">
        <v>409</v>
      </c>
      <c r="F13" s="9"/>
      <c r="G13" s="9" t="s">
        <v>513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F23" sqref="F23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514</v>
      </c>
      <c r="G2" s="5"/>
      <c r="H2" s="5"/>
      <c r="I2" s="5"/>
      <c r="J2" s="5"/>
      <c r="K2" s="11" t="s">
        <v>425</v>
      </c>
      <c r="L2" s="11"/>
      <c r="M2" s="5" t="s">
        <v>515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516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517</v>
      </c>
      <c r="N4" s="13"/>
      <c r="O4" s="13"/>
      <c r="P4" s="13"/>
    </row>
    <row r="5" ht="25.15" customHeight="1" spans="2:16">
      <c r="B5" s="6" t="s">
        <v>437</v>
      </c>
      <c r="C5" s="7" t="s">
        <v>518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452</v>
      </c>
      <c r="D10" s="10" t="s">
        <v>453</v>
      </c>
      <c r="E10" s="9" t="s">
        <v>409</v>
      </c>
      <c r="F10" s="9"/>
      <c r="G10" s="9" t="s">
        <v>454</v>
      </c>
      <c r="H10" s="9" t="s">
        <v>455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464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519</v>
      </c>
      <c r="E13" s="9" t="s">
        <v>409</v>
      </c>
      <c r="F13" s="9"/>
      <c r="G13" s="9" t="s">
        <v>495</v>
      </c>
      <c r="H13" s="9" t="s">
        <v>499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E26" sqref="E26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520</v>
      </c>
      <c r="G2" s="5"/>
      <c r="H2" s="5"/>
      <c r="I2" s="5"/>
      <c r="J2" s="5"/>
      <c r="K2" s="11" t="s">
        <v>425</v>
      </c>
      <c r="L2" s="11"/>
      <c r="M2" s="5" t="s">
        <v>515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521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522</v>
      </c>
      <c r="N4" s="13"/>
      <c r="O4" s="13"/>
      <c r="P4" s="13"/>
    </row>
    <row r="5" ht="25.15" customHeight="1" spans="2:16">
      <c r="B5" s="6" t="s">
        <v>437</v>
      </c>
      <c r="C5" s="7" t="s">
        <v>523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524</v>
      </c>
      <c r="E10" s="9" t="s">
        <v>460</v>
      </c>
      <c r="F10" s="9"/>
      <c r="G10" s="9" t="s">
        <v>525</v>
      </c>
      <c r="H10" s="9" t="s">
        <v>486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464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526</v>
      </c>
      <c r="E13" s="9" t="s">
        <v>409</v>
      </c>
      <c r="F13" s="9"/>
      <c r="G13" s="9" t="s">
        <v>527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F25" sqref="F25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528</v>
      </c>
      <c r="G2" s="5"/>
      <c r="H2" s="5"/>
      <c r="I2" s="5"/>
      <c r="J2" s="5"/>
      <c r="K2" s="11" t="s">
        <v>425</v>
      </c>
      <c r="L2" s="11"/>
      <c r="M2" s="5" t="s">
        <v>529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530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531</v>
      </c>
      <c r="N4" s="13"/>
      <c r="O4" s="13"/>
      <c r="P4" s="13"/>
    </row>
    <row r="5" ht="25.15" customHeight="1" spans="2:16">
      <c r="B5" s="6" t="s">
        <v>437</v>
      </c>
      <c r="C5" s="7" t="s">
        <v>532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533</v>
      </c>
      <c r="E10" s="9" t="s">
        <v>460</v>
      </c>
      <c r="F10" s="9"/>
      <c r="G10" s="9" t="s">
        <v>498</v>
      </c>
      <c r="H10" s="9" t="s">
        <v>496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464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534</v>
      </c>
      <c r="E13" s="9" t="s">
        <v>409</v>
      </c>
      <c r="F13" s="9"/>
      <c r="G13" s="9" t="s">
        <v>535</v>
      </c>
      <c r="H13" s="9" t="s">
        <v>499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showGridLines="0" showZeros="0" workbookViewId="0">
      <selection activeCell="A2" sqref="A2:E2"/>
    </sheetView>
  </sheetViews>
  <sheetFormatPr defaultColWidth="6.875" defaultRowHeight="12.75" customHeight="1" outlineLevelCol="5"/>
  <cols>
    <col min="1" max="1" width="13.125" style="29" customWidth="1"/>
    <col min="2" max="2" width="39.5" style="29" customWidth="1"/>
    <col min="3" max="5" width="16.125" style="29" customWidth="1"/>
    <col min="6" max="16384" width="6.875" style="29"/>
  </cols>
  <sheetData>
    <row r="1" ht="14.45" customHeight="1" spans="1:5">
      <c r="A1" s="144" t="s">
        <v>47</v>
      </c>
      <c r="B1" s="97"/>
      <c r="C1" s="97"/>
      <c r="D1" s="97"/>
      <c r="E1" s="97"/>
    </row>
    <row r="2" ht="54.6" customHeight="1" spans="1:6">
      <c r="A2" s="145" t="s">
        <v>48</v>
      </c>
      <c r="B2" s="40"/>
      <c r="C2" s="40"/>
      <c r="D2" s="40"/>
      <c r="E2" s="40"/>
      <c r="F2" s="169"/>
    </row>
    <row r="3" s="146" customFormat="1" ht="23.45" customHeight="1" spans="2:5">
      <c r="B3" s="127" t="s">
        <v>2</v>
      </c>
      <c r="C3" s="127"/>
      <c r="D3" s="127"/>
      <c r="E3" s="127"/>
    </row>
    <row r="4" s="97" customFormat="1" ht="20.25" customHeight="1" spans="1:5">
      <c r="A4" s="170" t="s">
        <v>49</v>
      </c>
      <c r="B4" s="149" t="s">
        <v>50</v>
      </c>
      <c r="C4" s="171" t="s">
        <v>6</v>
      </c>
      <c r="D4" s="172"/>
      <c r="E4" s="173"/>
    </row>
    <row r="5" s="97" customFormat="1" ht="20.25" customHeight="1" spans="1:5">
      <c r="A5" s="174"/>
      <c r="B5" s="153"/>
      <c r="C5" s="152" t="s">
        <v>51</v>
      </c>
      <c r="D5" s="152" t="s">
        <v>52</v>
      </c>
      <c r="E5" s="155" t="s">
        <v>53</v>
      </c>
    </row>
    <row r="6" s="97" customFormat="1" ht="20.25" customHeight="1" spans="1:5">
      <c r="A6" s="107"/>
      <c r="B6" s="158" t="s">
        <v>51</v>
      </c>
      <c r="C6" s="175">
        <v>829.1</v>
      </c>
      <c r="D6" s="175">
        <v>613.71</v>
      </c>
      <c r="E6" s="175">
        <v>215.39</v>
      </c>
    </row>
    <row r="7" s="97" customFormat="1" ht="20.25" customHeight="1" spans="1:5">
      <c r="A7" s="176" t="s">
        <v>54</v>
      </c>
      <c r="B7" s="177" t="s">
        <v>55</v>
      </c>
      <c r="C7" s="178">
        <v>304.11</v>
      </c>
      <c r="D7" s="178">
        <v>297.38</v>
      </c>
      <c r="E7" s="178">
        <v>6.73</v>
      </c>
    </row>
    <row r="8" s="97" customFormat="1" ht="20.25" customHeight="1" spans="1:5">
      <c r="A8" s="179" t="s">
        <v>56</v>
      </c>
      <c r="B8" s="180" t="s">
        <v>57</v>
      </c>
      <c r="C8" s="178">
        <v>293.94</v>
      </c>
      <c r="D8" s="178">
        <v>290.94</v>
      </c>
      <c r="E8" s="178">
        <v>3</v>
      </c>
    </row>
    <row r="9" s="97" customFormat="1" ht="20.25" customHeight="1" spans="1:5">
      <c r="A9" s="179" t="s">
        <v>58</v>
      </c>
      <c r="B9" s="180" t="s">
        <v>59</v>
      </c>
      <c r="C9" s="178">
        <v>257.68</v>
      </c>
      <c r="D9" s="178">
        <v>257.68</v>
      </c>
      <c r="E9" s="178"/>
    </row>
    <row r="10" s="97" customFormat="1" ht="20.25" customHeight="1" spans="1:5">
      <c r="A10" s="179" t="s">
        <v>60</v>
      </c>
      <c r="B10" s="180" t="s">
        <v>61</v>
      </c>
      <c r="C10" s="178">
        <v>3</v>
      </c>
      <c r="D10" s="178"/>
      <c r="E10" s="178">
        <v>3</v>
      </c>
    </row>
    <row r="11" s="97" customFormat="1" ht="20.25" customHeight="1" spans="1:5">
      <c r="A11" s="179" t="s">
        <v>62</v>
      </c>
      <c r="B11" s="180" t="s">
        <v>63</v>
      </c>
      <c r="C11" s="178">
        <v>33.26</v>
      </c>
      <c r="D11" s="178">
        <v>33.26</v>
      </c>
      <c r="E11" s="178"/>
    </row>
    <row r="12" s="97" customFormat="1" ht="20.25" customHeight="1" spans="1:5">
      <c r="A12" s="179" t="s">
        <v>64</v>
      </c>
      <c r="B12" s="180" t="s">
        <v>65</v>
      </c>
      <c r="C12" s="178">
        <v>10.17</v>
      </c>
      <c r="D12" s="178">
        <v>6.44</v>
      </c>
      <c r="E12" s="178">
        <v>3.73</v>
      </c>
    </row>
    <row r="13" s="97" customFormat="1" ht="20.25" customHeight="1" spans="1:5">
      <c r="A13" s="179" t="s">
        <v>66</v>
      </c>
      <c r="B13" s="180" t="s">
        <v>67</v>
      </c>
      <c r="C13" s="178">
        <v>10.17</v>
      </c>
      <c r="D13" s="178">
        <v>6.44</v>
      </c>
      <c r="E13" s="178">
        <v>3.73</v>
      </c>
    </row>
    <row r="14" s="97" customFormat="1" ht="20.25" customHeight="1" spans="1:5">
      <c r="A14" s="176" t="s">
        <v>68</v>
      </c>
      <c r="B14" s="177" t="s">
        <v>69</v>
      </c>
      <c r="C14" s="178">
        <v>19.76</v>
      </c>
      <c r="D14" s="178">
        <v>19.76</v>
      </c>
      <c r="E14" s="178"/>
    </row>
    <row r="15" s="97" customFormat="1" ht="20.25" customHeight="1" spans="1:5">
      <c r="A15" s="179" t="s">
        <v>70</v>
      </c>
      <c r="B15" s="180" t="s">
        <v>71</v>
      </c>
      <c r="C15" s="178">
        <v>19.76</v>
      </c>
      <c r="D15" s="178">
        <v>19.76</v>
      </c>
      <c r="E15" s="178"/>
    </row>
    <row r="16" s="97" customFormat="1" ht="20.25" customHeight="1" spans="1:5">
      <c r="A16" s="179" t="s">
        <v>72</v>
      </c>
      <c r="B16" s="180" t="s">
        <v>73</v>
      </c>
      <c r="C16" s="178">
        <v>19.76</v>
      </c>
      <c r="D16" s="178">
        <v>19.76</v>
      </c>
      <c r="E16" s="178"/>
    </row>
    <row r="17" s="97" customFormat="1" ht="20.25" customHeight="1" spans="1:5">
      <c r="A17" s="176" t="s">
        <v>74</v>
      </c>
      <c r="B17" s="177" t="s">
        <v>75</v>
      </c>
      <c r="C17" s="178">
        <v>115.33</v>
      </c>
      <c r="D17" s="178">
        <v>115.33</v>
      </c>
      <c r="E17" s="178"/>
    </row>
    <row r="18" s="97" customFormat="1" ht="20.25" customHeight="1" spans="1:5">
      <c r="A18" s="179" t="s">
        <v>76</v>
      </c>
      <c r="B18" s="180" t="s">
        <v>77</v>
      </c>
      <c r="C18" s="178">
        <v>10.79</v>
      </c>
      <c r="D18" s="178">
        <v>10.79</v>
      </c>
      <c r="E18" s="178"/>
    </row>
    <row r="19" s="97" customFormat="1" ht="20.25" customHeight="1" spans="1:5">
      <c r="A19" s="179" t="s">
        <v>78</v>
      </c>
      <c r="B19" s="180" t="s">
        <v>79</v>
      </c>
      <c r="C19" s="178">
        <v>8.29</v>
      </c>
      <c r="D19" s="178">
        <v>8.29</v>
      </c>
      <c r="E19" s="178"/>
    </row>
    <row r="20" s="97" customFormat="1" ht="20.25" customHeight="1" spans="1:5">
      <c r="A20" s="179" t="s">
        <v>80</v>
      </c>
      <c r="B20" s="180" t="s">
        <v>63</v>
      </c>
      <c r="C20" s="178">
        <v>2.5</v>
      </c>
      <c r="D20" s="178">
        <v>2.5</v>
      </c>
      <c r="E20" s="178"/>
    </row>
    <row r="21" s="97" customFormat="1" ht="20.25" customHeight="1" spans="1:5">
      <c r="A21" s="179" t="s">
        <v>81</v>
      </c>
      <c r="B21" s="180" t="s">
        <v>82</v>
      </c>
      <c r="C21" s="178">
        <v>83.22</v>
      </c>
      <c r="D21" s="178">
        <v>83.22</v>
      </c>
      <c r="E21" s="178"/>
    </row>
    <row r="22" s="97" customFormat="1" ht="20.25" customHeight="1" spans="1:5">
      <c r="A22" s="179" t="s">
        <v>83</v>
      </c>
      <c r="B22" s="180" t="s">
        <v>84</v>
      </c>
      <c r="C22" s="178">
        <v>47.81</v>
      </c>
      <c r="D22" s="178">
        <v>47.81</v>
      </c>
      <c r="E22" s="178"/>
    </row>
    <row r="23" s="97" customFormat="1" ht="20.25" customHeight="1" spans="1:5">
      <c r="A23" s="179" t="s">
        <v>85</v>
      </c>
      <c r="B23" s="180" t="s">
        <v>86</v>
      </c>
      <c r="C23" s="178">
        <v>23.91</v>
      </c>
      <c r="D23" s="178">
        <v>23.91</v>
      </c>
      <c r="E23" s="178"/>
    </row>
    <row r="24" s="97" customFormat="1" ht="20.25" customHeight="1" spans="1:5">
      <c r="A24" s="179" t="s">
        <v>87</v>
      </c>
      <c r="B24" s="180" t="s">
        <v>88</v>
      </c>
      <c r="C24" s="178">
        <v>11.5</v>
      </c>
      <c r="D24" s="178">
        <v>11.5</v>
      </c>
      <c r="E24" s="178"/>
    </row>
    <row r="25" ht="20.25" customHeight="1" spans="1:5">
      <c r="A25" s="179" t="s">
        <v>89</v>
      </c>
      <c r="B25" s="180" t="s">
        <v>90</v>
      </c>
      <c r="C25" s="178">
        <v>21.32</v>
      </c>
      <c r="D25" s="178">
        <v>21.32</v>
      </c>
      <c r="E25" s="178"/>
    </row>
    <row r="26" ht="20.25" customHeight="1" spans="1:5">
      <c r="A26" s="179" t="s">
        <v>91</v>
      </c>
      <c r="B26" s="180" t="s">
        <v>63</v>
      </c>
      <c r="C26" s="178">
        <v>21.32</v>
      </c>
      <c r="D26" s="178">
        <v>21.32</v>
      </c>
      <c r="E26" s="178"/>
    </row>
    <row r="27" ht="20.25" customHeight="1" spans="1:5">
      <c r="A27" s="176" t="s">
        <v>92</v>
      </c>
      <c r="B27" s="177" t="s">
        <v>93</v>
      </c>
      <c r="C27" s="178">
        <v>30.78</v>
      </c>
      <c r="D27" s="178">
        <v>30.78</v>
      </c>
      <c r="E27" s="178"/>
    </row>
    <row r="28" ht="20.25" customHeight="1" spans="1:5">
      <c r="A28" s="179" t="s">
        <v>94</v>
      </c>
      <c r="B28" s="180" t="s">
        <v>95</v>
      </c>
      <c r="C28" s="178">
        <v>30.78</v>
      </c>
      <c r="D28" s="178">
        <v>30.78</v>
      </c>
      <c r="E28" s="178"/>
    </row>
    <row r="29" ht="20.25" customHeight="1" spans="1:5">
      <c r="A29" s="179" t="s">
        <v>96</v>
      </c>
      <c r="B29" s="180" t="s">
        <v>97</v>
      </c>
      <c r="C29" s="178">
        <v>16.56</v>
      </c>
      <c r="D29" s="178">
        <v>16.56</v>
      </c>
      <c r="E29" s="178"/>
    </row>
    <row r="30" ht="20.25" customHeight="1" spans="1:5">
      <c r="A30" s="179" t="s">
        <v>98</v>
      </c>
      <c r="B30" s="180" t="s">
        <v>99</v>
      </c>
      <c r="C30" s="178">
        <v>8.84</v>
      </c>
      <c r="D30" s="178">
        <v>8.84</v>
      </c>
      <c r="E30" s="178"/>
    </row>
    <row r="31" ht="20.25" customHeight="1" spans="1:5">
      <c r="A31" s="179" t="s">
        <v>100</v>
      </c>
      <c r="B31" s="180" t="s">
        <v>101</v>
      </c>
      <c r="C31" s="178">
        <v>5.38</v>
      </c>
      <c r="D31" s="178">
        <v>5.38</v>
      </c>
      <c r="E31" s="178"/>
    </row>
    <row r="32" ht="20.25" customHeight="1" spans="1:5">
      <c r="A32" s="176" t="s">
        <v>102</v>
      </c>
      <c r="B32" s="177" t="s">
        <v>103</v>
      </c>
      <c r="C32" s="178">
        <v>30</v>
      </c>
      <c r="D32" s="178"/>
      <c r="E32" s="178">
        <v>30</v>
      </c>
    </row>
    <row r="33" ht="20.25" customHeight="1" spans="1:5">
      <c r="A33" s="179" t="s">
        <v>104</v>
      </c>
      <c r="B33" s="180" t="s">
        <v>105</v>
      </c>
      <c r="C33" s="178">
        <v>30</v>
      </c>
      <c r="D33" s="178"/>
      <c r="E33" s="178">
        <v>30</v>
      </c>
    </row>
    <row r="34" ht="20.25" customHeight="1" spans="1:5">
      <c r="A34" s="179" t="s">
        <v>106</v>
      </c>
      <c r="B34" s="180" t="s">
        <v>107</v>
      </c>
      <c r="C34" s="178">
        <v>30</v>
      </c>
      <c r="D34" s="178"/>
      <c r="E34" s="178">
        <v>30</v>
      </c>
    </row>
    <row r="35" ht="20.25" customHeight="1" spans="1:5">
      <c r="A35" s="176" t="s">
        <v>108</v>
      </c>
      <c r="B35" s="177" t="s">
        <v>109</v>
      </c>
      <c r="C35" s="178">
        <v>290.4</v>
      </c>
      <c r="D35" s="178">
        <v>111.75</v>
      </c>
      <c r="E35" s="178">
        <v>178.66</v>
      </c>
    </row>
    <row r="36" ht="20.25" customHeight="1" spans="1:5">
      <c r="A36" s="179" t="s">
        <v>110</v>
      </c>
      <c r="B36" s="180" t="s">
        <v>111</v>
      </c>
      <c r="C36" s="178">
        <v>115.45</v>
      </c>
      <c r="D36" s="178">
        <v>111.75</v>
      </c>
      <c r="E36" s="178">
        <v>3.7</v>
      </c>
    </row>
    <row r="37" ht="20.25" customHeight="1" spans="1:5">
      <c r="A37" s="179" t="s">
        <v>112</v>
      </c>
      <c r="B37" s="180" t="s">
        <v>63</v>
      </c>
      <c r="C37" s="178">
        <v>75.51</v>
      </c>
      <c r="D37" s="178">
        <v>75.51</v>
      </c>
      <c r="E37" s="178"/>
    </row>
    <row r="38" ht="20.25" customHeight="1" spans="1:5">
      <c r="A38" s="179" t="s">
        <v>113</v>
      </c>
      <c r="B38" s="180" t="s">
        <v>114</v>
      </c>
      <c r="C38" s="178">
        <v>39.94</v>
      </c>
      <c r="D38" s="178">
        <v>36.24</v>
      </c>
      <c r="E38" s="178">
        <v>3.7</v>
      </c>
    </row>
    <row r="39" ht="20.25" customHeight="1" spans="1:5">
      <c r="A39" s="179" t="s">
        <v>115</v>
      </c>
      <c r="B39" s="180" t="s">
        <v>116</v>
      </c>
      <c r="C39" s="178">
        <v>116.34</v>
      </c>
      <c r="D39" s="178"/>
      <c r="E39" s="178">
        <v>116.34</v>
      </c>
    </row>
    <row r="40" ht="20.25" customHeight="1" spans="1:5">
      <c r="A40" s="179" t="s">
        <v>117</v>
      </c>
      <c r="B40" s="180" t="s">
        <v>118</v>
      </c>
      <c r="C40" s="178">
        <v>116.34</v>
      </c>
      <c r="D40" s="178"/>
      <c r="E40" s="178">
        <v>116.34</v>
      </c>
    </row>
    <row r="41" ht="20.25" customHeight="1" spans="1:5">
      <c r="A41" s="179" t="s">
        <v>119</v>
      </c>
      <c r="B41" s="180" t="s">
        <v>120</v>
      </c>
      <c r="C41" s="178">
        <v>58.62</v>
      </c>
      <c r="D41" s="178"/>
      <c r="E41" s="178">
        <v>58.62</v>
      </c>
    </row>
    <row r="42" ht="20.25" customHeight="1" spans="1:5">
      <c r="A42" s="179" t="s">
        <v>121</v>
      </c>
      <c r="B42" s="180" t="s">
        <v>122</v>
      </c>
      <c r="C42" s="178">
        <v>58.62</v>
      </c>
      <c r="D42" s="178"/>
      <c r="E42" s="178">
        <v>58.62</v>
      </c>
    </row>
    <row r="43" ht="20.25" customHeight="1" spans="1:5">
      <c r="A43" s="176" t="s">
        <v>123</v>
      </c>
      <c r="B43" s="177" t="s">
        <v>124</v>
      </c>
      <c r="C43" s="178">
        <v>38.7</v>
      </c>
      <c r="D43" s="178">
        <v>38.7</v>
      </c>
      <c r="E43" s="178"/>
    </row>
    <row r="44" ht="20.25" customHeight="1" spans="1:5">
      <c r="A44" s="179" t="s">
        <v>125</v>
      </c>
      <c r="B44" s="180" t="s">
        <v>126</v>
      </c>
      <c r="C44" s="178">
        <v>38.7</v>
      </c>
      <c r="D44" s="178">
        <v>38.7</v>
      </c>
      <c r="E44" s="178"/>
    </row>
    <row r="45" ht="20.25" customHeight="1" spans="1:5">
      <c r="A45" s="179" t="s">
        <v>127</v>
      </c>
      <c r="B45" s="180" t="s">
        <v>128</v>
      </c>
      <c r="C45" s="178">
        <v>38.7</v>
      </c>
      <c r="D45" s="178">
        <v>38.7</v>
      </c>
      <c r="E45" s="178"/>
    </row>
  </sheetData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6" bottom="0.36" header="0.41" footer="0.25"/>
  <pageSetup paperSize="9" orientation="landscape" horizontalDpi="600" verticalDpi="600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E23" sqref="E23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536</v>
      </c>
      <c r="G2" s="5"/>
      <c r="H2" s="5"/>
      <c r="I2" s="5"/>
      <c r="J2" s="5"/>
      <c r="K2" s="11" t="s">
        <v>425</v>
      </c>
      <c r="L2" s="11"/>
      <c r="M2" s="5" t="s">
        <v>537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538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539</v>
      </c>
      <c r="N4" s="13"/>
      <c r="O4" s="13"/>
      <c r="P4" s="13"/>
    </row>
    <row r="5" ht="25.15" customHeight="1" spans="2:16">
      <c r="B5" s="6" t="s">
        <v>437</v>
      </c>
      <c r="C5" s="7" t="s">
        <v>540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541</v>
      </c>
      <c r="E10" s="9" t="s">
        <v>460</v>
      </c>
      <c r="F10" s="9"/>
      <c r="G10" s="9" t="s">
        <v>495</v>
      </c>
      <c r="H10" s="9" t="s">
        <v>496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464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542</v>
      </c>
      <c r="E13" s="9" t="s">
        <v>409</v>
      </c>
      <c r="F13" s="9"/>
      <c r="G13" s="9" t="s">
        <v>543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E30" sqref="E30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544</v>
      </c>
      <c r="G2" s="5"/>
      <c r="H2" s="5"/>
      <c r="I2" s="5"/>
      <c r="J2" s="5"/>
      <c r="K2" s="11" t="s">
        <v>425</v>
      </c>
      <c r="L2" s="11"/>
      <c r="M2" s="5" t="s">
        <v>545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546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547</v>
      </c>
      <c r="N4" s="13"/>
      <c r="O4" s="13"/>
      <c r="P4" s="13"/>
    </row>
    <row r="5" ht="25.15" customHeight="1" spans="2:16">
      <c r="B5" s="6" t="s">
        <v>437</v>
      </c>
      <c r="C5" s="7" t="s">
        <v>548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452</v>
      </c>
      <c r="D10" s="10" t="s">
        <v>453</v>
      </c>
      <c r="E10" s="9" t="s">
        <v>409</v>
      </c>
      <c r="F10" s="9"/>
      <c r="G10" s="9" t="s">
        <v>454</v>
      </c>
      <c r="H10" s="9" t="s">
        <v>455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418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549</v>
      </c>
      <c r="E13" s="9" t="s">
        <v>409</v>
      </c>
      <c r="F13" s="9"/>
      <c r="G13" s="9" t="s">
        <v>550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E24" sqref="E24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551</v>
      </c>
      <c r="G2" s="5"/>
      <c r="H2" s="5"/>
      <c r="I2" s="5"/>
      <c r="J2" s="5"/>
      <c r="K2" s="11" t="s">
        <v>425</v>
      </c>
      <c r="L2" s="11"/>
      <c r="M2" s="5" t="s">
        <v>552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553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554</v>
      </c>
      <c r="N4" s="13"/>
      <c r="O4" s="13"/>
      <c r="P4" s="13"/>
    </row>
    <row r="5" ht="25.15" customHeight="1" spans="2:16">
      <c r="B5" s="6" t="s">
        <v>437</v>
      </c>
      <c r="C5" s="7" t="s">
        <v>555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494</v>
      </c>
      <c r="E10" s="9" t="s">
        <v>460</v>
      </c>
      <c r="F10" s="9"/>
      <c r="G10" s="9" t="s">
        <v>498</v>
      </c>
      <c r="H10" s="9" t="s">
        <v>496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418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556</v>
      </c>
      <c r="E13" s="9" t="s">
        <v>409</v>
      </c>
      <c r="F13" s="9"/>
      <c r="G13" s="9" t="s">
        <v>557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workbookViewId="0">
      <selection activeCell="F25" sqref="F25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558</v>
      </c>
      <c r="G2" s="5"/>
      <c r="H2" s="5"/>
      <c r="I2" s="5"/>
      <c r="J2" s="5"/>
      <c r="K2" s="11" t="s">
        <v>425</v>
      </c>
      <c r="L2" s="11"/>
      <c r="M2" s="5" t="s">
        <v>537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559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560</v>
      </c>
      <c r="N4" s="13"/>
      <c r="O4" s="13"/>
      <c r="P4" s="13"/>
    </row>
    <row r="5" ht="25.15" customHeight="1" spans="2:16">
      <c r="B5" s="6" t="s">
        <v>437</v>
      </c>
      <c r="C5" s="7" t="s">
        <v>561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562</v>
      </c>
      <c r="E10" s="9" t="s">
        <v>460</v>
      </c>
      <c r="F10" s="9"/>
      <c r="G10" s="9" t="s">
        <v>563</v>
      </c>
      <c r="H10" s="9" t="s">
        <v>486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418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564</v>
      </c>
      <c r="E13" s="9" t="s">
        <v>409</v>
      </c>
      <c r="F13" s="9"/>
      <c r="G13" s="9" t="s">
        <v>565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E25" sqref="E25:E26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566</v>
      </c>
      <c r="G2" s="5"/>
      <c r="H2" s="5"/>
      <c r="I2" s="5"/>
      <c r="J2" s="5"/>
      <c r="K2" s="11" t="s">
        <v>425</v>
      </c>
      <c r="L2" s="11"/>
      <c r="M2" s="5" t="s">
        <v>567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568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569</v>
      </c>
      <c r="N4" s="13"/>
      <c r="O4" s="13"/>
      <c r="P4" s="13"/>
    </row>
    <row r="5" ht="25.15" customHeight="1" spans="2:16">
      <c r="B5" s="6" t="s">
        <v>437</v>
      </c>
      <c r="C5" s="7" t="s">
        <v>532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533</v>
      </c>
      <c r="E10" s="9" t="s">
        <v>460</v>
      </c>
      <c r="F10" s="9"/>
      <c r="G10" s="9" t="s">
        <v>498</v>
      </c>
      <c r="H10" s="9" t="s">
        <v>496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463</v>
      </c>
      <c r="D12" s="10" t="s">
        <v>464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570</v>
      </c>
      <c r="E13" s="9" t="s">
        <v>409</v>
      </c>
      <c r="F13" s="9"/>
      <c r="G13" s="9" t="s">
        <v>571</v>
      </c>
      <c r="H13" s="9" t="s">
        <v>499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C1" workbookViewId="0">
      <selection activeCell="E30" sqref="E30"/>
    </sheetView>
  </sheetViews>
  <sheetFormatPr defaultColWidth="9" defaultRowHeight="11.25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420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421</v>
      </c>
      <c r="C2" s="5" t="s">
        <v>422</v>
      </c>
      <c r="D2" s="5"/>
      <c r="E2" s="4" t="s">
        <v>423</v>
      </c>
      <c r="F2" s="5" t="s">
        <v>572</v>
      </c>
      <c r="G2" s="5"/>
      <c r="H2" s="5"/>
      <c r="I2" s="5"/>
      <c r="J2" s="5"/>
      <c r="K2" s="11" t="s">
        <v>425</v>
      </c>
      <c r="L2" s="11"/>
      <c r="M2" s="5" t="s">
        <v>573</v>
      </c>
      <c r="N2" s="5"/>
      <c r="O2" s="5"/>
      <c r="P2" s="5"/>
    </row>
    <row r="3" ht="25.15" customHeight="1" spans="2:16">
      <c r="B3" s="4" t="s">
        <v>427</v>
      </c>
      <c r="C3" s="5" t="s">
        <v>428</v>
      </c>
      <c r="D3" s="5"/>
      <c r="E3" s="4" t="s">
        <v>429</v>
      </c>
      <c r="F3" s="5"/>
      <c r="G3" s="5"/>
      <c r="H3" s="5"/>
      <c r="I3" s="5"/>
      <c r="J3" s="5"/>
      <c r="K3" s="11" t="s">
        <v>430</v>
      </c>
      <c r="L3" s="11"/>
      <c r="M3" s="12" t="s">
        <v>574</v>
      </c>
      <c r="N3" s="13"/>
      <c r="O3" s="13"/>
      <c r="P3" s="13"/>
    </row>
    <row r="4" ht="25.15" customHeight="1" spans="2:16">
      <c r="B4" s="4" t="s">
        <v>432</v>
      </c>
      <c r="C4" s="5">
        <v>10</v>
      </c>
      <c r="D4" s="5"/>
      <c r="E4" s="4" t="s">
        <v>433</v>
      </c>
      <c r="F4" s="5"/>
      <c r="G4" s="5"/>
      <c r="H4" s="5"/>
      <c r="I4" s="5"/>
      <c r="J4" s="5"/>
      <c r="K4" s="11" t="s">
        <v>434</v>
      </c>
      <c r="L4" s="11" t="s">
        <v>435</v>
      </c>
      <c r="M4" s="13" t="s">
        <v>575</v>
      </c>
      <c r="N4" s="13"/>
      <c r="O4" s="13"/>
      <c r="P4" s="13"/>
    </row>
    <row r="5" ht="25.15" customHeight="1" spans="2:16">
      <c r="B5" s="6" t="s">
        <v>437</v>
      </c>
      <c r="C5" s="7" t="s">
        <v>576</v>
      </c>
      <c r="D5" s="7"/>
      <c r="E5" s="7"/>
      <c r="F5" s="7"/>
      <c r="G5" s="7"/>
      <c r="H5" s="7"/>
      <c r="I5" s="7"/>
      <c r="J5" s="7"/>
      <c r="K5" s="11" t="s">
        <v>439</v>
      </c>
      <c r="L5" s="11"/>
      <c r="M5" s="13" t="s">
        <v>440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441</v>
      </c>
      <c r="L6" s="11"/>
      <c r="M6" s="13" t="s">
        <v>440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442</v>
      </c>
      <c r="L7" s="11"/>
      <c r="M7" s="13" t="s">
        <v>440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443</v>
      </c>
      <c r="L8" s="11"/>
      <c r="M8" s="13" t="s">
        <v>440</v>
      </c>
      <c r="N8" s="13"/>
      <c r="O8" s="13"/>
      <c r="P8" s="13"/>
    </row>
    <row r="9" s="1" customFormat="1" ht="25.15" customHeight="1" spans="2:16">
      <c r="B9" s="8" t="s">
        <v>444</v>
      </c>
      <c r="C9" s="8" t="s">
        <v>445</v>
      </c>
      <c r="D9" s="8" t="s">
        <v>446</v>
      </c>
      <c r="E9" s="8" t="s">
        <v>405</v>
      </c>
      <c r="F9" s="8" t="s">
        <v>447</v>
      </c>
      <c r="G9" s="8" t="s">
        <v>406</v>
      </c>
      <c r="H9" s="8" t="s">
        <v>448</v>
      </c>
      <c r="I9" s="8" t="s">
        <v>449</v>
      </c>
      <c r="J9" s="8" t="s">
        <v>450</v>
      </c>
      <c r="K9" s="4"/>
      <c r="L9" s="10"/>
      <c r="M9" s="10"/>
      <c r="N9" s="10"/>
      <c r="O9" s="10"/>
      <c r="P9" s="10"/>
    </row>
    <row r="10" ht="12" customHeight="1" spans="2:16">
      <c r="B10" s="9" t="s">
        <v>451</v>
      </c>
      <c r="C10" s="10" t="s">
        <v>484</v>
      </c>
      <c r="D10" s="10" t="s">
        <v>577</v>
      </c>
      <c r="E10" s="9" t="s">
        <v>460</v>
      </c>
      <c r="F10" s="9"/>
      <c r="G10" s="9" t="s">
        <v>495</v>
      </c>
      <c r="H10" s="9" t="s">
        <v>486</v>
      </c>
      <c r="I10" s="9" t="s">
        <v>456</v>
      </c>
      <c r="J10" s="9"/>
      <c r="K10" s="9"/>
      <c r="L10" s="9"/>
      <c r="M10" s="9"/>
      <c r="N10" s="9"/>
      <c r="O10" s="9"/>
      <c r="P10" s="9"/>
    </row>
    <row r="11" ht="12" customHeight="1" spans="2:16">
      <c r="B11" s="9" t="s">
        <v>457</v>
      </c>
      <c r="C11" s="10" t="s">
        <v>458</v>
      </c>
      <c r="D11" s="10" t="s">
        <v>459</v>
      </c>
      <c r="E11" s="9" t="s">
        <v>460</v>
      </c>
      <c r="F11" s="9"/>
      <c r="G11" s="9" t="s">
        <v>461</v>
      </c>
      <c r="H11" s="9" t="s">
        <v>408</v>
      </c>
      <c r="I11" s="9" t="s">
        <v>462</v>
      </c>
      <c r="J11" s="9"/>
      <c r="K11" s="9"/>
      <c r="L11" s="9"/>
      <c r="M11" s="9"/>
      <c r="N11" s="9"/>
      <c r="O11" s="9"/>
      <c r="P11" s="9"/>
    </row>
    <row r="12" ht="12" customHeight="1" spans="2:16">
      <c r="B12" s="9" t="s">
        <v>463</v>
      </c>
      <c r="C12" s="10" t="s">
        <v>578</v>
      </c>
      <c r="D12" s="10" t="s">
        <v>418</v>
      </c>
      <c r="E12" s="9" t="s">
        <v>419</v>
      </c>
      <c r="F12" s="9"/>
      <c r="G12" s="9" t="s">
        <v>465</v>
      </c>
      <c r="H12" s="9" t="s">
        <v>408</v>
      </c>
      <c r="I12" s="9" t="s">
        <v>466</v>
      </c>
      <c r="J12" s="9"/>
      <c r="K12" s="9"/>
      <c r="L12" s="9"/>
      <c r="M12" s="9"/>
      <c r="N12" s="9"/>
      <c r="O12" s="9"/>
      <c r="P12" s="9"/>
    </row>
    <row r="13" ht="12" customHeight="1" spans="2:16">
      <c r="B13" s="9" t="s">
        <v>467</v>
      </c>
      <c r="C13" s="10" t="s">
        <v>468</v>
      </c>
      <c r="D13" s="10" t="s">
        <v>579</v>
      </c>
      <c r="E13" s="9" t="s">
        <v>409</v>
      </c>
      <c r="F13" s="9"/>
      <c r="G13" s="9" t="s">
        <v>580</v>
      </c>
      <c r="H13" s="9" t="s">
        <v>471</v>
      </c>
      <c r="I13" s="9" t="s">
        <v>462</v>
      </c>
      <c r="J13" s="9"/>
      <c r="K13" s="9"/>
      <c r="L13" s="9"/>
      <c r="M13" s="9"/>
      <c r="N13" s="9"/>
      <c r="O13" s="9"/>
      <c r="P13" s="9"/>
    </row>
    <row r="14" ht="12" customHeight="1" spans="2:11">
      <c r="B14"/>
      <c r="C14" s="1"/>
      <c r="D14" s="1"/>
      <c r="E14" s="1"/>
      <c r="K14" s="1"/>
    </row>
    <row r="15" spans="3:11">
      <c r="C15" s="1"/>
      <c r="D15" s="1"/>
      <c r="E15" s="1"/>
      <c r="K15" s="1"/>
    </row>
    <row r="16" spans="3:11">
      <c r="C16" s="1"/>
      <c r="D16" s="1"/>
      <c r="E16" s="1"/>
      <c r="K16" s="1"/>
    </row>
    <row r="17" ht="12" customHeight="1" spans="3:11">
      <c r="C17" s="1"/>
      <c r="D17" s="1"/>
      <c r="E17" s="1"/>
      <c r="K17" s="1"/>
    </row>
    <row r="18" ht="12" customHeight="1" spans="3:11">
      <c r="C18" s="1"/>
      <c r="D18" s="1"/>
      <c r="E18" s="1"/>
      <c r="K18" s="1"/>
    </row>
    <row r="19" ht="12" customHeight="1" spans="3:11">
      <c r="C19" s="1"/>
      <c r="D19" s="1"/>
      <c r="E19" s="1"/>
      <c r="K19" s="1"/>
    </row>
    <row r="20" ht="12" customHeight="1" spans="3:11">
      <c r="C20" s="1"/>
      <c r="D20" s="1"/>
      <c r="E20" s="1"/>
      <c r="K20" s="1"/>
    </row>
    <row r="21" ht="12" customHeight="1" spans="3:11">
      <c r="C21" s="1"/>
      <c r="D21" s="1"/>
      <c r="E21" s="1"/>
      <c r="K21" s="1"/>
    </row>
    <row r="22" ht="12" customHeight="1" spans="3:11">
      <c r="C22" s="1"/>
      <c r="D22" s="1"/>
      <c r="E22" s="1"/>
      <c r="K22" s="1"/>
    </row>
    <row r="23" ht="12" customHeight="1" spans="3:11">
      <c r="C23" s="1"/>
      <c r="D23" s="1"/>
      <c r="E23" s="1"/>
      <c r="K23" s="1"/>
    </row>
    <row r="24" ht="12" customHeight="1" spans="3:11">
      <c r="C24" s="1"/>
      <c r="D24" s="1"/>
      <c r="E24" s="1"/>
      <c r="K24" s="1"/>
    </row>
    <row r="25" ht="12" customHeight="1" spans="3:11">
      <c r="C25" s="1"/>
      <c r="D25" s="1"/>
      <c r="E25" s="1"/>
      <c r="K25" s="1"/>
    </row>
    <row r="26" ht="12" customHeight="1" spans="3:11">
      <c r="C26" s="1"/>
      <c r="D26" s="1"/>
      <c r="E26" s="1"/>
      <c r="K26" s="1"/>
    </row>
    <row r="27" ht="12" customHeight="1" spans="3:11">
      <c r="C27" s="1"/>
      <c r="D27" s="1"/>
      <c r="E27" s="1"/>
      <c r="K27" s="1"/>
    </row>
    <row r="28" ht="12" customHeight="1" spans="3:11">
      <c r="C28" s="1"/>
      <c r="D28" s="1"/>
      <c r="E28" s="1"/>
      <c r="K28" s="1"/>
    </row>
    <row r="29" ht="12" customHeight="1" spans="3:11">
      <c r="C29" s="1"/>
      <c r="D29" s="1"/>
      <c r="E29" s="1"/>
      <c r="K29" s="1"/>
    </row>
    <row r="30" ht="12" customHeight="1" spans="3:11">
      <c r="C30" s="1"/>
      <c r="D30" s="1"/>
      <c r="E30" s="1"/>
      <c r="K30" s="1"/>
    </row>
    <row r="31" ht="12" customHeight="1" spans="3:11">
      <c r="C31" s="1"/>
      <c r="D31" s="1"/>
      <c r="E31" s="1"/>
      <c r="K31" s="1"/>
    </row>
    <row r="32" ht="12" customHeight="1" spans="3:11">
      <c r="C32" s="1"/>
      <c r="D32" s="1"/>
      <c r="E32" s="1"/>
      <c r="K32" s="1"/>
    </row>
    <row r="33" ht="12" customHeight="1" spans="3:11">
      <c r="C33" s="1"/>
      <c r="D33" s="1"/>
      <c r="E33" s="1"/>
      <c r="K33" s="1"/>
    </row>
    <row r="34" ht="12" customHeight="1" spans="3:11">
      <c r="C34" s="1"/>
      <c r="D34" s="1"/>
      <c r="E34" s="1"/>
      <c r="K34" s="1"/>
    </row>
    <row r="35" ht="12" customHeight="1" spans="3:11">
      <c r="C35" s="1"/>
      <c r="D35" s="1"/>
      <c r="E35" s="1"/>
      <c r="K35" s="1"/>
    </row>
    <row r="36" spans="3:11">
      <c r="C36" s="1"/>
      <c r="D36" s="1"/>
      <c r="E36" s="1"/>
      <c r="K36" s="1"/>
    </row>
    <row r="37" spans="3:11">
      <c r="C37" s="1"/>
      <c r="D37" s="1"/>
      <c r="E37" s="1"/>
      <c r="K37" s="1"/>
    </row>
    <row r="38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workbookViewId="0">
      <selection activeCell="A2" sqref="A2:F2"/>
    </sheetView>
  </sheetViews>
  <sheetFormatPr defaultColWidth="7" defaultRowHeight="11.25" outlineLevelCol="5"/>
  <cols>
    <col min="1" max="1" width="5.875" style="29" customWidth="1"/>
    <col min="2" max="2" width="17.125" style="29" customWidth="1"/>
    <col min="3" max="3" width="41.875" style="29" customWidth="1"/>
    <col min="4" max="4" width="9.75" style="29" customWidth="1"/>
    <col min="5" max="5" width="14" style="29" customWidth="1"/>
    <col min="6" max="6" width="12.25" style="29" customWidth="1"/>
    <col min="7" max="16384" width="7" style="29"/>
  </cols>
  <sheetData>
    <row r="1" ht="18" spans="1:4">
      <c r="A1" s="144" t="s">
        <v>129</v>
      </c>
      <c r="B1" s="97"/>
      <c r="C1" s="97"/>
      <c r="D1" s="97"/>
    </row>
    <row r="2" ht="95.1" customHeight="1" spans="1:6">
      <c r="A2" s="145" t="s">
        <v>130</v>
      </c>
      <c r="B2" s="145"/>
      <c r="C2" s="145"/>
      <c r="D2" s="145"/>
      <c r="E2" s="145"/>
      <c r="F2" s="145"/>
    </row>
    <row r="3" ht="19.5" spans="1:6">
      <c r="A3" s="146"/>
      <c r="B3" s="146"/>
      <c r="C3" s="127" t="s">
        <v>2</v>
      </c>
      <c r="D3" s="127"/>
      <c r="E3" s="127"/>
      <c r="F3" s="127"/>
    </row>
    <row r="4" ht="19.15" customHeight="1" spans="1:6">
      <c r="A4" s="147" t="s">
        <v>49</v>
      </c>
      <c r="B4" s="148"/>
      <c r="C4" s="149" t="s">
        <v>131</v>
      </c>
      <c r="D4" s="148" t="s">
        <v>132</v>
      </c>
      <c r="E4" s="148"/>
      <c r="F4" s="150"/>
    </row>
    <row r="5" ht="23.45" customHeight="1" spans="1:6">
      <c r="A5" s="151" t="s">
        <v>133</v>
      </c>
      <c r="B5" s="152" t="s">
        <v>134</v>
      </c>
      <c r="C5" s="153"/>
      <c r="D5" s="154" t="s">
        <v>51</v>
      </c>
      <c r="E5" s="152" t="s">
        <v>135</v>
      </c>
      <c r="F5" s="155" t="s">
        <v>136</v>
      </c>
    </row>
    <row r="6" ht="23.45" customHeight="1" spans="1:6">
      <c r="A6" s="151"/>
      <c r="B6" s="152"/>
      <c r="C6" s="153"/>
      <c r="D6" s="156">
        <f>E6+F6</f>
        <v>613.71</v>
      </c>
      <c r="E6" s="157">
        <f>E7+E21+E50</f>
        <v>579.05</v>
      </c>
      <c r="F6" s="155">
        <f>F7+F21+F50</f>
        <v>34.66</v>
      </c>
    </row>
    <row r="7" ht="14.25" spans="1:6">
      <c r="A7" s="107">
        <v>301</v>
      </c>
      <c r="B7" s="158"/>
      <c r="C7" s="159" t="s">
        <v>137</v>
      </c>
      <c r="D7" s="160">
        <f>SUM(D8:D18)</f>
        <v>514.25</v>
      </c>
      <c r="E7" s="160">
        <f>SUM(E8:E18)</f>
        <v>514.25</v>
      </c>
      <c r="F7" s="161">
        <f>SUM(F8:F20)</f>
        <v>0</v>
      </c>
    </row>
    <row r="8" ht="14.25" spans="1:6">
      <c r="A8" s="162"/>
      <c r="B8" s="163">
        <v>30101</v>
      </c>
      <c r="C8" s="164" t="s">
        <v>138</v>
      </c>
      <c r="D8" s="160">
        <v>117.33</v>
      </c>
      <c r="E8" s="160">
        <v>117.33</v>
      </c>
      <c r="F8" s="165"/>
    </row>
    <row r="9" ht="14.25" spans="1:6">
      <c r="A9" s="162"/>
      <c r="B9" s="163">
        <v>30102</v>
      </c>
      <c r="C9" s="164" t="s">
        <v>139</v>
      </c>
      <c r="D9" s="160">
        <v>81.97</v>
      </c>
      <c r="E9" s="160">
        <v>81.97</v>
      </c>
      <c r="F9" s="165"/>
    </row>
    <row r="10" ht="14.25" spans="1:6">
      <c r="A10" s="162"/>
      <c r="B10" s="163">
        <v>30103</v>
      </c>
      <c r="C10" s="164" t="s">
        <v>140</v>
      </c>
      <c r="D10" s="160">
        <v>94.23</v>
      </c>
      <c r="E10" s="160">
        <v>94.23</v>
      </c>
      <c r="F10" s="165"/>
    </row>
    <row r="11" ht="14.25" spans="1:6">
      <c r="A11" s="162"/>
      <c r="B11" s="163">
        <v>30106</v>
      </c>
      <c r="C11" s="164" t="s">
        <v>141</v>
      </c>
      <c r="D11" s="160"/>
      <c r="E11" s="160"/>
      <c r="F11" s="165"/>
    </row>
    <row r="12" ht="14.25" spans="1:6">
      <c r="A12" s="162"/>
      <c r="B12" s="163">
        <v>30107</v>
      </c>
      <c r="C12" s="164" t="s">
        <v>142</v>
      </c>
      <c r="D12" s="160">
        <v>79.52</v>
      </c>
      <c r="E12" s="160">
        <v>79.52</v>
      </c>
      <c r="F12" s="165"/>
    </row>
    <row r="13" ht="14.25" spans="1:6">
      <c r="A13" s="162"/>
      <c r="B13" s="163">
        <v>30108</v>
      </c>
      <c r="C13" s="164" t="s">
        <v>143</v>
      </c>
      <c r="D13" s="160">
        <v>47.81</v>
      </c>
      <c r="E13" s="160">
        <v>47.81</v>
      </c>
      <c r="F13" s="165"/>
    </row>
    <row r="14" ht="14.25" spans="1:6">
      <c r="A14" s="107"/>
      <c r="B14" s="163">
        <v>30109</v>
      </c>
      <c r="C14" s="164" t="s">
        <v>144</v>
      </c>
      <c r="D14" s="160">
        <v>23.91</v>
      </c>
      <c r="E14" s="160">
        <v>23.91</v>
      </c>
      <c r="F14" s="165"/>
    </row>
    <row r="15" ht="14.25" spans="1:6">
      <c r="A15" s="107"/>
      <c r="B15" s="163">
        <v>30110</v>
      </c>
      <c r="C15" s="164" t="s">
        <v>145</v>
      </c>
      <c r="D15" s="160">
        <v>25.4</v>
      </c>
      <c r="E15" s="160">
        <v>25.4</v>
      </c>
      <c r="F15" s="50"/>
    </row>
    <row r="16" ht="14.25" spans="1:6">
      <c r="A16" s="107"/>
      <c r="B16" s="163">
        <v>30111</v>
      </c>
      <c r="C16" s="164" t="s">
        <v>146</v>
      </c>
      <c r="D16" s="160"/>
      <c r="E16" s="160"/>
      <c r="F16" s="50"/>
    </row>
    <row r="17" ht="14.25" spans="1:6">
      <c r="A17" s="107"/>
      <c r="B17" s="163">
        <v>30112</v>
      </c>
      <c r="C17" s="164" t="s">
        <v>147</v>
      </c>
      <c r="D17" s="160">
        <v>5.38</v>
      </c>
      <c r="E17" s="160">
        <v>5.38</v>
      </c>
      <c r="F17" s="50"/>
    </row>
    <row r="18" ht="14.25" spans="1:6">
      <c r="A18" s="107"/>
      <c r="B18" s="163">
        <v>30113</v>
      </c>
      <c r="C18" s="164" t="s">
        <v>148</v>
      </c>
      <c r="D18" s="160">
        <v>38.7</v>
      </c>
      <c r="E18" s="160">
        <v>38.7</v>
      </c>
      <c r="F18" s="50"/>
    </row>
    <row r="19" ht="14.25" spans="1:6">
      <c r="A19" s="107"/>
      <c r="B19" s="163">
        <v>30114</v>
      </c>
      <c r="C19" s="164" t="s">
        <v>149</v>
      </c>
      <c r="D19" s="160"/>
      <c r="E19" s="50"/>
      <c r="F19" s="50"/>
    </row>
    <row r="20" ht="14.25" spans="1:6">
      <c r="A20" s="107"/>
      <c r="B20" s="163">
        <v>30199</v>
      </c>
      <c r="C20" s="164" t="s">
        <v>150</v>
      </c>
      <c r="D20" s="160"/>
      <c r="E20" s="50"/>
      <c r="F20" s="50"/>
    </row>
    <row r="21" ht="14.25" spans="1:6">
      <c r="A21" s="162">
        <v>302</v>
      </c>
      <c r="B21" s="166"/>
      <c r="C21" s="167" t="s">
        <v>151</v>
      </c>
      <c r="D21" s="160">
        <f>SUM(D22:D49)</f>
        <v>47.62</v>
      </c>
      <c r="E21" s="160">
        <f>SUM(E22:E49)</f>
        <v>12.96</v>
      </c>
      <c r="F21" s="160">
        <f>SUM(F22:F49)</f>
        <v>34.66</v>
      </c>
    </row>
    <row r="22" ht="14.25" spans="1:6">
      <c r="A22" s="107"/>
      <c r="B22" s="166" t="s">
        <v>152</v>
      </c>
      <c r="C22" s="168" t="s">
        <v>153</v>
      </c>
      <c r="D22" s="160">
        <v>5.54</v>
      </c>
      <c r="E22" s="160"/>
      <c r="F22" s="160">
        <v>5.54</v>
      </c>
    </row>
    <row r="23" ht="14.25" spans="1:6">
      <c r="A23" s="107"/>
      <c r="B23" s="166" t="s">
        <v>154</v>
      </c>
      <c r="C23" s="168" t="s">
        <v>155</v>
      </c>
      <c r="D23" s="160"/>
      <c r="E23" s="160"/>
      <c r="F23" s="160"/>
    </row>
    <row r="24" ht="14.25" spans="1:6">
      <c r="A24" s="107"/>
      <c r="B24" s="166" t="s">
        <v>156</v>
      </c>
      <c r="C24" s="168" t="s">
        <v>157</v>
      </c>
      <c r="D24" s="160"/>
      <c r="E24" s="160"/>
      <c r="F24" s="160"/>
    </row>
    <row r="25" ht="14.25" spans="1:6">
      <c r="A25" s="107"/>
      <c r="B25" s="166" t="s">
        <v>158</v>
      </c>
      <c r="C25" s="168" t="s">
        <v>159</v>
      </c>
      <c r="D25" s="160"/>
      <c r="E25" s="160"/>
      <c r="F25" s="160"/>
    </row>
    <row r="26" ht="14.25" spans="1:6">
      <c r="A26" s="107"/>
      <c r="B26" s="166" t="s">
        <v>160</v>
      </c>
      <c r="C26" s="168" t="s">
        <v>161</v>
      </c>
      <c r="D26" s="160">
        <v>0.8</v>
      </c>
      <c r="E26" s="160"/>
      <c r="F26" s="160">
        <v>0.8</v>
      </c>
    </row>
    <row r="27" ht="14.25" spans="1:6">
      <c r="A27" s="107"/>
      <c r="B27" s="166" t="s">
        <v>162</v>
      </c>
      <c r="C27" s="168" t="s">
        <v>163</v>
      </c>
      <c r="D27" s="160">
        <v>9.1</v>
      </c>
      <c r="E27" s="160"/>
      <c r="F27" s="160">
        <v>9.1</v>
      </c>
    </row>
    <row r="28" ht="14.25" spans="1:6">
      <c r="A28" s="107"/>
      <c r="B28" s="166" t="s">
        <v>164</v>
      </c>
      <c r="C28" s="168" t="s">
        <v>165</v>
      </c>
      <c r="D28" s="160"/>
      <c r="E28" s="160"/>
      <c r="F28" s="160"/>
    </row>
    <row r="29" ht="14.25" spans="1:6">
      <c r="A29" s="107"/>
      <c r="B29" s="166" t="s">
        <v>166</v>
      </c>
      <c r="C29" s="168" t="s">
        <v>167</v>
      </c>
      <c r="D29" s="160"/>
      <c r="E29" s="160"/>
      <c r="F29" s="160"/>
    </row>
    <row r="30" ht="14.25" spans="1:6">
      <c r="A30" s="107"/>
      <c r="B30" s="166" t="s">
        <v>168</v>
      </c>
      <c r="C30" s="168" t="s">
        <v>169</v>
      </c>
      <c r="D30" s="160"/>
      <c r="E30" s="160"/>
      <c r="F30" s="160"/>
    </row>
    <row r="31" ht="14.25" spans="1:6">
      <c r="A31" s="107"/>
      <c r="B31" s="166" t="s">
        <v>170</v>
      </c>
      <c r="C31" s="168" t="s">
        <v>171</v>
      </c>
      <c r="D31" s="160">
        <v>2.4</v>
      </c>
      <c r="E31" s="160"/>
      <c r="F31" s="160">
        <v>2.4</v>
      </c>
    </row>
    <row r="32" ht="14.25" spans="1:6">
      <c r="A32" s="107"/>
      <c r="B32" s="166" t="s">
        <v>172</v>
      </c>
      <c r="C32" s="168" t="s">
        <v>173</v>
      </c>
      <c r="D32" s="160"/>
      <c r="E32" s="160"/>
      <c r="F32" s="160"/>
    </row>
    <row r="33" ht="14.25" spans="1:6">
      <c r="A33" s="107"/>
      <c r="B33" s="166" t="s">
        <v>174</v>
      </c>
      <c r="C33" s="168" t="s">
        <v>175</v>
      </c>
      <c r="D33" s="160">
        <v>2.4</v>
      </c>
      <c r="E33" s="160"/>
      <c r="F33" s="160">
        <v>2.4</v>
      </c>
    </row>
    <row r="34" ht="14.25" spans="1:6">
      <c r="A34" s="107"/>
      <c r="B34" s="166" t="s">
        <v>176</v>
      </c>
      <c r="C34" s="168" t="s">
        <v>177</v>
      </c>
      <c r="D34" s="160"/>
      <c r="E34" s="160"/>
      <c r="F34" s="160"/>
    </row>
    <row r="35" ht="14.25" spans="1:6">
      <c r="A35" s="107"/>
      <c r="B35" s="166" t="s">
        <v>178</v>
      </c>
      <c r="C35" s="168" t="s">
        <v>179</v>
      </c>
      <c r="D35" s="160"/>
      <c r="E35" s="160"/>
      <c r="F35" s="160"/>
    </row>
    <row r="36" ht="14.25" spans="1:6">
      <c r="A36" s="107"/>
      <c r="B36" s="166" t="s">
        <v>180</v>
      </c>
      <c r="C36" s="168" t="s">
        <v>181</v>
      </c>
      <c r="D36" s="160"/>
      <c r="E36" s="160"/>
      <c r="F36" s="160"/>
    </row>
    <row r="37" ht="14.25" spans="1:6">
      <c r="A37" s="107"/>
      <c r="B37" s="166" t="s">
        <v>182</v>
      </c>
      <c r="C37" s="168" t="s">
        <v>183</v>
      </c>
      <c r="D37" s="160">
        <v>2.4</v>
      </c>
      <c r="E37" s="160"/>
      <c r="F37" s="160">
        <v>2.4</v>
      </c>
    </row>
    <row r="38" ht="14.25" spans="1:6">
      <c r="A38" s="107"/>
      <c r="B38" s="166" t="s">
        <v>184</v>
      </c>
      <c r="C38" s="168" t="s">
        <v>185</v>
      </c>
      <c r="D38" s="160"/>
      <c r="E38" s="160"/>
      <c r="F38" s="160"/>
    </row>
    <row r="39" ht="14.25" spans="1:6">
      <c r="A39" s="107"/>
      <c r="B39" s="166" t="s">
        <v>186</v>
      </c>
      <c r="C39" s="168" t="s">
        <v>187</v>
      </c>
      <c r="D39" s="160"/>
      <c r="E39" s="160"/>
      <c r="F39" s="160"/>
    </row>
    <row r="40" ht="14.25" spans="1:6">
      <c r="A40" s="107"/>
      <c r="B40" s="166" t="s">
        <v>188</v>
      </c>
      <c r="C40" s="168" t="s">
        <v>189</v>
      </c>
      <c r="D40" s="160"/>
      <c r="E40" s="160"/>
      <c r="F40" s="160"/>
    </row>
    <row r="41" ht="14.25" spans="1:6">
      <c r="A41" s="107"/>
      <c r="B41" s="166" t="s">
        <v>190</v>
      </c>
      <c r="C41" s="168" t="s">
        <v>191</v>
      </c>
      <c r="D41" s="160"/>
      <c r="E41" s="160"/>
      <c r="F41" s="160"/>
    </row>
    <row r="42" ht="14.25" spans="1:6">
      <c r="A42" s="107"/>
      <c r="B42" s="166" t="s">
        <v>192</v>
      </c>
      <c r="C42" s="168" t="s">
        <v>193</v>
      </c>
      <c r="D42" s="160"/>
      <c r="E42" s="160"/>
      <c r="F42" s="160"/>
    </row>
    <row r="43" ht="14.25" spans="1:6">
      <c r="A43" s="107"/>
      <c r="B43" s="166" t="s">
        <v>194</v>
      </c>
      <c r="C43" s="168" t="s">
        <v>195</v>
      </c>
      <c r="D43" s="160"/>
      <c r="E43" s="160"/>
      <c r="F43" s="160"/>
    </row>
    <row r="44" ht="14.25" spans="1:6">
      <c r="A44" s="162"/>
      <c r="B44" s="166" t="s">
        <v>196</v>
      </c>
      <c r="C44" s="168" t="s">
        <v>197</v>
      </c>
      <c r="D44" s="160">
        <v>4.68</v>
      </c>
      <c r="E44" s="160"/>
      <c r="F44" s="160">
        <v>4.68</v>
      </c>
    </row>
    <row r="45" ht="14.25" spans="1:6">
      <c r="A45" s="162"/>
      <c r="B45" s="166" t="s">
        <v>198</v>
      </c>
      <c r="C45" s="168" t="s">
        <v>199</v>
      </c>
      <c r="D45" s="160">
        <v>2.34</v>
      </c>
      <c r="E45" s="160"/>
      <c r="F45" s="160">
        <v>2.34</v>
      </c>
    </row>
    <row r="46" ht="14.25" spans="1:6">
      <c r="A46" s="162"/>
      <c r="B46" s="166" t="s">
        <v>200</v>
      </c>
      <c r="C46" s="168" t="s">
        <v>201</v>
      </c>
      <c r="D46" s="160">
        <v>5</v>
      </c>
      <c r="E46" s="160"/>
      <c r="F46" s="160">
        <v>5</v>
      </c>
    </row>
    <row r="47" ht="14.25" spans="1:6">
      <c r="A47" s="162"/>
      <c r="B47" s="166" t="s">
        <v>202</v>
      </c>
      <c r="C47" s="168" t="s">
        <v>203</v>
      </c>
      <c r="D47" s="160">
        <v>12.96</v>
      </c>
      <c r="E47" s="160">
        <v>12.96</v>
      </c>
      <c r="F47" s="160"/>
    </row>
    <row r="48" ht="14.25" spans="1:6">
      <c r="A48" s="162"/>
      <c r="B48" s="166" t="s">
        <v>204</v>
      </c>
      <c r="C48" s="168" t="s">
        <v>205</v>
      </c>
      <c r="D48" s="160"/>
      <c r="E48" s="160"/>
      <c r="F48" s="160"/>
    </row>
    <row r="49" ht="14.25" spans="1:6">
      <c r="A49" s="162"/>
      <c r="B49" s="166" t="s">
        <v>206</v>
      </c>
      <c r="C49" s="168" t="s">
        <v>207</v>
      </c>
      <c r="D49" s="160"/>
      <c r="E49" s="160"/>
      <c r="F49" s="160"/>
    </row>
    <row r="50" ht="14.25" spans="1:6">
      <c r="A50" s="162">
        <v>303</v>
      </c>
      <c r="B50" s="166"/>
      <c r="C50" s="167" t="s">
        <v>208</v>
      </c>
      <c r="D50" s="160">
        <f>SUM(D51:D58)</f>
        <v>51.84</v>
      </c>
      <c r="E50" s="160">
        <f>SUM(E51:E58)</f>
        <v>51.84</v>
      </c>
      <c r="F50" s="160"/>
    </row>
    <row r="51" ht="14.25" spans="1:6">
      <c r="A51" s="162"/>
      <c r="B51" s="166" t="s">
        <v>209</v>
      </c>
      <c r="C51" s="167" t="s">
        <v>210</v>
      </c>
      <c r="D51" s="160">
        <v>11.5</v>
      </c>
      <c r="E51" s="160">
        <v>11.5</v>
      </c>
      <c r="F51" s="160"/>
    </row>
    <row r="52" ht="14.25" spans="1:6">
      <c r="A52" s="162"/>
      <c r="B52" s="166" t="s">
        <v>211</v>
      </c>
      <c r="C52" s="168" t="s">
        <v>212</v>
      </c>
      <c r="D52" s="160">
        <v>40.34</v>
      </c>
      <c r="E52" s="160">
        <v>40.34</v>
      </c>
      <c r="F52" s="160"/>
    </row>
    <row r="53" ht="14.25" spans="1:6">
      <c r="A53" s="50"/>
      <c r="B53" s="166" t="s">
        <v>213</v>
      </c>
      <c r="C53" s="168" t="s">
        <v>214</v>
      </c>
      <c r="D53" s="160"/>
      <c r="E53" s="160"/>
      <c r="F53" s="160"/>
    </row>
    <row r="54" ht="14.25" spans="1:6">
      <c r="A54" s="50"/>
      <c r="B54" s="166" t="s">
        <v>215</v>
      </c>
      <c r="C54" s="168" t="s">
        <v>149</v>
      </c>
      <c r="D54" s="160"/>
      <c r="E54" s="160"/>
      <c r="F54" s="160"/>
    </row>
    <row r="55" ht="14.25" spans="1:6">
      <c r="A55" s="50"/>
      <c r="B55" s="166" t="s">
        <v>216</v>
      </c>
      <c r="C55" s="168" t="s">
        <v>217</v>
      </c>
      <c r="D55" s="160"/>
      <c r="E55" s="160"/>
      <c r="F55" s="160"/>
    </row>
    <row r="56" ht="14.25" spans="1:6">
      <c r="A56" s="50"/>
      <c r="B56" s="166" t="s">
        <v>218</v>
      </c>
      <c r="C56" s="168" t="s">
        <v>219</v>
      </c>
      <c r="D56" s="160"/>
      <c r="E56" s="160"/>
      <c r="F56" s="160"/>
    </row>
    <row r="57" ht="14.25" spans="1:6">
      <c r="A57" s="50"/>
      <c r="B57" s="166" t="s">
        <v>220</v>
      </c>
      <c r="C57" s="168" t="s">
        <v>221</v>
      </c>
      <c r="D57" s="160"/>
      <c r="E57" s="160"/>
      <c r="F57" s="160"/>
    </row>
    <row r="58" ht="14.25" spans="1:6">
      <c r="A58" s="50"/>
      <c r="B58" s="166" t="s">
        <v>222</v>
      </c>
      <c r="C58" s="168" t="s">
        <v>223</v>
      </c>
      <c r="D58" s="160"/>
      <c r="E58" s="160"/>
      <c r="F58" s="160"/>
    </row>
  </sheetData>
  <mergeCells count="6">
    <mergeCell ref="A1:D1"/>
    <mergeCell ref="A2:F2"/>
    <mergeCell ref="C3:F3"/>
    <mergeCell ref="A4:B4"/>
    <mergeCell ref="D4:F4"/>
    <mergeCell ref="C4:C5"/>
  </mergeCells>
  <pageMargins left="0.7" right="0.7" top="0.75" bottom="0.75" header="0.3" footer="0.3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13" sqref="C13"/>
    </sheetView>
  </sheetViews>
  <sheetFormatPr defaultColWidth="7" defaultRowHeight="11.25" outlineLevelCol="6"/>
  <cols>
    <col min="1" max="1" width="32.125" style="29" customWidth="1"/>
    <col min="2" max="2" width="23.125" style="29" customWidth="1"/>
    <col min="3" max="3" width="19.25" style="29" customWidth="1"/>
    <col min="4" max="4" width="11.125" style="29" customWidth="1"/>
    <col min="5" max="5" width="10.5" style="29" customWidth="1"/>
    <col min="6" max="6" width="15.125" style="29" customWidth="1"/>
    <col min="7" max="16384" width="7" style="29"/>
  </cols>
  <sheetData>
    <row r="1" s="123" customFormat="1" ht="24" customHeight="1" spans="1:2">
      <c r="A1" s="30" t="s">
        <v>224</v>
      </c>
      <c r="B1" s="30"/>
    </row>
    <row r="2" ht="69" customHeight="1" spans="1:6">
      <c r="A2" s="125" t="s">
        <v>225</v>
      </c>
      <c r="B2" s="125"/>
      <c r="C2" s="125"/>
      <c r="D2" s="125"/>
      <c r="E2" s="125"/>
      <c r="F2" s="125"/>
    </row>
    <row r="3" s="124" customFormat="1" ht="19.5" customHeight="1" spans="1:6">
      <c r="A3" s="126"/>
      <c r="F3" s="127" t="s">
        <v>2</v>
      </c>
    </row>
    <row r="4" ht="42" customHeight="1" spans="1:7">
      <c r="A4" s="128" t="s">
        <v>226</v>
      </c>
      <c r="B4" s="128"/>
      <c r="C4" s="128"/>
      <c r="D4" s="128"/>
      <c r="E4" s="128"/>
      <c r="F4" s="128"/>
      <c r="G4" s="129"/>
    </row>
    <row r="5" ht="42" customHeight="1" spans="1:7">
      <c r="A5" s="130" t="s">
        <v>51</v>
      </c>
      <c r="B5" s="131" t="s">
        <v>227</v>
      </c>
      <c r="C5" s="132" t="s">
        <v>228</v>
      </c>
      <c r="D5" s="132"/>
      <c r="E5" s="133"/>
      <c r="F5" s="132" t="s">
        <v>229</v>
      </c>
      <c r="G5" s="129"/>
    </row>
    <row r="6" ht="42" customHeight="1" spans="1:7">
      <c r="A6" s="134"/>
      <c r="B6" s="135"/>
      <c r="C6" s="136" t="s">
        <v>9</v>
      </c>
      <c r="D6" s="137" t="s">
        <v>230</v>
      </c>
      <c r="E6" s="138" t="s">
        <v>231</v>
      </c>
      <c r="F6" s="139"/>
      <c r="G6" s="129"/>
    </row>
    <row r="7" ht="42" customHeight="1" spans="1:7">
      <c r="A7" s="140">
        <f>E7+F7</f>
        <v>7.4</v>
      </c>
      <c r="B7" s="141"/>
      <c r="C7" s="142">
        <v>5</v>
      </c>
      <c r="D7" s="143"/>
      <c r="E7" s="140">
        <v>5</v>
      </c>
      <c r="F7" s="141">
        <v>2.4</v>
      </c>
      <c r="G7" s="129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workbookViewId="0">
      <selection activeCell="A2" sqref="A2:E2"/>
    </sheetView>
  </sheetViews>
  <sheetFormatPr defaultColWidth="6.75" defaultRowHeight="14.25" outlineLevelCol="6"/>
  <cols>
    <col min="1" max="1" width="15.75" style="94" customWidth="1"/>
    <col min="2" max="2" width="41.375" style="94" customWidth="1"/>
    <col min="3" max="3" width="15.875" style="95" customWidth="1"/>
    <col min="4" max="4" width="13.75" style="95" customWidth="1"/>
    <col min="5" max="5" width="14.375" style="95" customWidth="1"/>
    <col min="6" max="16384" width="7" style="94"/>
  </cols>
  <sheetData>
    <row r="1" ht="18.75" spans="1:7">
      <c r="A1" s="96" t="s">
        <v>232</v>
      </c>
      <c r="B1" s="96"/>
      <c r="C1" s="96"/>
      <c r="D1" s="96"/>
      <c r="E1" s="96"/>
      <c r="F1" s="97"/>
      <c r="G1" s="97"/>
    </row>
    <row r="2" ht="22.5" spans="1:5">
      <c r="A2" s="98" t="s">
        <v>233</v>
      </c>
      <c r="B2" s="98"/>
      <c r="C2" s="98"/>
      <c r="D2" s="98"/>
      <c r="E2" s="98"/>
    </row>
    <row r="3" ht="15" spans="2:5">
      <c r="B3" s="99"/>
      <c r="D3" s="100" t="s">
        <v>2</v>
      </c>
      <c r="E3" s="100"/>
    </row>
    <row r="4" ht="20.25" customHeight="1" spans="1:5">
      <c r="A4" s="101" t="s">
        <v>49</v>
      </c>
      <c r="B4" s="102" t="s">
        <v>50</v>
      </c>
      <c r="C4" s="102" t="s">
        <v>234</v>
      </c>
      <c r="D4" s="102"/>
      <c r="E4" s="103"/>
    </row>
    <row r="5" ht="20.25" customHeight="1" spans="1:5">
      <c r="A5" s="104"/>
      <c r="B5" s="105"/>
      <c r="C5" s="105" t="s">
        <v>51</v>
      </c>
      <c r="D5" s="105" t="s">
        <v>52</v>
      </c>
      <c r="E5" s="106" t="s">
        <v>53</v>
      </c>
    </row>
    <row r="6" ht="20.25" customHeight="1" spans="1:5">
      <c r="A6" s="107"/>
      <c r="B6" s="108" t="s">
        <v>51</v>
      </c>
      <c r="C6" s="108">
        <f t="shared" ref="C6:C26" si="0">D6+E6</f>
        <v>0</v>
      </c>
      <c r="D6" s="108"/>
      <c r="E6" s="109"/>
    </row>
    <row r="7" ht="20.25" customHeight="1" spans="1:5">
      <c r="A7" s="110">
        <v>208</v>
      </c>
      <c r="B7" s="111" t="s">
        <v>235</v>
      </c>
      <c r="C7" s="108">
        <f t="shared" si="0"/>
        <v>0</v>
      </c>
      <c r="D7" s="112"/>
      <c r="E7" s="113"/>
    </row>
    <row r="8" ht="20.25" customHeight="1" spans="1:5">
      <c r="A8" s="110">
        <v>20822</v>
      </c>
      <c r="B8" s="111" t="s">
        <v>236</v>
      </c>
      <c r="C8" s="108">
        <f t="shared" si="0"/>
        <v>0</v>
      </c>
      <c r="D8" s="112"/>
      <c r="E8" s="113"/>
    </row>
    <row r="9" ht="20.25" customHeight="1" spans="1:5">
      <c r="A9" s="114">
        <v>2082201</v>
      </c>
      <c r="B9" s="111" t="s">
        <v>237</v>
      </c>
      <c r="C9" s="108">
        <f t="shared" si="0"/>
        <v>0</v>
      </c>
      <c r="D9" s="112"/>
      <c r="E9" s="113"/>
    </row>
    <row r="10" ht="20.25" customHeight="1" spans="1:5">
      <c r="A10" s="115">
        <v>2082202</v>
      </c>
      <c r="B10" s="111" t="s">
        <v>238</v>
      </c>
      <c r="C10" s="108">
        <f t="shared" si="0"/>
        <v>0</v>
      </c>
      <c r="D10" s="112"/>
      <c r="E10" s="113"/>
    </row>
    <row r="11" ht="20.25" customHeight="1" spans="1:5">
      <c r="A11" s="110"/>
      <c r="B11" s="111" t="s">
        <v>239</v>
      </c>
      <c r="C11" s="108">
        <f t="shared" si="0"/>
        <v>0</v>
      </c>
      <c r="D11" s="112"/>
      <c r="E11" s="113"/>
    </row>
    <row r="12" ht="20.25" customHeight="1" spans="1:5">
      <c r="A12" s="110">
        <v>212</v>
      </c>
      <c r="B12" s="111" t="s">
        <v>240</v>
      </c>
      <c r="C12" s="108">
        <f t="shared" si="0"/>
        <v>0</v>
      </c>
      <c r="D12" s="112"/>
      <c r="E12" s="113"/>
    </row>
    <row r="13" ht="20.25" customHeight="1" spans="1:5">
      <c r="A13" s="110">
        <v>21208</v>
      </c>
      <c r="B13" s="111" t="s">
        <v>241</v>
      </c>
      <c r="C13" s="108">
        <f t="shared" si="0"/>
        <v>0</v>
      </c>
      <c r="D13" s="112"/>
      <c r="E13" s="113"/>
    </row>
    <row r="14" ht="20.25" customHeight="1" spans="1:5">
      <c r="A14" s="114">
        <v>2120801</v>
      </c>
      <c r="B14" s="111" t="s">
        <v>242</v>
      </c>
      <c r="C14" s="108">
        <f t="shared" si="0"/>
        <v>0</v>
      </c>
      <c r="D14" s="112"/>
      <c r="E14" s="113"/>
    </row>
    <row r="15" ht="20.25" customHeight="1" spans="1:5">
      <c r="A15" s="115">
        <v>2120802</v>
      </c>
      <c r="B15" s="111" t="s">
        <v>243</v>
      </c>
      <c r="C15" s="108">
        <f t="shared" si="0"/>
        <v>0</v>
      </c>
      <c r="D15" s="112"/>
      <c r="E15" s="113"/>
    </row>
    <row r="16" ht="20.25" customHeight="1" spans="1:5">
      <c r="A16" s="110"/>
      <c r="B16" s="111" t="s">
        <v>239</v>
      </c>
      <c r="C16" s="108">
        <f t="shared" si="0"/>
        <v>0</v>
      </c>
      <c r="D16" s="112"/>
      <c r="E16" s="113"/>
    </row>
    <row r="17" ht="20.25" customHeight="1" spans="1:5">
      <c r="A17" s="110">
        <v>213</v>
      </c>
      <c r="B17" s="111" t="s">
        <v>244</v>
      </c>
      <c r="C17" s="108">
        <f t="shared" si="0"/>
        <v>0</v>
      </c>
      <c r="D17" s="112"/>
      <c r="E17" s="113"/>
    </row>
    <row r="18" ht="20.25" customHeight="1" spans="1:5">
      <c r="A18" s="110">
        <v>21364</v>
      </c>
      <c r="B18" s="116" t="s">
        <v>245</v>
      </c>
      <c r="C18" s="108">
        <f t="shared" si="0"/>
        <v>0</v>
      </c>
      <c r="D18" s="112"/>
      <c r="E18" s="113"/>
    </row>
    <row r="19" ht="20.25" customHeight="1" spans="1:5">
      <c r="A19" s="114">
        <v>2136401</v>
      </c>
      <c r="B19" s="111" t="s">
        <v>246</v>
      </c>
      <c r="C19" s="108">
        <f t="shared" si="0"/>
        <v>0</v>
      </c>
      <c r="D19" s="112"/>
      <c r="E19" s="113"/>
    </row>
    <row r="20" ht="20.25" customHeight="1" spans="1:5">
      <c r="A20" s="115">
        <v>2136402</v>
      </c>
      <c r="B20" s="111" t="s">
        <v>247</v>
      </c>
      <c r="C20" s="108">
        <f t="shared" si="0"/>
        <v>0</v>
      </c>
      <c r="D20" s="112"/>
      <c r="E20" s="113"/>
    </row>
    <row r="21" ht="20.25" customHeight="1" spans="1:5">
      <c r="A21" s="110"/>
      <c r="B21" s="111" t="s">
        <v>239</v>
      </c>
      <c r="C21" s="108">
        <f t="shared" si="0"/>
        <v>0</v>
      </c>
      <c r="D21" s="112"/>
      <c r="E21" s="113"/>
    </row>
    <row r="22" ht="20.25" customHeight="1" spans="1:5">
      <c r="A22" s="110">
        <v>214</v>
      </c>
      <c r="B22" s="111" t="s">
        <v>248</v>
      </c>
      <c r="C22" s="108">
        <f t="shared" si="0"/>
        <v>0</v>
      </c>
      <c r="D22" s="112"/>
      <c r="E22" s="113"/>
    </row>
    <row r="23" ht="20.25" customHeight="1" spans="1:5">
      <c r="A23" s="110">
        <v>21462</v>
      </c>
      <c r="B23" s="111" t="s">
        <v>249</v>
      </c>
      <c r="C23" s="108">
        <f t="shared" si="0"/>
        <v>0</v>
      </c>
      <c r="D23" s="112"/>
      <c r="E23" s="113"/>
    </row>
    <row r="24" ht="20.25" customHeight="1" spans="1:5">
      <c r="A24" s="114">
        <v>2146201</v>
      </c>
      <c r="B24" s="111" t="s">
        <v>250</v>
      </c>
      <c r="C24" s="108">
        <f t="shared" si="0"/>
        <v>0</v>
      </c>
      <c r="D24" s="112"/>
      <c r="E24" s="113"/>
    </row>
    <row r="25" ht="20.25" customHeight="1" spans="1:5">
      <c r="A25" s="115">
        <v>2146202</v>
      </c>
      <c r="B25" s="111" t="s">
        <v>251</v>
      </c>
      <c r="C25" s="108">
        <f t="shared" si="0"/>
        <v>0</v>
      </c>
      <c r="D25" s="112"/>
      <c r="E25" s="113"/>
    </row>
    <row r="26" ht="20.25" customHeight="1" spans="1:5">
      <c r="A26" s="117"/>
      <c r="B26" s="118" t="s">
        <v>239</v>
      </c>
      <c r="C26" s="119">
        <f t="shared" si="0"/>
        <v>0</v>
      </c>
      <c r="D26" s="119"/>
      <c r="E26" s="120"/>
    </row>
    <row r="27" ht="18.75" spans="1:4">
      <c r="A27" s="94" t="s">
        <v>252</v>
      </c>
      <c r="B27" s="99"/>
      <c r="D27" s="121"/>
    </row>
    <row r="30" s="93" customFormat="1" spans="2:5">
      <c r="B30" s="94"/>
      <c r="C30" s="95"/>
      <c r="D30" s="95"/>
      <c r="E30" s="122"/>
    </row>
    <row r="48" hidden="1"/>
    <row r="49" hidden="1"/>
    <row r="58" hidden="1"/>
    <row r="59" hidden="1"/>
    <row r="60" hidden="1"/>
    <row r="61" hidden="1"/>
  </sheetData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dxfId="0" priority="1" stopIfTrue="1">
      <formula>含公式的单元格</formula>
    </cfRule>
  </conditionalFormatting>
  <printOptions horizontalCentered="1"/>
  <pageMargins left="0.71" right="0.71" top="0.43" bottom="0.27" header="0.31" footer="0.2"/>
  <pageSetup paperSize="9" scale="9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opLeftCell="A2" workbookViewId="0">
      <selection activeCell="E27" sqref="E27"/>
    </sheetView>
  </sheetViews>
  <sheetFormatPr defaultColWidth="7" defaultRowHeight="11.25" outlineLevelCol="5"/>
  <cols>
    <col min="1" max="1" width="26.125" style="29" customWidth="1"/>
    <col min="2" max="2" width="15.25" style="29" customWidth="1"/>
    <col min="3" max="3" width="23.5" style="29" customWidth="1"/>
    <col min="4" max="4" width="14.75" style="29" customWidth="1"/>
    <col min="5" max="16384" width="7" style="29"/>
  </cols>
  <sheetData>
    <row r="1" ht="13.5" spans="1:1">
      <c r="A1" s="65" t="s">
        <v>253</v>
      </c>
    </row>
    <row r="2" ht="25.5" spans="1:4">
      <c r="A2" s="40" t="s">
        <v>254</v>
      </c>
      <c r="B2" s="40"/>
      <c r="C2" s="40"/>
      <c r="D2" s="40"/>
    </row>
    <row r="3" spans="4:4">
      <c r="D3" s="29" t="s">
        <v>2</v>
      </c>
    </row>
    <row r="4" ht="16.15" customHeight="1" spans="1:4">
      <c r="A4" s="66" t="s">
        <v>255</v>
      </c>
      <c r="B4" s="67"/>
      <c r="C4" s="68" t="s">
        <v>256</v>
      </c>
      <c r="D4" s="69"/>
    </row>
    <row r="5" ht="16.15" customHeight="1" spans="1:4">
      <c r="A5" s="70" t="s">
        <v>257</v>
      </c>
      <c r="B5" s="44" t="s">
        <v>6</v>
      </c>
      <c r="C5" s="44" t="s">
        <v>258</v>
      </c>
      <c r="D5" s="71" t="s">
        <v>6</v>
      </c>
    </row>
    <row r="6" ht="16.15" customHeight="1" spans="1:4">
      <c r="A6" s="72" t="s">
        <v>259</v>
      </c>
      <c r="B6" s="46">
        <v>829.1</v>
      </c>
      <c r="C6" s="73" t="s">
        <v>260</v>
      </c>
      <c r="D6" s="46">
        <v>304.11</v>
      </c>
    </row>
    <row r="7" ht="16.15" customHeight="1" spans="1:4">
      <c r="A7" s="72" t="s">
        <v>261</v>
      </c>
      <c r="B7" s="46"/>
      <c r="C7" s="73" t="s">
        <v>262</v>
      </c>
      <c r="D7" s="46"/>
    </row>
    <row r="8" ht="16.15" customHeight="1" spans="1:4">
      <c r="A8" s="72" t="s">
        <v>263</v>
      </c>
      <c r="B8" s="46"/>
      <c r="C8" s="73" t="s">
        <v>264</v>
      </c>
      <c r="D8" s="46"/>
    </row>
    <row r="9" ht="16.15" customHeight="1" spans="1:4">
      <c r="A9" s="72" t="s">
        <v>265</v>
      </c>
      <c r="B9" s="46"/>
      <c r="C9" s="73" t="s">
        <v>266</v>
      </c>
      <c r="D9" s="46"/>
    </row>
    <row r="10" ht="16.15" customHeight="1" spans="1:4">
      <c r="A10" s="72" t="s">
        <v>267</v>
      </c>
      <c r="B10" s="46"/>
      <c r="C10" s="73" t="s">
        <v>268</v>
      </c>
      <c r="D10" s="46"/>
    </row>
    <row r="11" ht="16.15" customHeight="1" spans="1:4">
      <c r="A11" s="72" t="s">
        <v>269</v>
      </c>
      <c r="B11" s="46"/>
      <c r="C11" s="73" t="s">
        <v>270</v>
      </c>
      <c r="D11" s="46"/>
    </row>
    <row r="12" ht="16.15" customHeight="1" spans="1:4">
      <c r="A12" s="72"/>
      <c r="B12" s="46"/>
      <c r="C12" s="73" t="s">
        <v>271</v>
      </c>
      <c r="D12" s="46">
        <v>19.76</v>
      </c>
    </row>
    <row r="13" ht="16.15" customHeight="1" spans="1:4">
      <c r="A13" s="74"/>
      <c r="B13" s="75"/>
      <c r="C13" s="73" t="s">
        <v>272</v>
      </c>
      <c r="D13" s="46">
        <v>115.33</v>
      </c>
    </row>
    <row r="14" ht="16.15" customHeight="1" spans="1:4">
      <c r="A14" s="72"/>
      <c r="B14" s="75"/>
      <c r="C14" s="73" t="s">
        <v>273</v>
      </c>
      <c r="D14" s="46">
        <v>30.78</v>
      </c>
    </row>
    <row r="15" ht="16.15" customHeight="1" spans="1:4">
      <c r="A15" s="72"/>
      <c r="B15" s="75"/>
      <c r="C15" s="73" t="s">
        <v>274</v>
      </c>
      <c r="D15" s="46"/>
    </row>
    <row r="16" ht="16.15" customHeight="1" spans="1:4">
      <c r="A16" s="72"/>
      <c r="B16" s="75"/>
      <c r="C16" s="73" t="s">
        <v>275</v>
      </c>
      <c r="D16" s="46">
        <v>30</v>
      </c>
    </row>
    <row r="17" ht="16.15" customHeight="1" spans="1:4">
      <c r="A17" s="72"/>
      <c r="B17" s="75"/>
      <c r="C17" s="73" t="s">
        <v>276</v>
      </c>
      <c r="D17" s="46">
        <v>290.41</v>
      </c>
    </row>
    <row r="18" ht="16.15" customHeight="1" spans="1:4">
      <c r="A18" s="72"/>
      <c r="B18" s="75"/>
      <c r="C18" s="73" t="s">
        <v>277</v>
      </c>
      <c r="D18" s="46"/>
    </row>
    <row r="19" ht="16.15" customHeight="1" spans="1:4">
      <c r="A19" s="72"/>
      <c r="B19" s="75"/>
      <c r="C19" s="73" t="s">
        <v>278</v>
      </c>
      <c r="D19" s="46"/>
    </row>
    <row r="20" ht="16.15" customHeight="1" spans="1:4">
      <c r="A20" s="72"/>
      <c r="B20" s="75"/>
      <c r="C20" s="73" t="s">
        <v>279</v>
      </c>
      <c r="D20" s="46"/>
    </row>
    <row r="21" ht="16.15" customHeight="1" spans="1:4">
      <c r="A21" s="72"/>
      <c r="B21" s="75"/>
      <c r="C21" s="73" t="s">
        <v>280</v>
      </c>
      <c r="D21" s="46"/>
    </row>
    <row r="22" ht="16.15" customHeight="1" spans="1:4">
      <c r="A22" s="72"/>
      <c r="B22" s="75"/>
      <c r="C22" s="73" t="s">
        <v>281</v>
      </c>
      <c r="D22" s="46"/>
    </row>
    <row r="23" ht="16.15" customHeight="1" spans="1:4">
      <c r="A23" s="72"/>
      <c r="B23" s="75"/>
      <c r="C23" s="76" t="s">
        <v>282</v>
      </c>
      <c r="D23" s="46"/>
    </row>
    <row r="24" ht="16.15" customHeight="1" spans="1:4">
      <c r="A24" s="72"/>
      <c r="B24" s="75"/>
      <c r="C24" s="76" t="s">
        <v>283</v>
      </c>
      <c r="D24" s="46">
        <v>38.71</v>
      </c>
    </row>
    <row r="25" ht="16.15" customHeight="1" spans="1:4">
      <c r="A25" s="72"/>
      <c r="B25" s="75"/>
      <c r="C25" s="76" t="s">
        <v>284</v>
      </c>
      <c r="D25" s="46"/>
    </row>
    <row r="26" ht="16.15" customHeight="1" spans="1:4">
      <c r="A26" s="72"/>
      <c r="B26" s="75"/>
      <c r="C26" s="76" t="s">
        <v>285</v>
      </c>
      <c r="D26" s="46"/>
    </row>
    <row r="27" ht="16.15" customHeight="1" spans="1:4">
      <c r="A27" s="72"/>
      <c r="B27" s="75"/>
      <c r="C27" s="76" t="s">
        <v>286</v>
      </c>
      <c r="D27" s="46"/>
    </row>
    <row r="28" ht="16.15" customHeight="1" spans="1:4">
      <c r="A28" s="72"/>
      <c r="B28" s="75"/>
      <c r="C28" s="76" t="s">
        <v>287</v>
      </c>
      <c r="D28" s="46"/>
    </row>
    <row r="29" ht="16.15" customHeight="1" spans="1:4">
      <c r="A29" s="72"/>
      <c r="B29" s="75"/>
      <c r="C29" s="76" t="s">
        <v>288</v>
      </c>
      <c r="D29" s="46"/>
    </row>
    <row r="30" ht="16.15" customHeight="1" spans="1:4">
      <c r="A30" s="77"/>
      <c r="B30" s="75"/>
      <c r="C30" s="44"/>
      <c r="D30" s="78"/>
    </row>
    <row r="31" ht="16.15" customHeight="1" spans="1:4">
      <c r="A31" s="70" t="s">
        <v>289</v>
      </c>
      <c r="B31" s="46">
        <f>SUM(B6:B30)</f>
        <v>829.1</v>
      </c>
      <c r="C31" s="70" t="s">
        <v>290</v>
      </c>
      <c r="D31" s="79">
        <f>D6+D12+D13+D14+D16+D17+D24+D26</f>
        <v>829.1</v>
      </c>
    </row>
    <row r="32" ht="16.15" customHeight="1" spans="1:4">
      <c r="A32" s="77" t="s">
        <v>291</v>
      </c>
      <c r="B32" s="75"/>
      <c r="C32" s="80" t="s">
        <v>292</v>
      </c>
      <c r="D32" s="81"/>
    </row>
    <row r="33" ht="16.15" customHeight="1" spans="1:4">
      <c r="A33" s="70" t="s">
        <v>293</v>
      </c>
      <c r="B33" s="82"/>
      <c r="C33" s="83"/>
      <c r="D33" s="84"/>
    </row>
    <row r="34" ht="16.15" customHeight="1" spans="1:4">
      <c r="A34" s="85" t="s">
        <v>43</v>
      </c>
      <c r="B34" s="86">
        <f>B31+B32+B33</f>
        <v>829.1</v>
      </c>
      <c r="C34" s="85" t="s">
        <v>294</v>
      </c>
      <c r="D34" s="87">
        <f>D31+D33</f>
        <v>829.1</v>
      </c>
    </row>
    <row r="35" ht="24.6" customHeight="1" spans="1:1">
      <c r="A35" s="88" t="s">
        <v>295</v>
      </c>
    </row>
    <row r="36" ht="24.6" customHeight="1" spans="1:6">
      <c r="A36" s="89" t="s">
        <v>296</v>
      </c>
      <c r="B36" s="90"/>
      <c r="C36" s="90"/>
      <c r="D36" s="90"/>
      <c r="E36" s="90"/>
      <c r="F36" s="90"/>
    </row>
    <row r="37" ht="24.6" customHeight="1" spans="1:1">
      <c r="A37" s="91" t="s">
        <v>297</v>
      </c>
    </row>
    <row r="38" ht="25.15" customHeight="1" spans="1:5">
      <c r="A38" s="92"/>
      <c r="B38" s="92"/>
      <c r="C38" s="92"/>
      <c r="D38" s="92"/>
      <c r="E38" s="92"/>
    </row>
    <row r="49" spans="6:6">
      <c r="F49" s="41"/>
    </row>
  </sheetData>
  <mergeCells count="5">
    <mergeCell ref="A2:D2"/>
    <mergeCell ref="A4:B4"/>
    <mergeCell ref="C4:D4"/>
    <mergeCell ref="A36:F36"/>
    <mergeCell ref="A38:E38"/>
  </mergeCells>
  <pageMargins left="0.67" right="0.28" top="0.61" bottom="1.09" header="0.2" footer="0.2"/>
  <pageSetup paperSize="9" orientation="portrait" horizontalDpi="600" verticalDpi="600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workbookViewId="0">
      <selection activeCell="A2" sqref="A2:L2"/>
    </sheetView>
  </sheetViews>
  <sheetFormatPr defaultColWidth="7" defaultRowHeight="11.25"/>
  <cols>
    <col min="1" max="1" width="13.5" style="29" customWidth="1"/>
    <col min="2" max="2" width="36.75" style="29" customWidth="1"/>
    <col min="3" max="3" width="10.625" style="55" customWidth="1"/>
    <col min="4" max="12" width="10.625" style="29" customWidth="1"/>
    <col min="13" max="16384" width="7" style="29"/>
  </cols>
  <sheetData>
    <row r="1" ht="13.5" spans="1:1">
      <c r="A1" s="56" t="s">
        <v>298</v>
      </c>
    </row>
    <row r="2" ht="41.45" customHeight="1" spans="1:12">
      <c r="A2" s="40" t="s">
        <v>299</v>
      </c>
      <c r="B2" s="40"/>
      <c r="C2" s="57"/>
      <c r="D2" s="40"/>
      <c r="E2" s="40"/>
      <c r="F2" s="40"/>
      <c r="G2" s="40"/>
      <c r="H2" s="40"/>
      <c r="I2" s="40"/>
      <c r="J2" s="40"/>
      <c r="K2" s="40"/>
      <c r="L2" s="40"/>
    </row>
    <row r="4" spans="1:12">
      <c r="A4" s="50"/>
      <c r="B4" s="50"/>
      <c r="C4" s="58"/>
      <c r="D4" s="50"/>
      <c r="E4" s="50"/>
      <c r="F4" s="50"/>
      <c r="G4" s="50"/>
      <c r="H4" s="50"/>
      <c r="I4" s="50"/>
      <c r="J4" s="50"/>
      <c r="K4" s="50"/>
      <c r="L4" s="50" t="s">
        <v>2</v>
      </c>
    </row>
    <row r="5" ht="17.45" customHeight="1" spans="1:12">
      <c r="A5" s="59" t="s">
        <v>300</v>
      </c>
      <c r="B5" s="59" t="s">
        <v>257</v>
      </c>
      <c r="C5" s="43" t="s">
        <v>289</v>
      </c>
      <c r="D5" s="43" t="s">
        <v>293</v>
      </c>
      <c r="E5" s="43" t="s">
        <v>301</v>
      </c>
      <c r="F5" s="43" t="s">
        <v>302</v>
      </c>
      <c r="G5" s="43" t="s">
        <v>303</v>
      </c>
      <c r="H5" s="43" t="s">
        <v>304</v>
      </c>
      <c r="I5" s="43"/>
      <c r="J5" s="43" t="s">
        <v>305</v>
      </c>
      <c r="K5" s="43" t="s">
        <v>306</v>
      </c>
      <c r="L5" s="43" t="s">
        <v>291</v>
      </c>
    </row>
    <row r="6" ht="12" customHeight="1" spans="1:12">
      <c r="A6" s="43" t="s">
        <v>307</v>
      </c>
      <c r="B6" s="44" t="s">
        <v>308</v>
      </c>
      <c r="C6" s="43" t="s">
        <v>289</v>
      </c>
      <c r="D6" s="43"/>
      <c r="E6" s="43" t="s">
        <v>309</v>
      </c>
      <c r="F6" s="43"/>
      <c r="G6" s="43" t="s">
        <v>310</v>
      </c>
      <c r="H6" s="43" t="s">
        <v>311</v>
      </c>
      <c r="I6" s="43" t="s">
        <v>312</v>
      </c>
      <c r="J6" s="43" t="s">
        <v>313</v>
      </c>
      <c r="K6" s="43" t="s">
        <v>306</v>
      </c>
      <c r="L6" s="43" t="s">
        <v>306</v>
      </c>
    </row>
    <row r="7" ht="12" customHeight="1" spans="1:12">
      <c r="A7" s="43" t="s">
        <v>307</v>
      </c>
      <c r="B7" s="44" t="s">
        <v>308</v>
      </c>
      <c r="C7" s="43" t="s">
        <v>289</v>
      </c>
      <c r="D7" s="43"/>
      <c r="E7" s="43" t="s">
        <v>309</v>
      </c>
      <c r="F7" s="43"/>
      <c r="G7" s="43" t="s">
        <v>310</v>
      </c>
      <c r="H7" s="43"/>
      <c r="I7" s="43"/>
      <c r="J7" s="43" t="s">
        <v>313</v>
      </c>
      <c r="K7" s="43" t="s">
        <v>306</v>
      </c>
      <c r="L7" s="43" t="s">
        <v>306</v>
      </c>
    </row>
    <row r="8" ht="7.15" customHeight="1" spans="1:12">
      <c r="A8" s="43" t="s">
        <v>307</v>
      </c>
      <c r="B8" s="44" t="s">
        <v>308</v>
      </c>
      <c r="C8" s="43" t="s">
        <v>289</v>
      </c>
      <c r="D8" s="43"/>
      <c r="E8" s="43" t="s">
        <v>309</v>
      </c>
      <c r="F8" s="43"/>
      <c r="G8" s="43" t="s">
        <v>310</v>
      </c>
      <c r="H8" s="43"/>
      <c r="I8" s="43"/>
      <c r="J8" s="43" t="s">
        <v>313</v>
      </c>
      <c r="K8" s="43" t="s">
        <v>306</v>
      </c>
      <c r="L8" s="43" t="s">
        <v>306</v>
      </c>
    </row>
    <row r="9" ht="14.45" customHeight="1" spans="1:12">
      <c r="A9" s="45"/>
      <c r="B9" s="45" t="s">
        <v>51</v>
      </c>
      <c r="C9" s="46">
        <v>829.1</v>
      </c>
      <c r="D9" s="46"/>
      <c r="E9" s="46">
        <v>829.1</v>
      </c>
      <c r="F9" s="60"/>
      <c r="G9" s="60"/>
      <c r="H9" s="60"/>
      <c r="I9" s="60"/>
      <c r="J9" s="60"/>
      <c r="K9" s="60"/>
      <c r="L9" s="60"/>
    </row>
    <row r="10" s="54" customFormat="1" ht="20" customHeight="1" spans="1:12">
      <c r="A10" s="47" t="s">
        <v>54</v>
      </c>
      <c r="B10" s="48" t="s">
        <v>55</v>
      </c>
      <c r="C10" s="61">
        <v>304.11</v>
      </c>
      <c r="D10" s="62"/>
      <c r="E10" s="61">
        <v>304.11</v>
      </c>
      <c r="F10" s="62"/>
      <c r="G10" s="62"/>
      <c r="H10" s="62"/>
      <c r="I10" s="62"/>
      <c r="J10" s="62"/>
      <c r="K10" s="62"/>
      <c r="L10" s="62"/>
    </row>
    <row r="11" s="54" customFormat="1" ht="20" customHeight="1" spans="1:12">
      <c r="A11" s="51" t="s">
        <v>314</v>
      </c>
      <c r="B11" s="52" t="s">
        <v>315</v>
      </c>
      <c r="C11" s="61">
        <v>293.94</v>
      </c>
      <c r="D11" s="63"/>
      <c r="E11" s="61">
        <v>293.94</v>
      </c>
      <c r="F11" s="62"/>
      <c r="G11" s="62"/>
      <c r="H11" s="62"/>
      <c r="I11" s="62"/>
      <c r="J11" s="62"/>
      <c r="K11" s="62"/>
      <c r="L11" s="62"/>
    </row>
    <row r="12" s="54" customFormat="1" ht="20" customHeight="1" spans="1:12">
      <c r="A12" s="51" t="s">
        <v>316</v>
      </c>
      <c r="B12" s="52" t="s">
        <v>317</v>
      </c>
      <c r="C12" s="61">
        <v>257.68</v>
      </c>
      <c r="D12" s="46"/>
      <c r="E12" s="61">
        <v>257.68</v>
      </c>
      <c r="F12" s="62"/>
      <c r="G12" s="62"/>
      <c r="H12" s="62"/>
      <c r="I12" s="62"/>
      <c r="J12" s="62"/>
      <c r="K12" s="62"/>
      <c r="L12" s="62"/>
    </row>
    <row r="13" s="54" customFormat="1" ht="20" customHeight="1" spans="1:12">
      <c r="A13" s="51" t="s">
        <v>318</v>
      </c>
      <c r="B13" s="52" t="s">
        <v>319</v>
      </c>
      <c r="C13" s="61">
        <v>3</v>
      </c>
      <c r="D13" s="63"/>
      <c r="E13" s="61">
        <v>3</v>
      </c>
      <c r="F13" s="62"/>
      <c r="G13" s="62"/>
      <c r="H13" s="62"/>
      <c r="I13" s="62"/>
      <c r="J13" s="62"/>
      <c r="K13" s="62"/>
      <c r="L13" s="62"/>
    </row>
    <row r="14" s="54" customFormat="1" ht="20" customHeight="1" spans="1:12">
      <c r="A14" s="51" t="s">
        <v>320</v>
      </c>
      <c r="B14" s="52" t="s">
        <v>321</v>
      </c>
      <c r="C14" s="61">
        <v>33.26</v>
      </c>
      <c r="D14" s="62"/>
      <c r="E14" s="61">
        <v>33.26</v>
      </c>
      <c r="F14" s="62"/>
      <c r="G14" s="62"/>
      <c r="H14" s="62"/>
      <c r="I14" s="62"/>
      <c r="J14" s="62"/>
      <c r="K14" s="62"/>
      <c r="L14" s="62"/>
    </row>
    <row r="15" s="54" customFormat="1" ht="20" customHeight="1" spans="1:12">
      <c r="A15" s="51" t="s">
        <v>322</v>
      </c>
      <c r="B15" s="52" t="s">
        <v>323</v>
      </c>
      <c r="C15" s="61">
        <v>10.17</v>
      </c>
      <c r="D15" s="62"/>
      <c r="E15" s="61">
        <v>10.17</v>
      </c>
      <c r="F15" s="62"/>
      <c r="G15" s="62"/>
      <c r="H15" s="62"/>
      <c r="I15" s="62"/>
      <c r="J15" s="62"/>
      <c r="K15" s="62"/>
      <c r="L15" s="62"/>
    </row>
    <row r="16" s="54" customFormat="1" ht="20" customHeight="1" spans="1:12">
      <c r="A16" s="51" t="s">
        <v>324</v>
      </c>
      <c r="B16" s="52" t="s">
        <v>325</v>
      </c>
      <c r="C16" s="61">
        <v>10.17</v>
      </c>
      <c r="D16" s="62"/>
      <c r="E16" s="61">
        <v>10.17</v>
      </c>
      <c r="F16" s="62"/>
      <c r="G16" s="62"/>
      <c r="H16" s="62"/>
      <c r="I16" s="62"/>
      <c r="J16" s="62"/>
      <c r="K16" s="62"/>
      <c r="L16" s="62"/>
    </row>
    <row r="17" s="54" customFormat="1" ht="20" customHeight="1" spans="1:12">
      <c r="A17" s="47" t="s">
        <v>68</v>
      </c>
      <c r="B17" s="48" t="s">
        <v>69</v>
      </c>
      <c r="C17" s="61">
        <v>19.76</v>
      </c>
      <c r="D17" s="62"/>
      <c r="E17" s="61">
        <v>19.76</v>
      </c>
      <c r="F17" s="62"/>
      <c r="G17" s="62"/>
      <c r="H17" s="62"/>
      <c r="I17" s="62"/>
      <c r="J17" s="62"/>
      <c r="K17" s="62"/>
      <c r="L17" s="62"/>
    </row>
    <row r="18" s="54" customFormat="1" ht="20" customHeight="1" spans="1:12">
      <c r="A18" s="51" t="s">
        <v>326</v>
      </c>
      <c r="B18" s="52" t="s">
        <v>327</v>
      </c>
      <c r="C18" s="61">
        <v>19.76</v>
      </c>
      <c r="D18" s="62"/>
      <c r="E18" s="61">
        <v>19.76</v>
      </c>
      <c r="F18" s="62"/>
      <c r="G18" s="62"/>
      <c r="H18" s="62"/>
      <c r="I18" s="62"/>
      <c r="J18" s="62"/>
      <c r="K18" s="62"/>
      <c r="L18" s="62"/>
    </row>
    <row r="19" s="54" customFormat="1" ht="20" customHeight="1" spans="1:12">
      <c r="A19" s="51" t="s">
        <v>328</v>
      </c>
      <c r="B19" s="52" t="s">
        <v>329</v>
      </c>
      <c r="C19" s="61">
        <v>19.76</v>
      </c>
      <c r="D19" s="62"/>
      <c r="E19" s="61">
        <v>19.76</v>
      </c>
      <c r="F19" s="62"/>
      <c r="G19" s="62"/>
      <c r="H19" s="62"/>
      <c r="I19" s="62"/>
      <c r="J19" s="62"/>
      <c r="K19" s="62"/>
      <c r="L19" s="62"/>
    </row>
    <row r="20" s="54" customFormat="1" ht="20" customHeight="1" spans="1:12">
      <c r="A20" s="47" t="s">
        <v>74</v>
      </c>
      <c r="B20" s="48" t="s">
        <v>75</v>
      </c>
      <c r="C20" s="61">
        <v>115.33</v>
      </c>
      <c r="D20" s="62"/>
      <c r="E20" s="61">
        <v>115.33</v>
      </c>
      <c r="F20" s="62"/>
      <c r="G20" s="62"/>
      <c r="H20" s="62"/>
      <c r="I20" s="62"/>
      <c r="J20" s="62"/>
      <c r="K20" s="62"/>
      <c r="L20" s="62"/>
    </row>
    <row r="21" s="54" customFormat="1" ht="20" customHeight="1" spans="1:12">
      <c r="A21" s="51" t="s">
        <v>330</v>
      </c>
      <c r="B21" s="52" t="s">
        <v>331</v>
      </c>
      <c r="C21" s="61">
        <v>10.79</v>
      </c>
      <c r="D21" s="62"/>
      <c r="E21" s="61">
        <v>10.79</v>
      </c>
      <c r="F21" s="62"/>
      <c r="G21" s="62"/>
      <c r="H21" s="62"/>
      <c r="I21" s="62"/>
      <c r="J21" s="62"/>
      <c r="K21" s="62"/>
      <c r="L21" s="62"/>
    </row>
    <row r="22" s="54" customFormat="1" ht="20" customHeight="1" spans="1:12">
      <c r="A22" s="51" t="s">
        <v>332</v>
      </c>
      <c r="B22" s="52" t="s">
        <v>333</v>
      </c>
      <c r="C22" s="61">
        <v>8.29</v>
      </c>
      <c r="D22" s="62"/>
      <c r="E22" s="61">
        <v>8.29</v>
      </c>
      <c r="F22" s="62"/>
      <c r="G22" s="62"/>
      <c r="H22" s="62"/>
      <c r="I22" s="62"/>
      <c r="J22" s="62"/>
      <c r="K22" s="62"/>
      <c r="L22" s="62"/>
    </row>
    <row r="23" s="54" customFormat="1" ht="20" customHeight="1" spans="1:12">
      <c r="A23" s="51" t="s">
        <v>334</v>
      </c>
      <c r="B23" s="52" t="s">
        <v>321</v>
      </c>
      <c r="C23" s="61">
        <v>2.5</v>
      </c>
      <c r="D23" s="62"/>
      <c r="E23" s="61">
        <v>2.5</v>
      </c>
      <c r="F23" s="62"/>
      <c r="G23" s="62"/>
      <c r="H23" s="62"/>
      <c r="I23" s="62"/>
      <c r="J23" s="62"/>
      <c r="K23" s="62"/>
      <c r="L23" s="62"/>
    </row>
    <row r="24" s="54" customFormat="1" ht="20" customHeight="1" spans="1:12">
      <c r="A24" s="51" t="s">
        <v>335</v>
      </c>
      <c r="B24" s="52" t="s">
        <v>336</v>
      </c>
      <c r="C24" s="61">
        <v>83.22</v>
      </c>
      <c r="D24" s="62"/>
      <c r="E24" s="61">
        <v>83.22</v>
      </c>
      <c r="F24" s="62"/>
      <c r="G24" s="62"/>
      <c r="H24" s="62"/>
      <c r="I24" s="62"/>
      <c r="J24" s="62"/>
      <c r="K24" s="62"/>
      <c r="L24" s="62"/>
    </row>
    <row r="25" s="54" customFormat="1" ht="20" customHeight="1" spans="1:12">
      <c r="A25" s="51" t="s">
        <v>337</v>
      </c>
      <c r="B25" s="52" t="s">
        <v>338</v>
      </c>
      <c r="C25" s="61">
        <v>47.81</v>
      </c>
      <c r="D25" s="62"/>
      <c r="E25" s="61">
        <v>47.81</v>
      </c>
      <c r="F25" s="62"/>
      <c r="G25" s="62"/>
      <c r="H25" s="62"/>
      <c r="I25" s="62"/>
      <c r="J25" s="62"/>
      <c r="K25" s="62"/>
      <c r="L25" s="62"/>
    </row>
    <row r="26" s="54" customFormat="1" ht="20" customHeight="1" spans="1:12">
      <c r="A26" s="51" t="s">
        <v>339</v>
      </c>
      <c r="B26" s="52" t="s">
        <v>340</v>
      </c>
      <c r="C26" s="61">
        <v>23.91</v>
      </c>
      <c r="D26" s="62"/>
      <c r="E26" s="61">
        <v>23.91</v>
      </c>
      <c r="F26" s="62"/>
      <c r="G26" s="62"/>
      <c r="H26" s="62"/>
      <c r="I26" s="62"/>
      <c r="J26" s="62"/>
      <c r="K26" s="62"/>
      <c r="L26" s="62"/>
    </row>
    <row r="27" s="54" customFormat="1" ht="20" customHeight="1" spans="1:12">
      <c r="A27" s="51" t="s">
        <v>341</v>
      </c>
      <c r="B27" s="52" t="s">
        <v>342</v>
      </c>
      <c r="C27" s="61">
        <v>11.5</v>
      </c>
      <c r="D27" s="62"/>
      <c r="E27" s="61">
        <v>11.5</v>
      </c>
      <c r="F27" s="62"/>
      <c r="G27" s="62"/>
      <c r="H27" s="62"/>
      <c r="I27" s="62"/>
      <c r="J27" s="62"/>
      <c r="K27" s="62"/>
      <c r="L27" s="62"/>
    </row>
    <row r="28" s="54" customFormat="1" ht="20" customHeight="1" spans="1:12">
      <c r="A28" s="51" t="s">
        <v>343</v>
      </c>
      <c r="B28" s="52" t="s">
        <v>344</v>
      </c>
      <c r="C28" s="61">
        <v>21.32</v>
      </c>
      <c r="D28" s="62"/>
      <c r="E28" s="61">
        <v>21.32</v>
      </c>
      <c r="F28" s="62"/>
      <c r="G28" s="62"/>
      <c r="H28" s="62"/>
      <c r="I28" s="62"/>
      <c r="J28" s="62"/>
      <c r="K28" s="62"/>
      <c r="L28" s="62"/>
    </row>
    <row r="29" s="54" customFormat="1" ht="20" customHeight="1" spans="1:12">
      <c r="A29" s="51" t="s">
        <v>345</v>
      </c>
      <c r="B29" s="52" t="s">
        <v>321</v>
      </c>
      <c r="C29" s="61">
        <v>21.32</v>
      </c>
      <c r="D29" s="62"/>
      <c r="E29" s="61">
        <v>21.32</v>
      </c>
      <c r="F29" s="62"/>
      <c r="G29" s="62"/>
      <c r="H29" s="62"/>
      <c r="I29" s="62"/>
      <c r="J29" s="62"/>
      <c r="K29" s="62"/>
      <c r="L29" s="62"/>
    </row>
    <row r="30" s="54" customFormat="1" ht="20" customHeight="1" spans="1:12">
      <c r="A30" s="47" t="s">
        <v>92</v>
      </c>
      <c r="B30" s="48" t="s">
        <v>93</v>
      </c>
      <c r="C30" s="61">
        <v>30.78</v>
      </c>
      <c r="D30" s="62"/>
      <c r="E30" s="61">
        <v>30.78</v>
      </c>
      <c r="F30" s="62"/>
      <c r="G30" s="62"/>
      <c r="H30" s="62"/>
      <c r="I30" s="62"/>
      <c r="J30" s="62"/>
      <c r="K30" s="62"/>
      <c r="L30" s="62"/>
    </row>
    <row r="31" s="54" customFormat="1" ht="20" customHeight="1" spans="1:12">
      <c r="A31" s="51" t="s">
        <v>346</v>
      </c>
      <c r="B31" s="52" t="s">
        <v>347</v>
      </c>
      <c r="C31" s="61">
        <v>30.78</v>
      </c>
      <c r="D31" s="62"/>
      <c r="E31" s="61">
        <v>30.78</v>
      </c>
      <c r="F31" s="62"/>
      <c r="G31" s="62"/>
      <c r="H31" s="62"/>
      <c r="I31" s="62"/>
      <c r="J31" s="62"/>
      <c r="K31" s="62"/>
      <c r="L31" s="62"/>
    </row>
    <row r="32" s="54" customFormat="1" ht="20" customHeight="1" spans="1:12">
      <c r="A32" s="51" t="s">
        <v>348</v>
      </c>
      <c r="B32" s="52" t="s">
        <v>349</v>
      </c>
      <c r="C32" s="61">
        <v>16.56</v>
      </c>
      <c r="D32" s="62"/>
      <c r="E32" s="61">
        <v>16.56</v>
      </c>
      <c r="F32" s="62"/>
      <c r="G32" s="62"/>
      <c r="H32" s="62"/>
      <c r="I32" s="62"/>
      <c r="J32" s="62"/>
      <c r="K32" s="62"/>
      <c r="L32" s="62"/>
    </row>
    <row r="33" s="54" customFormat="1" ht="20" customHeight="1" spans="1:12">
      <c r="A33" s="51" t="s">
        <v>350</v>
      </c>
      <c r="B33" s="52" t="s">
        <v>351</v>
      </c>
      <c r="C33" s="61">
        <v>8.84</v>
      </c>
      <c r="D33" s="64"/>
      <c r="E33" s="61">
        <v>8.84</v>
      </c>
      <c r="F33" s="64"/>
      <c r="G33" s="64"/>
      <c r="H33" s="64"/>
      <c r="I33" s="64"/>
      <c r="J33" s="64"/>
      <c r="K33" s="64"/>
      <c r="L33" s="64"/>
    </row>
    <row r="34" s="54" customFormat="1" ht="20" customHeight="1" spans="1:12">
      <c r="A34" s="51" t="s">
        <v>352</v>
      </c>
      <c r="B34" s="52" t="s">
        <v>353</v>
      </c>
      <c r="C34" s="61">
        <v>5.38</v>
      </c>
      <c r="D34" s="64"/>
      <c r="E34" s="61">
        <v>5.38</v>
      </c>
      <c r="F34" s="64"/>
      <c r="G34" s="64"/>
      <c r="H34" s="64"/>
      <c r="I34" s="64"/>
      <c r="J34" s="64"/>
      <c r="K34" s="64"/>
      <c r="L34" s="64"/>
    </row>
    <row r="35" s="54" customFormat="1" ht="20" customHeight="1" spans="1:12">
      <c r="A35" s="47" t="s">
        <v>102</v>
      </c>
      <c r="B35" s="48" t="s">
        <v>103</v>
      </c>
      <c r="C35" s="61">
        <v>30</v>
      </c>
      <c r="D35" s="64"/>
      <c r="E35" s="61">
        <v>30</v>
      </c>
      <c r="F35" s="64"/>
      <c r="G35" s="64"/>
      <c r="H35" s="64"/>
      <c r="I35" s="64"/>
      <c r="J35" s="64"/>
      <c r="K35" s="64"/>
      <c r="L35" s="64"/>
    </row>
    <row r="36" s="54" customFormat="1" ht="20" customHeight="1" spans="1:12">
      <c r="A36" s="51" t="s">
        <v>354</v>
      </c>
      <c r="B36" s="52" t="s">
        <v>355</v>
      </c>
      <c r="C36" s="61">
        <v>30</v>
      </c>
      <c r="D36" s="64"/>
      <c r="E36" s="61">
        <v>30</v>
      </c>
      <c r="F36" s="64"/>
      <c r="G36" s="64"/>
      <c r="H36" s="64"/>
      <c r="I36" s="64"/>
      <c r="J36" s="64"/>
      <c r="K36" s="64"/>
      <c r="L36" s="64"/>
    </row>
    <row r="37" s="54" customFormat="1" ht="20" customHeight="1" spans="1:12">
      <c r="A37" s="51" t="s">
        <v>356</v>
      </c>
      <c r="B37" s="52" t="s">
        <v>357</v>
      </c>
      <c r="C37" s="61">
        <v>30</v>
      </c>
      <c r="D37" s="64"/>
      <c r="E37" s="61">
        <v>30</v>
      </c>
      <c r="F37" s="64"/>
      <c r="G37" s="64"/>
      <c r="H37" s="64"/>
      <c r="I37" s="64"/>
      <c r="J37" s="64"/>
      <c r="K37" s="64"/>
      <c r="L37" s="64"/>
    </row>
    <row r="38" s="54" customFormat="1" ht="20" customHeight="1" spans="1:12">
      <c r="A38" s="47" t="s">
        <v>108</v>
      </c>
      <c r="B38" s="48" t="s">
        <v>109</v>
      </c>
      <c r="C38" s="61">
        <v>290.4</v>
      </c>
      <c r="D38" s="64"/>
      <c r="E38" s="61">
        <v>290.4</v>
      </c>
      <c r="F38" s="64"/>
      <c r="G38" s="64"/>
      <c r="H38" s="64"/>
      <c r="I38" s="64"/>
      <c r="J38" s="64"/>
      <c r="K38" s="64"/>
      <c r="L38" s="64"/>
    </row>
    <row r="39" s="54" customFormat="1" ht="20" customHeight="1" spans="1:12">
      <c r="A39" s="51" t="s">
        <v>358</v>
      </c>
      <c r="B39" s="52" t="s">
        <v>359</v>
      </c>
      <c r="C39" s="61">
        <v>115.45</v>
      </c>
      <c r="D39" s="64"/>
      <c r="E39" s="61">
        <v>115.45</v>
      </c>
      <c r="F39" s="64"/>
      <c r="G39" s="64"/>
      <c r="H39" s="64"/>
      <c r="I39" s="64"/>
      <c r="J39" s="64"/>
      <c r="K39" s="64"/>
      <c r="L39" s="64"/>
    </row>
    <row r="40" s="54" customFormat="1" ht="20" customHeight="1" spans="1:12">
      <c r="A40" s="51" t="s">
        <v>360</v>
      </c>
      <c r="B40" s="52" t="s">
        <v>321</v>
      </c>
      <c r="C40" s="61">
        <v>75.51</v>
      </c>
      <c r="D40" s="64"/>
      <c r="E40" s="61">
        <v>75.51</v>
      </c>
      <c r="F40" s="64"/>
      <c r="G40" s="64"/>
      <c r="H40" s="64"/>
      <c r="I40" s="64"/>
      <c r="J40" s="64"/>
      <c r="K40" s="64"/>
      <c r="L40" s="64"/>
    </row>
    <row r="41" s="54" customFormat="1" ht="20" customHeight="1" spans="1:12">
      <c r="A41" s="51" t="s">
        <v>361</v>
      </c>
      <c r="B41" s="52" t="s">
        <v>362</v>
      </c>
      <c r="C41" s="61">
        <v>39.94</v>
      </c>
      <c r="D41" s="64"/>
      <c r="E41" s="61">
        <v>39.94</v>
      </c>
      <c r="F41" s="64"/>
      <c r="G41" s="64"/>
      <c r="H41" s="64"/>
      <c r="I41" s="64"/>
      <c r="J41" s="64"/>
      <c r="K41" s="64"/>
      <c r="L41" s="64"/>
    </row>
    <row r="42" s="54" customFormat="1" ht="20" customHeight="1" spans="1:12">
      <c r="A42" s="51" t="s">
        <v>363</v>
      </c>
      <c r="B42" s="52" t="s">
        <v>364</v>
      </c>
      <c r="C42" s="61">
        <v>116.34</v>
      </c>
      <c r="D42" s="64"/>
      <c r="E42" s="61">
        <v>116.34</v>
      </c>
      <c r="F42" s="64"/>
      <c r="G42" s="64"/>
      <c r="H42" s="64"/>
      <c r="I42" s="64"/>
      <c r="J42" s="64"/>
      <c r="K42" s="64"/>
      <c r="L42" s="64"/>
    </row>
    <row r="43" s="54" customFormat="1" ht="20" customHeight="1" spans="1:12">
      <c r="A43" s="51" t="s">
        <v>365</v>
      </c>
      <c r="B43" s="52" t="s">
        <v>366</v>
      </c>
      <c r="C43" s="61">
        <v>116.34</v>
      </c>
      <c r="D43" s="64"/>
      <c r="E43" s="61">
        <v>116.34</v>
      </c>
      <c r="F43" s="64"/>
      <c r="G43" s="64"/>
      <c r="H43" s="64"/>
      <c r="I43" s="64"/>
      <c r="J43" s="64"/>
      <c r="K43" s="64"/>
      <c r="L43" s="64"/>
    </row>
    <row r="44" s="54" customFormat="1" ht="20" customHeight="1" spans="1:12">
      <c r="A44" s="51" t="s">
        <v>367</v>
      </c>
      <c r="B44" s="52" t="s">
        <v>368</v>
      </c>
      <c r="C44" s="61">
        <v>58.62</v>
      </c>
      <c r="D44" s="64"/>
      <c r="E44" s="61">
        <v>58.62</v>
      </c>
      <c r="F44" s="64"/>
      <c r="G44" s="64"/>
      <c r="H44" s="64"/>
      <c r="I44" s="64"/>
      <c r="J44" s="64"/>
      <c r="K44" s="64"/>
      <c r="L44" s="64"/>
    </row>
    <row r="45" s="54" customFormat="1" ht="20" customHeight="1" spans="1:12">
      <c r="A45" s="51" t="s">
        <v>369</v>
      </c>
      <c r="B45" s="52" t="s">
        <v>370</v>
      </c>
      <c r="C45" s="61">
        <v>58.62</v>
      </c>
      <c r="D45" s="64"/>
      <c r="E45" s="61">
        <v>58.62</v>
      </c>
      <c r="F45" s="64"/>
      <c r="G45" s="64"/>
      <c r="H45" s="64"/>
      <c r="I45" s="64"/>
      <c r="J45" s="64"/>
      <c r="K45" s="64"/>
      <c r="L45" s="64"/>
    </row>
    <row r="46" s="54" customFormat="1" ht="20" customHeight="1" spans="1:12">
      <c r="A46" s="47" t="s">
        <v>123</v>
      </c>
      <c r="B46" s="48" t="s">
        <v>124</v>
      </c>
      <c r="C46" s="61">
        <v>38.7</v>
      </c>
      <c r="D46" s="64"/>
      <c r="E46" s="61">
        <v>38.7</v>
      </c>
      <c r="F46" s="64"/>
      <c r="G46" s="64"/>
      <c r="H46" s="64"/>
      <c r="I46" s="64"/>
      <c r="J46" s="64"/>
      <c r="K46" s="64"/>
      <c r="L46" s="64"/>
    </row>
    <row r="47" s="54" customFormat="1" ht="20" customHeight="1" spans="1:12">
      <c r="A47" s="51" t="s">
        <v>371</v>
      </c>
      <c r="B47" s="52" t="s">
        <v>372</v>
      </c>
      <c r="C47" s="61">
        <v>38.7</v>
      </c>
      <c r="D47" s="64"/>
      <c r="E47" s="61">
        <v>38.7</v>
      </c>
      <c r="F47" s="64"/>
      <c r="G47" s="64"/>
      <c r="H47" s="64"/>
      <c r="I47" s="64"/>
      <c r="J47" s="64"/>
      <c r="K47" s="64"/>
      <c r="L47" s="64"/>
    </row>
    <row r="48" s="54" customFormat="1" ht="20" customHeight="1" spans="1:12">
      <c r="A48" s="51" t="s">
        <v>373</v>
      </c>
      <c r="B48" s="52" t="s">
        <v>374</v>
      </c>
      <c r="C48" s="61">
        <v>38.7</v>
      </c>
      <c r="D48" s="64"/>
      <c r="E48" s="61">
        <v>38.7</v>
      </c>
      <c r="F48" s="64"/>
      <c r="G48" s="64"/>
      <c r="H48" s="64"/>
      <c r="I48" s="64"/>
      <c r="J48" s="64"/>
      <c r="K48" s="64"/>
      <c r="L48" s="64"/>
    </row>
  </sheetData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ageMargins left="0.71" right="0.71" top="0.75" bottom="0.75" header="0.31" footer="0.31"/>
  <pageSetup paperSize="9" scale="98" orientation="landscape" horizontalDpi="600" verticalDpi="600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A2" sqref="A2:H2"/>
    </sheetView>
  </sheetViews>
  <sheetFormatPr defaultColWidth="7" defaultRowHeight="11.25"/>
  <cols>
    <col min="1" max="1" width="13.875" style="29" customWidth="1"/>
    <col min="2" max="2" width="33.25" style="29" customWidth="1"/>
    <col min="3" max="3" width="11.375" style="29" customWidth="1"/>
    <col min="4" max="8" width="12" style="29" customWidth="1"/>
    <col min="9" max="16384" width="7" style="29"/>
  </cols>
  <sheetData>
    <row r="1" ht="13.5" spans="1:1">
      <c r="A1" s="39" t="s">
        <v>375</v>
      </c>
    </row>
    <row r="2" ht="32.45" customHeight="1" spans="1:9">
      <c r="A2" s="40" t="s">
        <v>376</v>
      </c>
      <c r="B2" s="40"/>
      <c r="C2" s="40"/>
      <c r="D2" s="40"/>
      <c r="E2" s="40"/>
      <c r="F2" s="40"/>
      <c r="G2" s="40"/>
      <c r="H2" s="40"/>
      <c r="I2" s="53"/>
    </row>
    <row r="4" spans="7:8">
      <c r="G4" s="41" t="s">
        <v>2</v>
      </c>
      <c r="H4" s="41"/>
    </row>
    <row r="5" ht="18" customHeight="1" spans="1:8">
      <c r="A5" s="42" t="s">
        <v>257</v>
      </c>
      <c r="B5" s="42" t="s">
        <v>257</v>
      </c>
      <c r="C5" s="43" t="s">
        <v>290</v>
      </c>
      <c r="D5" s="43" t="s">
        <v>52</v>
      </c>
      <c r="E5" s="43" t="s">
        <v>53</v>
      </c>
      <c r="F5" s="43" t="s">
        <v>377</v>
      </c>
      <c r="G5" s="43" t="s">
        <v>378</v>
      </c>
      <c r="H5" s="43" t="s">
        <v>379</v>
      </c>
    </row>
    <row r="6" spans="1:8">
      <c r="A6" s="43" t="s">
        <v>307</v>
      </c>
      <c r="B6" s="44" t="s">
        <v>308</v>
      </c>
      <c r="C6" s="43" t="s">
        <v>290</v>
      </c>
      <c r="D6" s="43" t="s">
        <v>52</v>
      </c>
      <c r="E6" s="43" t="s">
        <v>53</v>
      </c>
      <c r="F6" s="43" t="s">
        <v>377</v>
      </c>
      <c r="G6" s="43" t="s">
        <v>380</v>
      </c>
      <c r="H6" s="43" t="s">
        <v>381</v>
      </c>
    </row>
    <row r="7" spans="1:8">
      <c r="A7" s="43" t="s">
        <v>307</v>
      </c>
      <c r="B7" s="44" t="s">
        <v>308</v>
      </c>
      <c r="C7" s="43" t="s">
        <v>290</v>
      </c>
      <c r="D7" s="43" t="s">
        <v>52</v>
      </c>
      <c r="E7" s="43" t="s">
        <v>53</v>
      </c>
      <c r="F7" s="43" t="s">
        <v>377</v>
      </c>
      <c r="G7" s="43" t="s">
        <v>380</v>
      </c>
      <c r="H7" s="43" t="s">
        <v>381</v>
      </c>
    </row>
    <row r="8" ht="1.9" customHeight="1" spans="1:8">
      <c r="A8" s="43" t="s">
        <v>307</v>
      </c>
      <c r="B8" s="44" t="s">
        <v>308</v>
      </c>
      <c r="C8" s="43" t="s">
        <v>290</v>
      </c>
      <c r="D8" s="43" t="s">
        <v>52</v>
      </c>
      <c r="E8" s="43" t="s">
        <v>53</v>
      </c>
      <c r="F8" s="43" t="s">
        <v>377</v>
      </c>
      <c r="G8" s="43" t="s">
        <v>380</v>
      </c>
      <c r="H8" s="43" t="s">
        <v>381</v>
      </c>
    </row>
    <row r="9" ht="18.6" customHeight="1" spans="1:8">
      <c r="A9" s="45"/>
      <c r="B9" s="45" t="s">
        <v>51</v>
      </c>
      <c r="C9" s="46">
        <f>D9+E9</f>
        <v>829.1</v>
      </c>
      <c r="D9" s="46">
        <v>613.71</v>
      </c>
      <c r="E9" s="46">
        <v>215.39</v>
      </c>
      <c r="F9" s="46"/>
      <c r="G9" s="46"/>
      <c r="H9" s="46"/>
    </row>
    <row r="10" ht="20" customHeight="1" spans="1:8">
      <c r="A10" s="47" t="s">
        <v>54</v>
      </c>
      <c r="B10" s="48" t="s">
        <v>55</v>
      </c>
      <c r="C10" s="49">
        <v>304.11</v>
      </c>
      <c r="D10" s="49">
        <v>297.38</v>
      </c>
      <c r="E10" s="49">
        <v>6.73</v>
      </c>
      <c r="F10" s="50"/>
      <c r="G10" s="50"/>
      <c r="H10" s="50"/>
    </row>
    <row r="11" ht="20" customHeight="1" spans="1:8">
      <c r="A11" s="51" t="s">
        <v>314</v>
      </c>
      <c r="B11" s="52" t="s">
        <v>315</v>
      </c>
      <c r="C11" s="49">
        <v>293.94</v>
      </c>
      <c r="D11" s="49">
        <v>290.94</v>
      </c>
      <c r="E11" s="49">
        <v>3</v>
      </c>
      <c r="F11" s="50"/>
      <c r="G11" s="50"/>
      <c r="H11" s="50"/>
    </row>
    <row r="12" ht="20" customHeight="1" spans="1:8">
      <c r="A12" s="51" t="s">
        <v>316</v>
      </c>
      <c r="B12" s="52" t="s">
        <v>317</v>
      </c>
      <c r="C12" s="49">
        <v>257.68</v>
      </c>
      <c r="D12" s="49">
        <v>257.68</v>
      </c>
      <c r="E12" s="49"/>
      <c r="F12" s="50"/>
      <c r="G12" s="50"/>
      <c r="H12" s="50"/>
    </row>
    <row r="13" ht="20" customHeight="1" spans="1:8">
      <c r="A13" s="51" t="s">
        <v>318</v>
      </c>
      <c r="B13" s="52" t="s">
        <v>319</v>
      </c>
      <c r="C13" s="49">
        <v>3</v>
      </c>
      <c r="D13" s="49"/>
      <c r="E13" s="49">
        <v>3</v>
      </c>
      <c r="F13" s="50"/>
      <c r="G13" s="50"/>
      <c r="H13" s="50"/>
    </row>
    <row r="14" ht="20" customHeight="1" spans="1:8">
      <c r="A14" s="51" t="s">
        <v>320</v>
      </c>
      <c r="B14" s="52" t="s">
        <v>321</v>
      </c>
      <c r="C14" s="49">
        <v>33.26</v>
      </c>
      <c r="D14" s="49">
        <v>33.26</v>
      </c>
      <c r="E14" s="49"/>
      <c r="F14" s="50"/>
      <c r="G14" s="50"/>
      <c r="H14" s="50"/>
    </row>
    <row r="15" ht="20" customHeight="1" spans="1:8">
      <c r="A15" s="51" t="s">
        <v>322</v>
      </c>
      <c r="B15" s="52" t="s">
        <v>323</v>
      </c>
      <c r="C15" s="49">
        <v>10.17</v>
      </c>
      <c r="D15" s="49">
        <v>6.44</v>
      </c>
      <c r="E15" s="49">
        <v>3.73</v>
      </c>
      <c r="F15" s="50"/>
      <c r="G15" s="50"/>
      <c r="H15" s="50"/>
    </row>
    <row r="16" ht="20" customHeight="1" spans="1:8">
      <c r="A16" s="51" t="s">
        <v>324</v>
      </c>
      <c r="B16" s="52" t="s">
        <v>325</v>
      </c>
      <c r="C16" s="49">
        <v>10.17</v>
      </c>
      <c r="D16" s="49">
        <v>6.44</v>
      </c>
      <c r="E16" s="49">
        <v>3.73</v>
      </c>
      <c r="F16" s="50"/>
      <c r="G16" s="50"/>
      <c r="H16" s="50"/>
    </row>
    <row r="17" ht="20" customHeight="1" spans="1:8">
      <c r="A17" s="47" t="s">
        <v>68</v>
      </c>
      <c r="B17" s="48" t="s">
        <v>69</v>
      </c>
      <c r="C17" s="49">
        <v>19.76</v>
      </c>
      <c r="D17" s="49">
        <v>19.76</v>
      </c>
      <c r="E17" s="49"/>
      <c r="F17" s="50"/>
      <c r="G17" s="50"/>
      <c r="H17" s="50"/>
    </row>
    <row r="18" ht="20" customHeight="1" spans="1:8">
      <c r="A18" s="51" t="s">
        <v>326</v>
      </c>
      <c r="B18" s="52" t="s">
        <v>327</v>
      </c>
      <c r="C18" s="49">
        <v>19.76</v>
      </c>
      <c r="D18" s="49">
        <v>19.76</v>
      </c>
      <c r="E18" s="49"/>
      <c r="F18" s="50"/>
      <c r="G18" s="50"/>
      <c r="H18" s="50"/>
    </row>
    <row r="19" ht="20" customHeight="1" spans="1:8">
      <c r="A19" s="51" t="s">
        <v>328</v>
      </c>
      <c r="B19" s="52" t="s">
        <v>329</v>
      </c>
      <c r="C19" s="49">
        <v>19.76</v>
      </c>
      <c r="D19" s="49">
        <v>19.76</v>
      </c>
      <c r="E19" s="49"/>
      <c r="F19" s="50"/>
      <c r="G19" s="50"/>
      <c r="H19" s="50"/>
    </row>
    <row r="20" ht="20" customHeight="1" spans="1:8">
      <c r="A20" s="47" t="s">
        <v>74</v>
      </c>
      <c r="B20" s="48" t="s">
        <v>75</v>
      </c>
      <c r="C20" s="49">
        <v>115.33</v>
      </c>
      <c r="D20" s="49">
        <v>115.33</v>
      </c>
      <c r="E20" s="49"/>
      <c r="F20" s="50"/>
      <c r="G20" s="50"/>
      <c r="H20" s="50"/>
    </row>
    <row r="21" ht="20" customHeight="1" spans="1:8">
      <c r="A21" s="51" t="s">
        <v>330</v>
      </c>
      <c r="B21" s="52" t="s">
        <v>331</v>
      </c>
      <c r="C21" s="49">
        <v>10.79</v>
      </c>
      <c r="D21" s="49">
        <v>10.79</v>
      </c>
      <c r="E21" s="49"/>
      <c r="F21" s="50"/>
      <c r="G21" s="50"/>
      <c r="H21" s="50"/>
    </row>
    <row r="22" ht="20" customHeight="1" spans="1:8">
      <c r="A22" s="51" t="s">
        <v>332</v>
      </c>
      <c r="B22" s="52" t="s">
        <v>333</v>
      </c>
      <c r="C22" s="49">
        <v>8.29</v>
      </c>
      <c r="D22" s="49">
        <v>8.29</v>
      </c>
      <c r="E22" s="49"/>
      <c r="F22" s="50"/>
      <c r="G22" s="50"/>
      <c r="H22" s="50"/>
    </row>
    <row r="23" ht="20" customHeight="1" spans="1:8">
      <c r="A23" s="51" t="s">
        <v>334</v>
      </c>
      <c r="B23" s="52" t="s">
        <v>321</v>
      </c>
      <c r="C23" s="49">
        <v>2.5</v>
      </c>
      <c r="D23" s="49">
        <v>2.5</v>
      </c>
      <c r="E23" s="49"/>
      <c r="F23" s="50"/>
      <c r="G23" s="50"/>
      <c r="H23" s="50"/>
    </row>
    <row r="24" ht="20" customHeight="1" spans="1:8">
      <c r="A24" s="51" t="s">
        <v>335</v>
      </c>
      <c r="B24" s="52" t="s">
        <v>336</v>
      </c>
      <c r="C24" s="49">
        <v>83.22</v>
      </c>
      <c r="D24" s="49">
        <v>83.22</v>
      </c>
      <c r="E24" s="49"/>
      <c r="F24" s="50"/>
      <c r="G24" s="50"/>
      <c r="H24" s="50"/>
    </row>
    <row r="25" ht="20" customHeight="1" spans="1:8">
      <c r="A25" s="51" t="s">
        <v>337</v>
      </c>
      <c r="B25" s="52" t="s">
        <v>338</v>
      </c>
      <c r="C25" s="49">
        <v>47.81</v>
      </c>
      <c r="D25" s="49">
        <v>47.81</v>
      </c>
      <c r="E25" s="49"/>
      <c r="F25" s="50"/>
      <c r="G25" s="50"/>
      <c r="H25" s="50"/>
    </row>
    <row r="26" ht="20" customHeight="1" spans="1:8">
      <c r="A26" s="51" t="s">
        <v>339</v>
      </c>
      <c r="B26" s="52" t="s">
        <v>340</v>
      </c>
      <c r="C26" s="49">
        <v>23.91</v>
      </c>
      <c r="D26" s="49">
        <v>23.91</v>
      </c>
      <c r="E26" s="49"/>
      <c r="F26" s="50"/>
      <c r="G26" s="50"/>
      <c r="H26" s="50"/>
    </row>
    <row r="27" ht="20" customHeight="1" spans="1:8">
      <c r="A27" s="51" t="s">
        <v>341</v>
      </c>
      <c r="B27" s="52" t="s">
        <v>342</v>
      </c>
      <c r="C27" s="49">
        <v>11.5</v>
      </c>
      <c r="D27" s="49">
        <v>11.5</v>
      </c>
      <c r="E27" s="49"/>
      <c r="F27" s="50"/>
      <c r="G27" s="50"/>
      <c r="H27" s="50"/>
    </row>
    <row r="28" ht="20" customHeight="1" spans="1:8">
      <c r="A28" s="51" t="s">
        <v>343</v>
      </c>
      <c r="B28" s="52" t="s">
        <v>344</v>
      </c>
      <c r="C28" s="49">
        <v>21.32</v>
      </c>
      <c r="D28" s="49">
        <v>21.32</v>
      </c>
      <c r="E28" s="49"/>
      <c r="F28" s="50"/>
      <c r="G28" s="50"/>
      <c r="H28" s="50"/>
    </row>
    <row r="29" ht="20" customHeight="1" spans="1:8">
      <c r="A29" s="51" t="s">
        <v>345</v>
      </c>
      <c r="B29" s="52" t="s">
        <v>321</v>
      </c>
      <c r="C29" s="49">
        <v>21.32</v>
      </c>
      <c r="D29" s="49">
        <v>21.32</v>
      </c>
      <c r="E29" s="49"/>
      <c r="F29" s="50"/>
      <c r="G29" s="50"/>
      <c r="H29" s="50"/>
    </row>
    <row r="30" ht="20" customHeight="1" spans="1:8">
      <c r="A30" s="47" t="s">
        <v>92</v>
      </c>
      <c r="B30" s="48" t="s">
        <v>93</v>
      </c>
      <c r="C30" s="49">
        <v>30.78</v>
      </c>
      <c r="D30" s="49">
        <v>30.78</v>
      </c>
      <c r="E30" s="49"/>
      <c r="F30" s="50"/>
      <c r="G30" s="50"/>
      <c r="H30" s="50"/>
    </row>
    <row r="31" ht="20" customHeight="1" spans="1:8">
      <c r="A31" s="51" t="s">
        <v>346</v>
      </c>
      <c r="B31" s="52" t="s">
        <v>347</v>
      </c>
      <c r="C31" s="49">
        <v>30.78</v>
      </c>
      <c r="D31" s="49">
        <v>30.78</v>
      </c>
      <c r="E31" s="49"/>
      <c r="F31" s="50"/>
      <c r="G31" s="50"/>
      <c r="H31" s="50"/>
    </row>
    <row r="32" ht="20" customHeight="1" spans="1:8">
      <c r="A32" s="51" t="s">
        <v>348</v>
      </c>
      <c r="B32" s="52" t="s">
        <v>349</v>
      </c>
      <c r="C32" s="49">
        <v>16.56</v>
      </c>
      <c r="D32" s="49">
        <v>16.56</v>
      </c>
      <c r="E32" s="49"/>
      <c r="F32" s="50"/>
      <c r="G32" s="50"/>
      <c r="H32" s="50"/>
    </row>
    <row r="33" ht="20" customHeight="1" spans="1:8">
      <c r="A33" s="51" t="s">
        <v>350</v>
      </c>
      <c r="B33" s="52" t="s">
        <v>351</v>
      </c>
      <c r="C33" s="49">
        <v>8.84</v>
      </c>
      <c r="D33" s="49">
        <v>8.84</v>
      </c>
      <c r="E33" s="49"/>
      <c r="F33" s="50"/>
      <c r="G33" s="50"/>
      <c r="H33" s="50"/>
    </row>
    <row r="34" ht="20" customHeight="1" spans="1:8">
      <c r="A34" s="51" t="s">
        <v>352</v>
      </c>
      <c r="B34" s="52" t="s">
        <v>353</v>
      </c>
      <c r="C34" s="49">
        <v>5.38</v>
      </c>
      <c r="D34" s="49">
        <v>5.38</v>
      </c>
      <c r="E34" s="49"/>
      <c r="F34" s="50"/>
      <c r="G34" s="50"/>
      <c r="H34" s="50"/>
    </row>
    <row r="35" ht="20" customHeight="1" spans="1:8">
      <c r="A35" s="47" t="s">
        <v>102</v>
      </c>
      <c r="B35" s="48" t="s">
        <v>103</v>
      </c>
      <c r="C35" s="49">
        <v>30</v>
      </c>
      <c r="D35" s="49"/>
      <c r="E35" s="49">
        <v>30</v>
      </c>
      <c r="F35" s="50"/>
      <c r="G35" s="50"/>
      <c r="H35" s="50"/>
    </row>
    <row r="36" ht="20" customHeight="1" spans="1:8">
      <c r="A36" s="51" t="s">
        <v>354</v>
      </c>
      <c r="B36" s="52" t="s">
        <v>355</v>
      </c>
      <c r="C36" s="49">
        <v>30</v>
      </c>
      <c r="D36" s="49"/>
      <c r="E36" s="49">
        <v>30</v>
      </c>
      <c r="F36" s="50"/>
      <c r="G36" s="50"/>
      <c r="H36" s="50"/>
    </row>
    <row r="37" ht="20" customHeight="1" spans="1:8">
      <c r="A37" s="51" t="s">
        <v>356</v>
      </c>
      <c r="B37" s="52" t="s">
        <v>357</v>
      </c>
      <c r="C37" s="49">
        <v>30</v>
      </c>
      <c r="D37" s="49"/>
      <c r="E37" s="49">
        <v>30</v>
      </c>
      <c r="F37" s="50"/>
      <c r="G37" s="50"/>
      <c r="H37" s="50"/>
    </row>
    <row r="38" ht="20" customHeight="1" spans="1:8">
      <c r="A38" s="47" t="s">
        <v>108</v>
      </c>
      <c r="B38" s="48" t="s">
        <v>109</v>
      </c>
      <c r="C38" s="49">
        <v>290.4</v>
      </c>
      <c r="D38" s="49">
        <v>111.75</v>
      </c>
      <c r="E38" s="49">
        <v>178.66</v>
      </c>
      <c r="F38" s="50"/>
      <c r="G38" s="50"/>
      <c r="H38" s="50"/>
    </row>
    <row r="39" ht="20" customHeight="1" spans="1:8">
      <c r="A39" s="51" t="s">
        <v>358</v>
      </c>
      <c r="B39" s="52" t="s">
        <v>359</v>
      </c>
      <c r="C39" s="49">
        <v>115.45</v>
      </c>
      <c r="D39" s="49">
        <v>111.75</v>
      </c>
      <c r="E39" s="49">
        <v>3.7</v>
      </c>
      <c r="F39" s="50"/>
      <c r="G39" s="50"/>
      <c r="H39" s="50"/>
    </row>
    <row r="40" ht="20" customHeight="1" spans="1:8">
      <c r="A40" s="51" t="s">
        <v>360</v>
      </c>
      <c r="B40" s="52" t="s">
        <v>321</v>
      </c>
      <c r="C40" s="49">
        <v>75.51</v>
      </c>
      <c r="D40" s="49">
        <v>75.51</v>
      </c>
      <c r="E40" s="49"/>
      <c r="F40" s="50"/>
      <c r="G40" s="50"/>
      <c r="H40" s="50"/>
    </row>
    <row r="41" ht="20" customHeight="1" spans="1:8">
      <c r="A41" s="51" t="s">
        <v>361</v>
      </c>
      <c r="B41" s="52" t="s">
        <v>362</v>
      </c>
      <c r="C41" s="49">
        <v>39.94</v>
      </c>
      <c r="D41" s="49">
        <v>36.24</v>
      </c>
      <c r="E41" s="49">
        <v>3.7</v>
      </c>
      <c r="F41" s="50"/>
      <c r="G41" s="50"/>
      <c r="H41" s="50"/>
    </row>
    <row r="42" ht="20" customHeight="1" spans="1:8">
      <c r="A42" s="51" t="s">
        <v>363</v>
      </c>
      <c r="B42" s="52" t="s">
        <v>364</v>
      </c>
      <c r="C42" s="49">
        <v>116.34</v>
      </c>
      <c r="D42" s="49"/>
      <c r="E42" s="49">
        <v>116.34</v>
      </c>
      <c r="F42" s="50"/>
      <c r="G42" s="50"/>
      <c r="H42" s="50"/>
    </row>
    <row r="43" ht="20" customHeight="1" spans="1:8">
      <c r="A43" s="51" t="s">
        <v>365</v>
      </c>
      <c r="B43" s="52" t="s">
        <v>366</v>
      </c>
      <c r="C43" s="49">
        <v>116.34</v>
      </c>
      <c r="D43" s="49"/>
      <c r="E43" s="49">
        <v>116.34</v>
      </c>
      <c r="F43" s="50"/>
      <c r="G43" s="50"/>
      <c r="H43" s="50"/>
    </row>
    <row r="44" ht="20" customHeight="1" spans="1:8">
      <c r="A44" s="51" t="s">
        <v>367</v>
      </c>
      <c r="B44" s="52" t="s">
        <v>368</v>
      </c>
      <c r="C44" s="49">
        <v>58.62</v>
      </c>
      <c r="D44" s="49"/>
      <c r="E44" s="49">
        <v>58.62</v>
      </c>
      <c r="F44" s="50"/>
      <c r="G44" s="50"/>
      <c r="H44" s="50"/>
    </row>
    <row r="45" ht="20" customHeight="1" spans="1:8">
      <c r="A45" s="51" t="s">
        <v>369</v>
      </c>
      <c r="B45" s="52" t="s">
        <v>370</v>
      </c>
      <c r="C45" s="49">
        <v>58.62</v>
      </c>
      <c r="D45" s="49"/>
      <c r="E45" s="49">
        <v>58.62</v>
      </c>
      <c r="F45" s="50"/>
      <c r="G45" s="50"/>
      <c r="H45" s="50"/>
    </row>
    <row r="46" ht="20" customHeight="1" spans="1:8">
      <c r="A46" s="47" t="s">
        <v>123</v>
      </c>
      <c r="B46" s="48" t="s">
        <v>124</v>
      </c>
      <c r="C46" s="49">
        <v>38.7</v>
      </c>
      <c r="D46" s="49">
        <v>38.7</v>
      </c>
      <c r="E46" s="49"/>
      <c r="F46" s="50"/>
      <c r="G46" s="50"/>
      <c r="H46" s="50"/>
    </row>
    <row r="47" ht="20" customHeight="1" spans="1:8">
      <c r="A47" s="51" t="s">
        <v>371</v>
      </c>
      <c r="B47" s="52" t="s">
        <v>372</v>
      </c>
      <c r="C47" s="49">
        <v>38.7</v>
      </c>
      <c r="D47" s="49">
        <v>38.7</v>
      </c>
      <c r="E47" s="49"/>
      <c r="F47" s="50"/>
      <c r="G47" s="50"/>
      <c r="H47" s="50"/>
    </row>
    <row r="48" ht="20" customHeight="1" spans="1:8">
      <c r="A48" s="51" t="s">
        <v>373</v>
      </c>
      <c r="B48" s="52" t="s">
        <v>374</v>
      </c>
      <c r="C48" s="49">
        <v>38.7</v>
      </c>
      <c r="D48" s="49">
        <v>38.7</v>
      </c>
      <c r="E48" s="49"/>
      <c r="F48" s="50"/>
      <c r="G48" s="50"/>
      <c r="H48" s="50"/>
    </row>
  </sheetData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ageMargins left="0.71" right="0.71" top="0.44" bottom="0.48" header="0.31" footer="0.31"/>
  <pageSetup paperSize="9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O16" sqref="O16"/>
    </sheetView>
  </sheetViews>
  <sheetFormatPr defaultColWidth="7" defaultRowHeight="11.25"/>
  <cols>
    <col min="1" max="1" width="18.25" style="29" customWidth="1"/>
    <col min="2" max="11" width="9.625" style="29" customWidth="1"/>
    <col min="12" max="16384" width="7" style="29"/>
  </cols>
  <sheetData>
    <row r="1" ht="18" spans="1:11">
      <c r="A1" s="30" t="s">
        <v>382</v>
      </c>
      <c r="B1" s="30"/>
      <c r="C1" s="31"/>
      <c r="D1" s="31"/>
      <c r="E1" s="31"/>
      <c r="F1" s="31"/>
      <c r="G1" s="32"/>
      <c r="H1" s="32"/>
      <c r="I1" s="32"/>
      <c r="J1" s="32"/>
      <c r="K1" s="32"/>
    </row>
    <row r="2" ht="19.5" spans="1:11">
      <c r="A2" s="33" t="s">
        <v>383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3.5" spans="1:11">
      <c r="A3" s="31"/>
      <c r="B3" s="31"/>
      <c r="C3" s="31"/>
      <c r="D3" s="31"/>
      <c r="E3" s="31"/>
      <c r="F3" s="31"/>
      <c r="G3" s="32"/>
      <c r="H3" s="32"/>
      <c r="I3" s="32"/>
      <c r="J3" s="32"/>
      <c r="K3" s="32" t="s">
        <v>2</v>
      </c>
    </row>
    <row r="4" ht="14.25" spans="1:11">
      <c r="A4" s="34" t="s">
        <v>257</v>
      </c>
      <c r="B4" s="35" t="s">
        <v>51</v>
      </c>
      <c r="C4" s="35" t="s">
        <v>293</v>
      </c>
      <c r="D4" s="35" t="s">
        <v>301</v>
      </c>
      <c r="E4" s="35" t="s">
        <v>302</v>
      </c>
      <c r="F4" s="35" t="s">
        <v>303</v>
      </c>
      <c r="G4" s="35" t="s">
        <v>384</v>
      </c>
      <c r="H4" s="35"/>
      <c r="I4" s="35" t="s">
        <v>385</v>
      </c>
      <c r="J4" s="35" t="s">
        <v>386</v>
      </c>
      <c r="K4" s="35" t="s">
        <v>291</v>
      </c>
    </row>
    <row r="5" ht="42.75" spans="1:11">
      <c r="A5" s="34"/>
      <c r="B5" s="35"/>
      <c r="C5" s="35"/>
      <c r="D5" s="35"/>
      <c r="E5" s="35"/>
      <c r="F5" s="35"/>
      <c r="G5" s="35" t="s">
        <v>387</v>
      </c>
      <c r="H5" s="35" t="s">
        <v>388</v>
      </c>
      <c r="I5" s="35"/>
      <c r="J5" s="35"/>
      <c r="K5" s="35"/>
    </row>
    <row r="6" ht="18.75" spans="1:11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ht="18.75" spans="1:11">
      <c r="A7" s="38" t="s">
        <v>389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ht="18.75" spans="1:11">
      <c r="A8" s="38" t="s">
        <v>390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ht="18.75" spans="1:11">
      <c r="A9" s="38" t="s">
        <v>391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27" spans="13:13">
      <c r="M27" s="29" t="s">
        <v>392</v>
      </c>
    </row>
  </sheetData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1.财政拨款收支总表</vt:lpstr>
      <vt:lpstr>2.财政拨款支出表</vt:lpstr>
      <vt:lpstr>3.基本支出经济分类表</vt:lpstr>
      <vt:lpstr>4.三公经费支出表</vt:lpstr>
      <vt:lpstr>5.基金预算支出表</vt:lpstr>
      <vt:lpstr>6.部门收支总表</vt:lpstr>
      <vt:lpstr>7.部门收入总表</vt:lpstr>
      <vt:lpstr>8.部门支出总表</vt:lpstr>
      <vt:lpstr>9政府采购预算表</vt:lpstr>
      <vt:lpstr>部门整体绩效目标表</vt:lpstr>
      <vt:lpstr>2024年村社区干部参加人身意外伤害险</vt:lpstr>
      <vt:lpstr>2024年高楠镇40年农村老党员生活补助</vt:lpstr>
      <vt:lpstr>2024年村民小组长待遇</vt:lpstr>
      <vt:lpstr>2024年乡村振兴驻乡驻村工作队工作经费</vt:lpstr>
      <vt:lpstr>2024年市政管理和其他公益事业运行维护补助</vt:lpstr>
      <vt:lpstr>2024年村（社区）干部报酬</vt:lpstr>
      <vt:lpstr>中共城口县委2020年议军专题会议纪要（2020第7期）</vt:lpstr>
      <vt:lpstr>2024年选调生到村任职工作补助</vt:lpstr>
      <vt:lpstr>2024年村级组织办公经费</vt:lpstr>
      <vt:lpstr>2024年乡村振兴驻乡驻村工作队乡镇工作补助</vt:lpstr>
      <vt:lpstr>2024年村（社区）干部社保缴费补助</vt:lpstr>
      <vt:lpstr>2024年村务监督委员会成员工资</vt:lpstr>
      <vt:lpstr>2024年乡村振兴驻乡驻村工作队生活补助</vt:lpstr>
      <vt:lpstr>2024年村级服务群众专项经费</vt:lpstr>
      <vt:lpstr>高楠镇2024年三支一扶人员经费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文将</cp:lastModifiedBy>
  <dcterms:created xsi:type="dcterms:W3CDTF">2015-06-05T18:19:00Z</dcterms:created>
  <dcterms:modified xsi:type="dcterms:W3CDTF">2024-02-29T08:24:04Z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  <property fmtid="{D5CDD505-2E9C-101B-9397-08002B2CF9AE}" pid="3" name="ICV">
    <vt:lpwstr>23781703294D483E8E49DE3B4CEEEE03</vt:lpwstr>
  </property>
</Properties>
</file>