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7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(村干部报酬）" sheetId="14" r:id="rId14"/>
    <sheet name="11.项目绩效目标表(老党员生活补助） " sheetId="15" r:id="rId15"/>
    <sheet name="11.项目绩效目标表(两委其他成员补助） " sheetId="16" r:id="rId16"/>
    <sheet name="11.项目绩效目标表(村干部参加社会保险）" sheetId="17" r:id="rId17"/>
    <sheet name="11.项目绩效目标表(村级服务群众专项经费）" sheetId="18" r:id="rId18"/>
    <sheet name="11.项目绩效目标表(村级组织办公经费）" sheetId="19" r:id="rId19"/>
    <sheet name="11.项目绩效目标表(村民小组长补助） " sheetId="20" r:id="rId20"/>
    <sheet name="11.项目绩效目标表(村务监督委员会成员）" sheetId="21" r:id="rId21"/>
    <sheet name="11.项目绩效目标表(社区干部参加社会保险）" sheetId="22" r:id="rId22"/>
    <sheet name="11.项目绩效目标表(市政和公益设施运行维护专项转移）" sheetId="23" r:id="rId23"/>
    <sheet name="11.项目绩效目标表(水上交通安全工作经费）" sheetId="24" r:id="rId24"/>
    <sheet name="11.项目绩效目标表(提高贫困村服务群众工作专项经费） " sheetId="25" r:id="rId25"/>
    <sheet name="11.项目绩效目标表(武装工作经费）" sheetId="26" r:id="rId26"/>
    <sheet name="11.项目绩效目标表(贫困村驻村工作队工作经费） " sheetId="27" r:id="rId27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本列数据从部门预算管理系统里面直接取数，收付到万元后填列。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本列数据从部门预算管理系统里面直接取数，收付到万元后填列。</t>
        </r>
      </text>
    </comment>
  </commentList>
</comments>
</file>

<file path=xl/sharedStrings.xml><?xml version="1.0" encoding="utf-8"?>
<sst xmlns="http://schemas.openxmlformats.org/spreadsheetml/2006/main" count="1448" uniqueCount="490">
  <si>
    <t>表一：</t>
  </si>
  <si>
    <r>
      <t>城口县</t>
    </r>
    <r>
      <rPr>
        <b/>
        <u val="single"/>
        <sz val="20"/>
        <rFont val="方正黑体_GBK"/>
        <family val="4"/>
      </rPr>
      <t>巴山镇人民政府</t>
    </r>
    <r>
      <rPr>
        <b/>
        <sz val="20"/>
        <rFont val="方正黑体_GBK"/>
        <family val="4"/>
      </rPr>
      <t>2021年财政拨款收入支出总表</t>
    </r>
  </si>
  <si>
    <t>单位：万元</t>
  </si>
  <si>
    <t>收     入</t>
  </si>
  <si>
    <t>支     出</t>
  </si>
  <si>
    <t>项    目</t>
  </si>
  <si>
    <t>2021年预算数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</si>
  <si>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</si>
  <si>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</si>
  <si>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</si>
  <si>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</si>
  <si>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</si>
  <si>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</si>
  <si>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</si>
  <si>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</si>
  <si>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</si>
  <si>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</si>
  <si>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</si>
  <si>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</si>
  <si>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</si>
  <si>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</si>
  <si>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</si>
  <si>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</si>
  <si>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</si>
  <si>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</si>
  <si>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</si>
  <si>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</si>
  <si>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</si>
  <si>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</si>
  <si>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</si>
  <si>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</si>
  <si>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</si>
  <si>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</si>
  <si>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</si>
  <si>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</si>
  <si>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</si>
  <si>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</si>
  <si>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</si>
  <si>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</si>
  <si>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</si>
  <si>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</si>
  <si>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</si>
  <si>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</si>
  <si>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</si>
  <si>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</si>
  <si>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</si>
  <si>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</si>
  <si>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</si>
  <si>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巴山镇人民政府</t>
    </r>
    <r>
      <rPr>
        <b/>
        <sz val="18"/>
        <rFont val="方正黑体_GBK"/>
        <family val="4"/>
      </rPr>
      <t>2021年一般公共预算财政拨款支出预算表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</si>
  <si>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</si>
  <si>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</si>
  <si>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</si>
  <si>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</si>
  <si>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</si>
  <si>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</si>
  <si>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</si>
  <si>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</si>
  <si>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</si>
  <si>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</si>
  <si>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</si>
  <si>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</si>
  <si>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</si>
  <si>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</si>
  <si>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20131</t>
  </si>
  <si>
    <t xml:space="preserve">  党委办公厅（室）及相关机构事务</t>
  </si>
  <si>
    <t xml:space="preserve">    2013101</t>
  </si>
  <si>
    <t xml:space="preserve">  20136</t>
  </si>
  <si>
    <t xml:space="preserve">  其他共产党事务支出</t>
  </si>
  <si>
    <t xml:space="preserve">    2013699</t>
  </si>
  <si>
    <t xml:space="preserve">    其他共产党事务支出</t>
  </si>
  <si>
    <t>203</t>
  </si>
  <si>
    <t>国防支出</t>
  </si>
  <si>
    <t xml:space="preserve">  20306</t>
  </si>
  <si>
    <t xml:space="preserve">  国防动员</t>
  </si>
  <si>
    <t xml:space="preserve">    2030607</t>
  </si>
  <si>
    <t xml:space="preserve">    民兵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</si>
  <si>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</si>
  <si>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</si>
  <si>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</si>
  <si>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</si>
  <si>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</si>
  <si>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</si>
  <si>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</si>
  <si>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</si>
  <si>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</si>
  <si>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</si>
  <si>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</si>
  <si>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</si>
  <si>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20802</t>
  </si>
  <si>
    <t xml:space="preserve">  民政管理事务</t>
  </si>
  <si>
    <t xml:space="preserve">    2080208</t>
  </si>
  <si>
    <t xml:space="preserve">    基层政权建设和社区治理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</si>
  <si>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</si>
  <si>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</si>
  <si>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</si>
  <si>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</si>
  <si>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</si>
  <si>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</si>
  <si>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</si>
  <si>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</si>
  <si>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</si>
  <si>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>卫生健康支出</t>
  </si>
  <si>
    <t xml:space="preserve">  21007</t>
  </si>
  <si>
    <t xml:space="preserve">  计划生育事务</t>
  </si>
  <si>
    <t xml:space="preserve">    2100717</t>
  </si>
  <si>
    <t xml:space="preserve">    计划生育服务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</si>
  <si>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</si>
  <si>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</si>
  <si>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</si>
  <si>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</si>
  <si>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事业单位医疗</t>
  </si>
  <si>
    <t xml:space="preserve">    2101199</t>
  </si>
  <si>
    <t xml:space="preserve">    其他行政事业单位医疗支出</t>
  </si>
  <si>
    <t>212</t>
  </si>
  <si>
    <t>城乡社区支出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</si>
  <si>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</si>
  <si>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</si>
  <si>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</si>
  <si>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</si>
  <si>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</si>
  <si>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</si>
  <si>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</si>
  <si>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农业农村</t>
  </si>
  <si>
    <t xml:space="preserve">    2130104</t>
  </si>
  <si>
    <t xml:space="preserve">    事业运行</t>
  </si>
  <si>
    <t xml:space="preserve">  21305</t>
  </si>
  <si>
    <t xml:space="preserve">  扶贫</t>
  </si>
  <si>
    <t xml:space="preserve">    2130599</t>
  </si>
  <si>
    <t xml:space="preserve">    其他扶贫支出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</si>
  <si>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</si>
  <si>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</si>
  <si>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</si>
  <si>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</si>
  <si>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214</t>
  </si>
  <si>
    <t>交通运输支出</t>
  </si>
  <si>
    <t xml:space="preserve">  21401</t>
  </si>
  <si>
    <t xml:space="preserve">  公路水路运输</t>
  </si>
  <si>
    <t xml:space="preserve">    2140136</t>
  </si>
  <si>
    <t xml:space="preserve">    水路运输管理支出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</si>
  <si>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</si>
  <si>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</si>
  <si>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</si>
  <si>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</si>
  <si>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</si>
  <si>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</si>
  <si>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表三：</t>
  </si>
  <si>
    <r>
      <t>城口县</t>
    </r>
    <r>
      <rPr>
        <b/>
        <u val="single"/>
        <sz val="18"/>
        <rFont val="方正黑体_GBK"/>
        <family val="4"/>
      </rPr>
      <t>巴山镇人民政府</t>
    </r>
    <r>
      <rPr>
        <b/>
        <sz val="18"/>
        <rFont val="方正黑体_GBK"/>
        <family val="4"/>
      </rPr>
      <t>2021年一般公共预算财政拨款基本支出预算表
（按支出经济分类分）</t>
    </r>
  </si>
  <si>
    <t>经济分类科目名称</t>
  </si>
  <si>
    <t>2021年基本支出</t>
  </si>
  <si>
    <t>类</t>
  </si>
  <si>
    <t>款</t>
  </si>
  <si>
    <t>人员经费</t>
  </si>
  <si>
    <t>公用经费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</si>
  <si>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</si>
  <si>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</si>
  <si>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</si>
  <si>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</si>
  <si>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</si>
  <si>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</si>
  <si>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</si>
  <si>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</si>
  <si>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</si>
  <si>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</si>
  <si>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</si>
  <si>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</si>
  <si>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</si>
  <si>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</si>
  <si>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</si>
  <si>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</si>
  <si>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</si>
  <si>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</si>
  <si>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</si>
  <si>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</si>
  <si>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</si>
  <si>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商品和服务支出</t>
  </si>
  <si>
    <t>30201</t>
  </si>
  <si>
    <t xml:space="preserve">  办公费</t>
  </si>
  <si>
    <t xml:space="preserve">  电费</t>
  </si>
  <si>
    <t>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</si>
  <si>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</si>
  <si>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</si>
  <si>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</si>
  <si>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</si>
  <si>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</si>
  <si>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</si>
  <si>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</si>
  <si>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</si>
  <si>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</si>
  <si>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</si>
  <si>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</si>
  <si>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</si>
  <si>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</si>
  <si>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</si>
  <si>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</si>
  <si>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</si>
  <si>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</si>
  <si>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</si>
  <si>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</si>
  <si>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</si>
  <si>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</si>
  <si>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</si>
  <si>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</si>
  <si>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</si>
  <si>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</si>
  <si>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</si>
  <si>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>说明：此表不得填报退休费支出。</t>
  </si>
  <si>
    <t>表四：</t>
  </si>
  <si>
    <t>城口县巴山镇人民政府2021年一般公共预算“三公”经费支出表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</si>
  <si>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</si>
  <si>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</si>
  <si>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</si>
  <si>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</si>
  <si>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</si>
  <si>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</si>
  <si>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巴山镇人民政府</t>
    </r>
    <r>
      <rPr>
        <b/>
        <sz val="18"/>
        <rFont val="方正黑体_GBK"/>
        <family val="4"/>
      </rPr>
      <t>2021年政府性基金预算支出表</t>
    </r>
  </si>
  <si>
    <t>2021年政府性基金预算财政拨款支出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</si>
  <si>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</si>
  <si>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</si>
  <si>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</si>
  <si>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</si>
  <si>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</si>
  <si>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</si>
  <si>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</si>
  <si>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</si>
  <si>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</si>
  <si>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</si>
  <si>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</si>
  <si>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</si>
  <si>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</si>
  <si>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</si>
  <si>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</si>
  <si>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</si>
  <si>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</si>
  <si>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</si>
  <si>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</si>
  <si>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 xml:space="preserve"> 巴山镇人民政府  </t>
    </r>
    <r>
      <rPr>
        <b/>
        <sz val="20"/>
        <rFont val="方正黑体_GBK"/>
        <family val="4"/>
      </rPr>
      <t>2021部门收支总表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</si>
  <si>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</si>
  <si>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</si>
  <si>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</si>
  <si>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</si>
  <si>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</si>
  <si>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</si>
  <si>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</si>
  <si>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</si>
  <si>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</si>
  <si>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</si>
  <si>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</si>
  <si>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</si>
  <si>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</si>
  <si>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</si>
  <si>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</si>
  <si>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</si>
  <si>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</si>
  <si>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</si>
  <si>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</si>
  <si>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</si>
  <si>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</si>
  <si>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</si>
  <si>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</si>
  <si>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</si>
  <si>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</si>
  <si>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</si>
  <si>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</si>
  <si>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</si>
  <si>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</si>
  <si>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</si>
  <si>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</si>
  <si>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</si>
  <si>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</si>
  <si>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</si>
  <si>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</si>
  <si>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</si>
  <si>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</si>
  <si>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</si>
  <si>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</si>
  <si>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</si>
  <si>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</si>
  <si>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</si>
  <si>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</si>
  <si>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</si>
  <si>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 xml:space="preserve"> 巴山镇人民政府  </t>
    </r>
    <r>
      <rPr>
        <b/>
        <sz val="20"/>
        <rFont val="方正黑体_GBK"/>
        <family val="4"/>
      </rPr>
      <t>2021年收入总表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</si>
  <si>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</si>
  <si>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</si>
  <si>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</si>
  <si>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</si>
  <si>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</si>
  <si>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</si>
  <si>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</si>
  <si>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</si>
  <si>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</si>
  <si>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</si>
  <si>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</si>
  <si>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</si>
  <si>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</si>
  <si>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</si>
  <si>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</si>
  <si>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城口县</t>
    </r>
    <r>
      <rPr>
        <b/>
        <u val="single"/>
        <sz val="20"/>
        <rFont val="方正黑体_GBK"/>
        <family val="4"/>
      </rPr>
      <t xml:space="preserve"> 巴山镇人民政府  </t>
    </r>
    <r>
      <rPr>
        <b/>
        <sz val="20"/>
        <rFont val="方正黑体_GBK"/>
        <family val="4"/>
      </rPr>
      <t>2021年部门支出总表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</si>
  <si>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</si>
  <si>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</si>
  <si>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</si>
  <si>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</si>
  <si>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</si>
  <si>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</si>
  <si>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城口县巴山镇人民政府政府采购预算明细表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</si>
  <si>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</si>
  <si>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</si>
  <si>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</si>
  <si>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</si>
  <si>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</si>
  <si>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</si>
  <si>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</si>
  <si>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</si>
  <si>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 xml:space="preserve"> </t>
  </si>
  <si>
    <t>表十：</t>
  </si>
  <si>
    <t>2021年部门（单位）预算整体绩效目标表</t>
  </si>
  <si>
    <t>部门（单位）名称</t>
  </si>
  <si>
    <t>城口县巴山镇人民政府</t>
  </si>
  <si>
    <t>支出预算总量</t>
  </si>
  <si>
    <t>其中：部门预算支出</t>
  </si>
  <si>
    <t>当年整体绩效目标</t>
  </si>
  <si>
    <t>1.贯彻执行上级的各项方针政策，稳定和完善农村基本经营管理全面实施下政府各项决策部署，确保各项工作目标任务圆满完成。
2.加强综合治理，维护社会稳定，妥善处理突发性、群体性事件，调节和处理好各种利益矛盾和纠纷。
3.财务方面严格按照“三公”经费预算管理的规定实施，保证人员和公用经费按照预算项目年合理支出，单位办公正常运转。
4.贯彻落实社会治安综合治理、安全生产，“脱贫攻坚”推进工作，人民生活水平不断提高，群众满意程度普遍提升。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</si>
  <si>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</si>
  <si>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</si>
  <si>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</si>
  <si>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</si>
  <si>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</si>
  <si>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</si>
  <si>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</si>
  <si>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</si>
  <si>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</si>
  <si>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</si>
  <si>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三公经费变动率</t>
  </si>
  <si>
    <t>结转结余率</t>
  </si>
  <si>
    <t>预算执行序时进度</t>
  </si>
  <si>
    <t>月份/12</t>
  </si>
  <si>
    <t>往来账款变动率</t>
  </si>
  <si>
    <t>保障工作运转率</t>
  </si>
  <si>
    <t>人员经费拨付率</t>
  </si>
  <si>
    <t>服务对象满意度</t>
  </si>
  <si>
    <t>≥</t>
  </si>
  <si>
    <t>表十一：</t>
  </si>
  <si>
    <t>城口县2021年项目绩效目标表</t>
  </si>
  <si>
    <t>项目单位</t>
  </si>
  <si>
    <t>项目名称</t>
  </si>
  <si>
    <t>村社区干部报酬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</si>
  <si>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</si>
  <si>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</si>
  <si>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</si>
  <si>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</si>
  <si>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</si>
  <si>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</si>
  <si>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</si>
  <si>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用于解决全镇11个村（社区）干部2021年报酬</t>
  </si>
  <si>
    <t>设立依据</t>
  </si>
  <si>
    <t>1.《关于加强村（社区）组织运转经费保障工作的通知》（城委办发〔2018〕11号）。
2.《关于提高村（社区）干部工作补贴标准的通知》（城组发〔2020〕92号）</t>
  </si>
  <si>
    <t>年度绩效目标</t>
  </si>
  <si>
    <t>保障巴山镇2021年全镇11个村（社区）干部报酬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</si>
  <si>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</si>
  <si>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</si>
  <si>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</si>
  <si>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</si>
  <si>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</si>
  <si>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</si>
  <si>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</si>
  <si>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补助人数</t>
  </si>
  <si>
    <t>≥60</t>
  </si>
  <si>
    <t>人</t>
  </si>
  <si>
    <t>补助涉及村（社区）个数</t>
  </si>
  <si>
    <t>≥11</t>
  </si>
  <si>
    <t>个</t>
  </si>
  <si>
    <t>质量指标</t>
  </si>
  <si>
    <t>补助标准合格率</t>
  </si>
  <si>
    <t>≥100%</t>
  </si>
  <si>
    <t>时效指标</t>
  </si>
  <si>
    <t>补助到位时间</t>
  </si>
  <si>
    <t>≤30</t>
  </si>
  <si>
    <t>天</t>
  </si>
  <si>
    <t>成本指标</t>
  </si>
  <si>
    <t>人均补助标准</t>
  </si>
  <si>
    <t>≥2500</t>
  </si>
  <si>
    <t>元</t>
  </si>
  <si>
    <t>效益指标</t>
  </si>
  <si>
    <t>经济效益
指标</t>
  </si>
  <si>
    <t>资金公示率</t>
  </si>
  <si>
    <t>社会效益
指标</t>
  </si>
  <si>
    <t>补助政策知晓率</t>
  </si>
  <si>
    <t>满意度
指标</t>
  </si>
  <si>
    <t>受益对象满意率</t>
  </si>
  <si>
    <t>40年农村老党员生活补助</t>
  </si>
  <si>
    <t>用于解决2021年巴山镇40年农村老党员每月生活补助</t>
  </si>
  <si>
    <t xml:space="preserve"> 1.《关于认真做好党龄在 40 年以上老党员生活补贴发放工作的通知》（城组发〔2010〕83 号）。
  2.《中共城口县委组织部关于做好提高党龄在 40 年以上老党员生活补贴标准和发放有关工作的通知》（城组发〔2016〕34 号）。</t>
  </si>
  <si>
    <t>保障2021年巴山镇40年农村老党员每月生活补助</t>
  </si>
  <si>
    <t>≥42</t>
  </si>
  <si>
    <t>补助人员涉及村（社区）个数</t>
  </si>
  <si>
    <t>≤90</t>
  </si>
  <si>
    <t>补助标准</t>
  </si>
  <si>
    <t>≥100</t>
  </si>
  <si>
    <t>元/月</t>
  </si>
  <si>
    <t>收益对象满意率</t>
  </si>
  <si>
    <t>参与村级事务管理的村“两委”其他成员、民兵连长、、党组织下设党支部书记</t>
  </si>
  <si>
    <t>用于解决11个村（社区）参与村级事务管理的村“两委”其他成员、民兵连长、党组织下设党支部书记2021年报酬</t>
  </si>
  <si>
    <t>1.《关于加强村（社区）组织运转经费保障工作的通知》（城委办发〔2018〕11号）。
2.《关于提高村（社区）干部工作补贴标准的通知》（城组发〔2020〕92号）。</t>
  </si>
  <si>
    <t>保障巴山镇2021年全镇11个村（社区）参与村级事务管理的村“两委”其他成员、民兵连长、、党组织下设党支部书记报酬</t>
  </si>
  <si>
    <t>受益人数</t>
  </si>
  <si>
    <t>≥10000</t>
  </si>
  <si>
    <t>≥7000</t>
  </si>
  <si>
    <t>元/村</t>
  </si>
  <si>
    <t>村干部参加社会保险</t>
  </si>
  <si>
    <t>用于解决全镇10个村干部2021年参加社会保险</t>
  </si>
  <si>
    <t>城组发〔2020〕30 号</t>
  </si>
  <si>
    <t>保障巴山镇2021年全镇10个村干部2021年参加社会保险</t>
  </si>
  <si>
    <t>≥50</t>
  </si>
  <si>
    <t>补助涉及村个数</t>
  </si>
  <si>
    <t>≥10</t>
  </si>
  <si>
    <t>≥4000</t>
  </si>
  <si>
    <t>村级服务群众专项经费</t>
  </si>
  <si>
    <t>用于解决全镇群众切身利益和联系服务群众解决问题的工作经费</t>
  </si>
  <si>
    <t>城委办（2018）11号</t>
  </si>
  <si>
    <t>保障巴山镇2021年全镇10个村1个社区的服务群众2021年补助</t>
  </si>
  <si>
    <t>≥20000</t>
  </si>
  <si>
    <t>村</t>
  </si>
  <si>
    <t>村级组织办公经费</t>
  </si>
  <si>
    <t>用于解决全镇10个村2021年村级组织办公经费</t>
  </si>
  <si>
    <t>提高村级办公质量，高质量完成上级安排的各项工作任务。</t>
  </si>
  <si>
    <t>村民小组长补助</t>
  </si>
  <si>
    <t>用于全镇11个村（社区）村民小组长2021年补助</t>
  </si>
  <si>
    <t>保障巴山镇2021年全镇11个村（社区）村民小组长补助</t>
  </si>
  <si>
    <t>资金使用周期</t>
  </si>
  <si>
    <t>≤1</t>
  </si>
  <si>
    <t>年</t>
  </si>
  <si>
    <t>≥1400</t>
  </si>
  <si>
    <t>元/年</t>
  </si>
  <si>
    <t>村务监督委员会成员</t>
  </si>
  <si>
    <t>用于解决11个村（社区）村务监督委员会成员2021年补助</t>
  </si>
  <si>
    <t>保障全镇11个村（社区）村务监督委员会成员</t>
  </si>
  <si>
    <t>≥3600</t>
  </si>
  <si>
    <t>对象满意率</t>
  </si>
  <si>
    <t>社区干部参加社会保险</t>
  </si>
  <si>
    <t>用于解决社区干部参加2021年社会保险补助</t>
  </si>
  <si>
    <t>按时缴纳社区干部2021年社会保险，提高干部社会保障。</t>
  </si>
  <si>
    <t>≥5</t>
  </si>
  <si>
    <t>补助社区个数</t>
  </si>
  <si>
    <t>≥1</t>
  </si>
  <si>
    <t>保障周期</t>
  </si>
  <si>
    <t>≥9000</t>
  </si>
  <si>
    <t>市政和公益设施运行维护专项转移支付</t>
  </si>
  <si>
    <t>2021年巴山镇市政和公益设施运行维护经费</t>
  </si>
  <si>
    <t>城府办发〔2017〕211 号</t>
  </si>
  <si>
    <t>保障巴山镇2021年场镇路灯及市政建设工作经费，确保全镇环境卫生整洁、干净，提升群众满意度</t>
  </si>
  <si>
    <t>≥1.4</t>
  </si>
  <si>
    <t>万人</t>
  </si>
  <si>
    <t>涉及村（社区）个数</t>
  </si>
  <si>
    <t>资金使用合格率</t>
  </si>
  <si>
    <t>市政和公益设施运行维护专项资金</t>
  </si>
  <si>
    <t>≤40</t>
  </si>
  <si>
    <t>万元</t>
  </si>
  <si>
    <t>政策知晓率</t>
  </si>
  <si>
    <t>水上交通安全工作经费</t>
  </si>
  <si>
    <t>2021年巴山镇水上交通安全工作经费</t>
  </si>
  <si>
    <t>城组发〔2016〕34 号</t>
  </si>
  <si>
    <t>确保2021年巴山镇水上交通安全工作顺利完成</t>
  </si>
  <si>
    <t>工作计划按期完成率</t>
  </si>
  <si>
    <t>水上交通安全工作使用经费</t>
  </si>
  <si>
    <t>≥20</t>
  </si>
  <si>
    <t>计划按期完成率</t>
  </si>
  <si>
    <t>人员满意度</t>
  </si>
  <si>
    <t>提高贫困村服务群众工作专项经费</t>
  </si>
  <si>
    <t>全镇10个村2021年村级组织办公经费</t>
  </si>
  <si>
    <t>中共城口县委办公室、城口县人民政府办公室《关于落实贫困村驻村工作队工作保障的通知》（城委办白头〔2018〕145号）</t>
  </si>
  <si>
    <t>服务群众数量</t>
  </si>
  <si>
    <t>≥1800</t>
  </si>
  <si>
    <t>人/村</t>
  </si>
  <si>
    <t>万元/村</t>
  </si>
  <si>
    <t>辖区群众满意率</t>
  </si>
  <si>
    <t>武装工作经费</t>
  </si>
  <si>
    <t>2021年巴山镇武装工作经费</t>
  </si>
  <si>
    <t xml:space="preserve"> 2020 年议军专题会议纪要（2020 第 7
期）</t>
  </si>
  <si>
    <t>确保2021年巴山镇武装工作顺利完成</t>
  </si>
  <si>
    <t>参与武装工作培训人数</t>
  </si>
  <si>
    <t>武装培训天数</t>
  </si>
  <si>
    <t>≥12</t>
  </si>
  <si>
    <t>武装培训使用经费</t>
  </si>
  <si>
    <t>≥3</t>
  </si>
  <si>
    <t>培训计划按期完成率</t>
  </si>
  <si>
    <t>培训人员满意度</t>
  </si>
  <si>
    <t xml:space="preserve">贫困村驻村工作队工作经费
</t>
  </si>
  <si>
    <r>
      <rPr>
        <sz val="10"/>
        <color indexed="8"/>
        <rFont val="宋体"/>
        <family val="0"/>
      </rPr>
      <t>用于解决</t>
    </r>
    <r>
      <rPr>
        <sz val="10"/>
        <color indexed="8"/>
        <rFont val="宋体"/>
        <family val="0"/>
      </rPr>
      <t>5个</t>
    </r>
    <r>
      <rPr>
        <sz val="10"/>
        <color indexed="8"/>
        <rFont val="宋体"/>
        <family val="0"/>
      </rPr>
      <t>贫困村驻村工作队生活补助及办公经费</t>
    </r>
  </si>
  <si>
    <t>提高驻村工作质量，高质量完成上级安排的各项工作任务。提示群众满意度</t>
  </si>
  <si>
    <t>≥8000</t>
  </si>
  <si>
    <t>≥2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</si>
</sst>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0"/>
    <numFmt numFmtId="179" formatCode="000"/>
    <numFmt numFmtId="180" formatCode=";;"/>
  </numFmts>
  <fonts count="63">
    <font>
      <sz val="9"/>
      <name val="宋体"/>
      <family val="0"/>
    </font>
    <font>
      <sz val="14"/>
      <name val="方正黑体简体"/>
      <family val="0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40" fillId="0" borderId="4" applyNumberFormat="0" applyFill="0" applyAlignment="0" applyProtection="0"/>
    <xf numFmtId="0" fontId="38" fillId="8" borderId="0" applyNumberFormat="0" applyBorder="0" applyAlignment="0" applyProtection="0"/>
    <xf numFmtId="0" fontId="31" fillId="0" borderId="5" applyNumberFormat="0" applyFill="0" applyAlignment="0" applyProtection="0"/>
    <xf numFmtId="0" fontId="38" fillId="9" borderId="0" applyNumberFormat="0" applyBorder="0" applyAlignment="0" applyProtection="0"/>
    <xf numFmtId="0" fontId="39" fillId="10" borderId="6" applyNumberFormat="0" applyAlignment="0" applyProtection="0"/>
    <xf numFmtId="0" fontId="41" fillId="10" borderId="1" applyNumberFormat="0" applyAlignment="0" applyProtection="0"/>
    <xf numFmtId="0" fontId="43" fillId="11" borderId="7" applyNumberFormat="0" applyAlignment="0" applyProtection="0"/>
    <xf numFmtId="0" fontId="6" fillId="3" borderId="0" applyNumberFormat="0" applyBorder="0" applyAlignment="0" applyProtection="0"/>
    <xf numFmtId="0" fontId="38" fillId="12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36" fillId="2" borderId="0" applyNumberFormat="0" applyBorder="0" applyAlignment="0" applyProtection="0"/>
    <xf numFmtId="0" fontId="33" fillId="13" borderId="0" applyNumberFormat="0" applyBorder="0" applyAlignment="0" applyProtection="0"/>
    <xf numFmtId="0" fontId="6" fillId="14" borderId="0" applyNumberFormat="0" applyBorder="0" applyAlignment="0" applyProtection="0"/>
    <xf numFmtId="0" fontId="3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38" fillId="18" borderId="0" applyNumberFormat="0" applyBorder="0" applyAlignment="0" applyProtection="0"/>
    <xf numFmtId="0" fontId="3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8" fillId="20" borderId="0" applyNumberFormat="0" applyBorder="0" applyAlignment="0" applyProtection="0"/>
    <xf numFmtId="0" fontId="6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0" borderId="0">
      <alignment/>
      <protection/>
    </xf>
    <xf numFmtId="0" fontId="6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55" fillId="0" borderId="0" xfId="66" applyFont="1" applyFill="1" applyAlignment="1">
      <alignment horizontal="center"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3" fillId="0" borderId="16" xfId="66" applyFont="1" applyFill="1" applyBorder="1" applyAlignment="1">
      <alignment horizontal="center" vertical="center" wrapText="1"/>
      <protection/>
    </xf>
    <xf numFmtId="0" fontId="3" fillId="0" borderId="16" xfId="66" applyFont="1" applyFill="1" applyBorder="1" applyAlignment="1">
      <alignment horizontal="center" vertical="center"/>
      <protection/>
    </xf>
    <xf numFmtId="0" fontId="3" fillId="0" borderId="17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5" fillId="0" borderId="16" xfId="66" applyFont="1" applyFill="1" applyBorder="1" applyAlignment="1">
      <alignment horizontal="center" vertical="center" wrapText="1"/>
      <protection/>
    </xf>
    <xf numFmtId="0" fontId="5" fillId="0" borderId="17" xfId="66" applyFont="1" applyFill="1" applyBorder="1" applyAlignment="1">
      <alignment horizontal="center" vertical="center" wrapText="1"/>
      <protection/>
    </xf>
    <xf numFmtId="0" fontId="5" fillId="0" borderId="19" xfId="66" applyFont="1" applyFill="1" applyBorder="1" applyAlignment="1">
      <alignment horizontal="center" vertical="center" wrapText="1"/>
      <protection/>
    </xf>
    <xf numFmtId="0" fontId="5" fillId="0" borderId="20" xfId="66" applyFont="1" applyFill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0" fontId="5" fillId="0" borderId="21" xfId="66" applyFont="1" applyFill="1" applyBorder="1" applyAlignment="1">
      <alignment horizontal="center" vertical="center" wrapText="1"/>
      <protection/>
    </xf>
    <xf numFmtId="0" fontId="4" fillId="0" borderId="20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5" fillId="0" borderId="22" xfId="66" applyFont="1" applyFill="1" applyBorder="1" applyAlignment="1">
      <alignment horizontal="center" vertical="center" wrapText="1"/>
      <protection/>
    </xf>
    <xf numFmtId="0" fontId="5" fillId="0" borderId="20" xfId="66" applyFont="1" applyFill="1" applyBorder="1" applyAlignment="1">
      <alignment vertical="center" wrapText="1"/>
      <protection/>
    </xf>
    <xf numFmtId="0" fontId="5" fillId="0" borderId="14" xfId="66" applyFont="1" applyFill="1" applyBorder="1" applyAlignment="1">
      <alignment vertical="center" wrapText="1"/>
      <protection/>
    </xf>
    <xf numFmtId="0" fontId="5" fillId="0" borderId="21" xfId="66" applyFont="1" applyFill="1" applyBorder="1" applyAlignment="1">
      <alignment vertical="center" wrapText="1"/>
      <protection/>
    </xf>
    <xf numFmtId="0" fontId="4" fillId="0" borderId="22" xfId="66" applyFont="1" applyFill="1" applyBorder="1" applyAlignment="1">
      <alignment horizontal="center" vertical="center" wrapText="1"/>
      <protection/>
    </xf>
    <xf numFmtId="0" fontId="56" fillId="0" borderId="20" xfId="66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0" borderId="21" xfId="66" applyFont="1" applyFill="1" applyBorder="1" applyAlignment="1">
      <alignment horizontal="center" vertical="center" wrapText="1"/>
      <protection/>
    </xf>
    <xf numFmtId="0" fontId="57" fillId="0" borderId="23" xfId="65" applyFont="1" applyFill="1" applyBorder="1" applyAlignment="1">
      <alignment horizontal="center" vertical="center" textRotation="255" wrapText="1"/>
      <protection/>
    </xf>
    <xf numFmtId="0" fontId="57" fillId="0" borderId="16" xfId="65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 readingOrder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vertical="center" wrapText="1"/>
      <protection/>
    </xf>
    <xf numFmtId="0" fontId="58" fillId="0" borderId="16" xfId="66" applyFont="1" applyFill="1" applyBorder="1" applyAlignment="1">
      <alignment vertical="center" wrapText="1"/>
      <protection/>
    </xf>
    <xf numFmtId="49" fontId="58" fillId="0" borderId="16" xfId="66" applyNumberFormat="1" applyFont="1" applyFill="1" applyBorder="1" applyAlignment="1">
      <alignment vertical="center" wrapText="1"/>
      <protection/>
    </xf>
    <xf numFmtId="0" fontId="59" fillId="0" borderId="17" xfId="66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horizontal="left" vertical="center" wrapText="1"/>
      <protection/>
    </xf>
    <xf numFmtId="49" fontId="4" fillId="0" borderId="16" xfId="66" applyNumberFormat="1" applyFont="1" applyFill="1" applyBorder="1" applyAlignment="1">
      <alignment horizontal="left" vertical="center" wrapText="1"/>
      <protection/>
    </xf>
    <xf numFmtId="0" fontId="3" fillId="0" borderId="17" xfId="66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left" vertical="center" wrapText="1"/>
      <protection/>
    </xf>
    <xf numFmtId="0" fontId="3" fillId="0" borderId="16" xfId="66" applyFont="1" applyFill="1" applyBorder="1" applyAlignment="1">
      <alignment vertical="center" wrapText="1"/>
      <protection/>
    </xf>
    <xf numFmtId="49" fontId="3" fillId="0" borderId="16" xfId="66" applyNumberFormat="1" applyFont="1" applyFill="1" applyBorder="1" applyAlignment="1">
      <alignment vertical="center" wrapText="1"/>
      <protection/>
    </xf>
    <xf numFmtId="49" fontId="4" fillId="0" borderId="16" xfId="66" applyNumberFormat="1" applyFont="1" applyFill="1" applyBorder="1" applyAlignment="1">
      <alignment vertical="center" wrapText="1"/>
      <protection/>
    </xf>
    <xf numFmtId="0" fontId="7" fillId="0" borderId="0" xfId="66">
      <alignment/>
      <protection/>
    </xf>
    <xf numFmtId="0" fontId="8" fillId="0" borderId="0" xfId="65" applyNumberFormat="1" applyFont="1" applyFill="1" applyBorder="1" applyAlignment="1" applyProtection="1">
      <alignment vertical="center" wrapText="1"/>
      <protection/>
    </xf>
    <xf numFmtId="0" fontId="9" fillId="0" borderId="0" xfId="66" applyNumberFormat="1" applyFont="1" applyFill="1" applyAlignment="1">
      <alignment horizontal="center" vertical="center" wrapText="1"/>
      <protection/>
    </xf>
    <xf numFmtId="0" fontId="10" fillId="0" borderId="0" xfId="66" applyNumberFormat="1" applyFont="1" applyFill="1" applyAlignment="1">
      <alignment horizontal="center" vertical="center" wrapText="1"/>
      <protection/>
    </xf>
    <xf numFmtId="0" fontId="11" fillId="0" borderId="0" xfId="66" applyNumberFormat="1" applyFont="1" applyFill="1" applyBorder="1" applyAlignment="1" applyProtection="1">
      <alignment horizontal="right" vertical="center" wrapText="1"/>
      <protection/>
    </xf>
    <xf numFmtId="0" fontId="12" fillId="0" borderId="16" xfId="66" applyNumberFormat="1" applyFont="1" applyFill="1" applyBorder="1" applyAlignment="1" applyProtection="1">
      <alignment horizontal="center" vertical="center" wrapText="1"/>
      <protection/>
    </xf>
    <xf numFmtId="0" fontId="12" fillId="0" borderId="16" xfId="66" applyNumberFormat="1" applyFont="1" applyFill="1" applyBorder="1" applyAlignment="1" applyProtection="1">
      <alignment horizontal="left" vertical="center" wrapText="1"/>
      <protection/>
    </xf>
    <xf numFmtId="0" fontId="60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14" fillId="0" borderId="16" xfId="66" applyFont="1" applyFill="1" applyBorder="1" applyAlignment="1">
      <alignment horizontal="center" vertical="center"/>
      <protection/>
    </xf>
    <xf numFmtId="0" fontId="59" fillId="0" borderId="16" xfId="0" applyNumberFormat="1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66" applyFont="1">
      <alignment/>
      <protection/>
    </xf>
    <xf numFmtId="0" fontId="7" fillId="0" borderId="0" xfId="66" applyFont="1" applyAlignment="1">
      <alignment vertical="center"/>
      <protection/>
    </xf>
    <xf numFmtId="0" fontId="7" fillId="0" borderId="0" xfId="66" applyFont="1" applyAlignment="1">
      <alignment horizontal="center" vertical="center"/>
      <protection/>
    </xf>
    <xf numFmtId="0" fontId="7" fillId="0" borderId="0" xfId="66" applyAlignment="1">
      <alignment vertical="center"/>
      <protection/>
    </xf>
    <xf numFmtId="0" fontId="7" fillId="0" borderId="0" xfId="66" applyAlignment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6" xfId="64" applyNumberFormat="1" applyFont="1" applyFill="1" applyBorder="1" applyAlignment="1" applyProtection="1">
      <alignment horizontal="center" vertical="center" wrapText="1"/>
      <protection/>
    </xf>
    <xf numFmtId="0" fontId="19" fillId="0" borderId="16" xfId="65" applyFont="1" applyFill="1" applyBorder="1" applyAlignment="1">
      <alignment horizontal="left" vertical="center"/>
      <protection/>
    </xf>
    <xf numFmtId="0" fontId="59" fillId="0" borderId="16" xfId="0" applyFont="1" applyFill="1" applyBorder="1" applyAlignment="1">
      <alignment/>
    </xf>
    <xf numFmtId="0" fontId="19" fillId="0" borderId="16" xfId="65" applyFont="1" applyFill="1" applyBorder="1" applyAlignment="1">
      <alignment horizontal="left" vertical="center" indent="2"/>
      <protection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4" fontId="3" fillId="0" borderId="16" xfId="0" applyNumberFormat="1" applyFont="1" applyFill="1" applyBorder="1" applyAlignment="1">
      <alignment horizontal="right" vertical="center" shrinkToFit="1"/>
    </xf>
    <xf numFmtId="176" fontId="12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>
      <alignment horizontal="right" vertical="center" shrinkToFit="1"/>
    </xf>
    <xf numFmtId="0" fontId="3" fillId="0" borderId="25" xfId="0" applyNumberFormat="1" applyFont="1" applyFill="1" applyBorder="1" applyAlignment="1">
      <alignment horizontal="left" vertical="center" shrinkToFit="1"/>
    </xf>
    <xf numFmtId="176" fontId="3" fillId="0" borderId="25" xfId="0" applyNumberFormat="1" applyFont="1" applyFill="1" applyBorder="1" applyAlignment="1">
      <alignment/>
    </xf>
    <xf numFmtId="176" fontId="3" fillId="0" borderId="2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3" fillId="0" borderId="25" xfId="0" applyNumberFormat="1" applyFont="1" applyFill="1" applyBorder="1" applyAlignment="1">
      <alignment horizontal="left" vertical="center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5" xfId="0" applyNumberFormat="1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right" vertical="center" shrinkToFit="1"/>
    </xf>
    <xf numFmtId="176" fontId="3" fillId="0" borderId="29" xfId="0" applyNumberFormat="1" applyFont="1" applyFill="1" applyBorder="1" applyAlignment="1">
      <alignment horizontal="left" vertical="center" shrinkToFit="1"/>
    </xf>
    <xf numFmtId="176" fontId="3" fillId="0" borderId="30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 horizontal="left" vertical="center" shrinkToFi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4" fontId="3" fillId="0" borderId="34" xfId="0" applyNumberFormat="1" applyFont="1" applyFill="1" applyBorder="1" applyAlignment="1">
      <alignment horizontal="center" vertical="center" shrinkToFit="1"/>
    </xf>
    <xf numFmtId="4" fontId="3" fillId="0" borderId="17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left" vertical="center" shrinkToFit="1"/>
    </xf>
    <xf numFmtId="4" fontId="3" fillId="0" borderId="16" xfId="0" applyNumberFormat="1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center" vertical="center" shrinkToFit="1"/>
    </xf>
    <xf numFmtId="4" fontId="8" fillId="0" borderId="17" xfId="0" applyNumberFormat="1" applyFont="1" applyFill="1" applyBorder="1" applyAlignment="1">
      <alignment horizontal="right" vertical="center" shrinkToFit="1"/>
    </xf>
    <xf numFmtId="4" fontId="8" fillId="0" borderId="16" xfId="0" applyNumberFormat="1" applyFont="1" applyFill="1" applyBorder="1" applyAlignment="1">
      <alignment horizontal="center" vertical="center" shrinkToFit="1"/>
    </xf>
    <xf numFmtId="4" fontId="8" fillId="0" borderId="17" xfId="0" applyNumberFormat="1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right" vertical="center" shrinkToFit="1"/>
    </xf>
    <xf numFmtId="4" fontId="8" fillId="0" borderId="36" xfId="0" applyNumberFormat="1" applyFont="1" applyFill="1" applyBorder="1" applyAlignment="1">
      <alignment horizontal="center" vertical="center" shrinkToFit="1"/>
    </xf>
    <xf numFmtId="4" fontId="3" fillId="0" borderId="28" xfId="0" applyNumberFormat="1" applyFont="1" applyFill="1" applyBorder="1" applyAlignment="1">
      <alignment vertical="center" shrinkToFit="1"/>
    </xf>
    <xf numFmtId="0" fontId="8" fillId="0" borderId="37" xfId="0" applyFont="1" applyFill="1" applyBorder="1" applyAlignment="1">
      <alignment horizontal="center" vertical="center" shrinkToFit="1"/>
    </xf>
    <xf numFmtId="4" fontId="3" fillId="0" borderId="38" xfId="0" applyNumberFormat="1" applyFont="1" applyFill="1" applyBorder="1" applyAlignment="1">
      <alignment horizontal="right" vertical="center" shrinkToFit="1"/>
    </xf>
    <xf numFmtId="4" fontId="3" fillId="0" borderId="39" xfId="0" applyNumberFormat="1" applyFont="1" applyFill="1" applyBorder="1" applyAlignment="1">
      <alignment vertical="center" shrinkToFi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1" fillId="0" borderId="0" xfId="0" applyFont="1" applyBorder="1" applyAlignment="1">
      <alignment horizontal="right"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77" fontId="12" fillId="0" borderId="16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78" fontId="12" fillId="0" borderId="23" xfId="0" applyNumberFormat="1" applyFont="1" applyBorder="1" applyAlignment="1">
      <alignment horizontal="center" vertical="center" wrapText="1"/>
    </xf>
    <xf numFmtId="178" fontId="12" fillId="0" borderId="23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177" fontId="12" fillId="0" borderId="38" xfId="0" applyNumberFormat="1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8" fillId="0" borderId="16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Fill="1" applyBorder="1" applyAlignment="1">
      <alignment/>
      <protection/>
    </xf>
    <xf numFmtId="0" fontId="18" fillId="0" borderId="43" xfId="64" applyNumberFormat="1" applyFont="1" applyFill="1" applyBorder="1" applyAlignment="1" applyProtection="1">
      <alignment horizontal="center" vertical="center"/>
      <protection/>
    </xf>
    <xf numFmtId="0" fontId="18" fillId="0" borderId="44" xfId="64" applyNumberFormat="1" applyFont="1" applyFill="1" applyBorder="1" applyAlignment="1" applyProtection="1">
      <alignment horizontal="center" vertical="center" wrapText="1"/>
      <protection/>
    </xf>
    <xf numFmtId="0" fontId="18" fillId="0" borderId="44" xfId="64" applyNumberFormat="1" applyFont="1" applyFill="1" applyBorder="1" applyAlignment="1" applyProtection="1">
      <alignment horizontal="center" vertical="center"/>
      <protection/>
    </xf>
    <xf numFmtId="0" fontId="18" fillId="0" borderId="45" xfId="64" applyNumberFormat="1" applyFont="1" applyFill="1" applyBorder="1" applyAlignment="1" applyProtection="1">
      <alignment horizontal="center" vertical="center"/>
      <protection/>
    </xf>
    <xf numFmtId="0" fontId="18" fillId="0" borderId="46" xfId="64" applyNumberFormat="1" applyFont="1" applyFill="1" applyBorder="1" applyAlignment="1" applyProtection="1">
      <alignment horizontal="center" vertical="center"/>
      <protection/>
    </xf>
    <xf numFmtId="0" fontId="18" fillId="0" borderId="47" xfId="64" applyNumberFormat="1" applyFont="1" applyFill="1" applyBorder="1" applyAlignment="1" applyProtection="1">
      <alignment horizontal="center" vertical="center" wrapText="1"/>
      <protection/>
    </xf>
    <xf numFmtId="0" fontId="18" fillId="0" borderId="48" xfId="64" applyNumberFormat="1" applyFont="1" applyFill="1" applyBorder="1" applyAlignment="1" applyProtection="1">
      <alignment horizontal="center" vertical="center"/>
      <protection/>
    </xf>
    <xf numFmtId="0" fontId="18" fillId="0" borderId="49" xfId="64" applyNumberFormat="1" applyFont="1" applyFill="1" applyBorder="1" applyAlignment="1" applyProtection="1">
      <alignment horizontal="center" vertical="center" wrapText="1"/>
      <protection/>
    </xf>
    <xf numFmtId="0" fontId="18" fillId="0" borderId="50" xfId="64" applyNumberFormat="1" applyFont="1" applyFill="1" applyBorder="1" applyAlignment="1" applyProtection="1">
      <alignment horizontal="center" vertical="center" wrapText="1"/>
      <protection/>
    </xf>
    <xf numFmtId="0" fontId="18" fillId="0" borderId="47" xfId="64" applyNumberFormat="1" applyFont="1" applyFill="1" applyBorder="1" applyAlignment="1" applyProtection="1">
      <alignment horizontal="center" vertical="center"/>
      <protection/>
    </xf>
    <xf numFmtId="4" fontId="12" fillId="0" borderId="20" xfId="64" applyNumberFormat="1" applyFont="1" applyFill="1" applyBorder="1" applyAlignment="1" applyProtection="1">
      <alignment horizontal="right" vertical="center" wrapText="1"/>
      <protection/>
    </xf>
    <xf numFmtId="4" fontId="12" fillId="0" borderId="16" xfId="64" applyNumberFormat="1" applyFont="1" applyFill="1" applyBorder="1" applyAlignment="1" applyProtection="1">
      <alignment horizontal="right" vertical="center" wrapText="1"/>
      <protection/>
    </xf>
    <xf numFmtId="4" fontId="12" fillId="0" borderId="15" xfId="64" applyNumberFormat="1" applyFont="1" applyFill="1" applyBorder="1" applyAlignment="1" applyProtection="1">
      <alignment horizontal="right" vertical="center" wrapText="1"/>
      <protection/>
    </xf>
    <xf numFmtId="4" fontId="12" fillId="0" borderId="14" xfId="64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179" fontId="12" fillId="0" borderId="23" xfId="0" applyNumberFormat="1" applyFont="1" applyBorder="1" applyAlignment="1">
      <alignment horizontal="center" vertical="center" wrapText="1"/>
    </xf>
    <xf numFmtId="176" fontId="0" fillId="0" borderId="16" xfId="0" applyNumberFormat="1" applyBorder="1" applyAlignment="1">
      <alignment/>
    </xf>
    <xf numFmtId="49" fontId="12" fillId="0" borderId="16" xfId="64" applyNumberFormat="1" applyFont="1" applyFill="1" applyBorder="1" applyAlignment="1" applyProtection="1">
      <alignment horizontal="center" vertical="center"/>
      <protection/>
    </xf>
    <xf numFmtId="180" fontId="12" fillId="0" borderId="16" xfId="64" applyNumberFormat="1" applyFont="1" applyFill="1" applyBorder="1" applyAlignment="1" applyProtection="1">
      <alignment vertical="center"/>
      <protection/>
    </xf>
    <xf numFmtId="176" fontId="0" fillId="0" borderId="20" xfId="0" applyNumberFormat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42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" fontId="3" fillId="0" borderId="27" xfId="0" applyNumberFormat="1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right" vertical="center" shrinkToFit="1"/>
    </xf>
    <xf numFmtId="4" fontId="3" fillId="0" borderId="54" xfId="0" applyNumberFormat="1" applyFont="1" applyFill="1" applyBorder="1" applyAlignment="1">
      <alignment horizontal="right" vertical="center" shrinkToFi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4" xfId="64"/>
    <cellStyle name="常规 3" xfId="65"/>
    <cellStyle name="常规 2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A2" sqref="A2:L2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108" t="s">
        <v>279</v>
      </c>
    </row>
    <row r="2" spans="1:12" ht="41.25" customHeight="1">
      <c r="A2" s="78" t="s">
        <v>280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4" ht="11.25">
      <c r="L4" s="119" t="s">
        <v>2</v>
      </c>
    </row>
    <row r="5" spans="1:12" ht="17.25" customHeight="1">
      <c r="A5" s="109" t="s">
        <v>281</v>
      </c>
      <c r="B5" s="110" t="s">
        <v>238</v>
      </c>
      <c r="C5" s="83" t="s">
        <v>270</v>
      </c>
      <c r="D5" s="111" t="s">
        <v>274</v>
      </c>
      <c r="E5" s="83" t="s">
        <v>282</v>
      </c>
      <c r="F5" s="112" t="s">
        <v>283</v>
      </c>
      <c r="G5" s="83" t="s">
        <v>284</v>
      </c>
      <c r="H5" s="83" t="s">
        <v>285</v>
      </c>
      <c r="I5" s="83"/>
      <c r="J5" s="83" t="s">
        <v>286</v>
      </c>
      <c r="K5" s="84" t="s">
        <v>287</v>
      </c>
      <c r="L5" s="84" t="s">
        <v>272</v>
      </c>
    </row>
    <row r="6" spans="1:12" ht="12" customHeight="1">
      <c r="A6" s="85" t="s">
        <v>288</v>
      </c>
      <c r="B6" s="86" t="s">
        <v>289</v>
      </c>
      <c r="C6" s="87" t="s">
        <v>270</v>
      </c>
      <c r="D6" s="113"/>
      <c r="E6" s="87" t="s">
        <v>290</v>
      </c>
      <c r="F6" s="114"/>
      <c r="G6" s="87" t="s">
        <v>291</v>
      </c>
      <c r="H6" s="87" t="s">
        <v>292</v>
      </c>
      <c r="I6" s="87" t="s">
        <v>293</v>
      </c>
      <c r="J6" s="87" t="s">
        <v>294</v>
      </c>
      <c r="K6" s="88" t="s">
        <v>287</v>
      </c>
      <c r="L6" s="88" t="s">
        <v>287</v>
      </c>
    </row>
    <row r="7" spans="1:12" ht="12" customHeight="1">
      <c r="A7" s="85" t="s">
        <v>288</v>
      </c>
      <c r="B7" s="86" t="s">
        <v>289</v>
      </c>
      <c r="C7" s="87" t="s">
        <v>270</v>
      </c>
      <c r="D7" s="113"/>
      <c r="E7" s="87" t="s">
        <v>290</v>
      </c>
      <c r="F7" s="114"/>
      <c r="G7" s="87" t="s">
        <v>291</v>
      </c>
      <c r="H7" s="87"/>
      <c r="I7" s="87"/>
      <c r="J7" s="87" t="s">
        <v>294</v>
      </c>
      <c r="K7" s="88" t="s">
        <v>287</v>
      </c>
      <c r="L7" s="88" t="s">
        <v>287</v>
      </c>
    </row>
    <row r="8" spans="1:12" ht="6.75" customHeight="1">
      <c r="A8" s="85" t="s">
        <v>288</v>
      </c>
      <c r="B8" s="86" t="s">
        <v>289</v>
      </c>
      <c r="C8" s="87" t="s">
        <v>270</v>
      </c>
      <c r="D8" s="115"/>
      <c r="E8" s="87" t="s">
        <v>290</v>
      </c>
      <c r="F8" s="116"/>
      <c r="G8" s="87" t="s">
        <v>291</v>
      </c>
      <c r="H8" s="87"/>
      <c r="I8" s="87"/>
      <c r="J8" s="87" t="s">
        <v>294</v>
      </c>
      <c r="K8" s="88" t="s">
        <v>287</v>
      </c>
      <c r="L8" s="88" t="s">
        <v>287</v>
      </c>
    </row>
    <row r="9" spans="1:12" ht="14.25" customHeight="1">
      <c r="A9" s="89"/>
      <c r="B9" s="90" t="s">
        <v>51</v>
      </c>
      <c r="C9" s="117">
        <v>839.53</v>
      </c>
      <c r="D9" s="117"/>
      <c r="E9" s="117">
        <v>839.53</v>
      </c>
      <c r="F9" s="117"/>
      <c r="G9" s="117"/>
      <c r="H9" s="117"/>
      <c r="I9" s="117"/>
      <c r="J9" s="117"/>
      <c r="K9" s="120"/>
      <c r="L9" s="121"/>
    </row>
    <row r="10" spans="1:12" ht="14.25" customHeight="1">
      <c r="A10" s="94" t="s">
        <v>54</v>
      </c>
      <c r="B10" s="94" t="s">
        <v>55</v>
      </c>
      <c r="C10" s="95">
        <v>245.91</v>
      </c>
      <c r="D10" s="118"/>
      <c r="E10" s="95">
        <v>245.91</v>
      </c>
      <c r="F10" s="118"/>
      <c r="G10" s="118"/>
      <c r="H10" s="118"/>
      <c r="I10" s="118"/>
      <c r="J10" s="118"/>
      <c r="K10" s="122"/>
      <c r="L10" s="123"/>
    </row>
    <row r="11" spans="1:12" ht="14.25" customHeight="1">
      <c r="A11" s="94" t="s">
        <v>56</v>
      </c>
      <c r="B11" s="94" t="s">
        <v>57</v>
      </c>
      <c r="C11" s="95">
        <v>14.92</v>
      </c>
      <c r="D11" s="118"/>
      <c r="E11" s="95">
        <v>14.92</v>
      </c>
      <c r="F11" s="118"/>
      <c r="G11" s="118"/>
      <c r="H11" s="118"/>
      <c r="I11" s="118"/>
      <c r="J11" s="118"/>
      <c r="K11" s="122"/>
      <c r="L11" s="123"/>
    </row>
    <row r="12" spans="1:12" ht="14.25" customHeight="1">
      <c r="A12" s="94" t="s">
        <v>58</v>
      </c>
      <c r="B12" s="94" t="s">
        <v>59</v>
      </c>
      <c r="C12" s="95">
        <v>14.92</v>
      </c>
      <c r="D12" s="118"/>
      <c r="E12" s="95">
        <v>14.92</v>
      </c>
      <c r="F12" s="118"/>
      <c r="G12" s="118"/>
      <c r="H12" s="118"/>
      <c r="I12" s="118"/>
      <c r="J12" s="118"/>
      <c r="K12" s="122"/>
      <c r="L12" s="123"/>
    </row>
    <row r="13" spans="1:12" ht="14.25" customHeight="1">
      <c r="A13" s="94" t="s">
        <v>60</v>
      </c>
      <c r="B13" s="94" t="s">
        <v>61</v>
      </c>
      <c r="C13" s="95">
        <v>166.14</v>
      </c>
      <c r="D13" s="118"/>
      <c r="E13" s="95">
        <v>166.14</v>
      </c>
      <c r="F13" s="118"/>
      <c r="G13" s="118"/>
      <c r="H13" s="118"/>
      <c r="I13" s="118"/>
      <c r="J13" s="118"/>
      <c r="K13" s="122"/>
      <c r="L13" s="123"/>
    </row>
    <row r="14" spans="1:12" ht="14.25" customHeight="1">
      <c r="A14" s="94" t="s">
        <v>62</v>
      </c>
      <c r="B14" s="94" t="s">
        <v>59</v>
      </c>
      <c r="C14" s="95">
        <v>166.14</v>
      </c>
      <c r="D14" s="118"/>
      <c r="E14" s="95">
        <v>166.14</v>
      </c>
      <c r="F14" s="118"/>
      <c r="G14" s="118"/>
      <c r="H14" s="118"/>
      <c r="I14" s="118"/>
      <c r="J14" s="118"/>
      <c r="K14" s="122"/>
      <c r="L14" s="123"/>
    </row>
    <row r="15" spans="1:12" ht="14.25" customHeight="1">
      <c r="A15" s="94" t="s">
        <v>63</v>
      </c>
      <c r="B15" s="94" t="s">
        <v>64</v>
      </c>
      <c r="C15" s="95">
        <v>64.85</v>
      </c>
      <c r="D15" s="118"/>
      <c r="E15" s="95">
        <v>64.85</v>
      </c>
      <c r="F15" s="118"/>
      <c r="G15" s="118"/>
      <c r="H15" s="118"/>
      <c r="I15" s="118"/>
      <c r="J15" s="118"/>
      <c r="K15" s="122"/>
      <c r="L15" s="123"/>
    </row>
    <row r="16" spans="1:12" ht="14.25" customHeight="1">
      <c r="A16" s="94" t="s">
        <v>65</v>
      </c>
      <c r="B16" s="94" t="s">
        <v>59</v>
      </c>
      <c r="C16" s="95">
        <v>64.85</v>
      </c>
      <c r="D16" s="118"/>
      <c r="E16" s="95">
        <v>64.85</v>
      </c>
      <c r="F16" s="118"/>
      <c r="G16" s="118"/>
      <c r="H16" s="118"/>
      <c r="I16" s="118"/>
      <c r="J16" s="118"/>
      <c r="K16" s="122"/>
      <c r="L16" s="123"/>
    </row>
    <row r="17" spans="1:12" ht="14.25" customHeight="1">
      <c r="A17" s="94" t="s">
        <v>66</v>
      </c>
      <c r="B17" s="94" t="s">
        <v>67</v>
      </c>
      <c r="C17" s="95">
        <v>9.32</v>
      </c>
      <c r="D17" s="118"/>
      <c r="E17" s="95">
        <v>9.32</v>
      </c>
      <c r="F17" s="118"/>
      <c r="G17" s="118"/>
      <c r="H17" s="118"/>
      <c r="I17" s="118"/>
      <c r="J17" s="118"/>
      <c r="K17" s="122"/>
      <c r="L17" s="123"/>
    </row>
    <row r="18" spans="1:12" ht="14.25" customHeight="1">
      <c r="A18" s="94" t="s">
        <v>68</v>
      </c>
      <c r="B18" s="94" t="s">
        <v>69</v>
      </c>
      <c r="C18" s="95">
        <v>9.32</v>
      </c>
      <c r="D18" s="118"/>
      <c r="E18" s="95">
        <v>9.32</v>
      </c>
      <c r="F18" s="118"/>
      <c r="G18" s="118"/>
      <c r="H18" s="118"/>
      <c r="I18" s="118"/>
      <c r="J18" s="118"/>
      <c r="K18" s="122"/>
      <c r="L18" s="123"/>
    </row>
    <row r="19" spans="1:12" ht="14.25" customHeight="1">
      <c r="A19" s="94" t="s">
        <v>70</v>
      </c>
      <c r="B19" s="94" t="s">
        <v>71</v>
      </c>
      <c r="C19" s="95">
        <v>3</v>
      </c>
      <c r="D19" s="118"/>
      <c r="E19" s="95">
        <v>3</v>
      </c>
      <c r="F19" s="118"/>
      <c r="G19" s="118"/>
      <c r="H19" s="118"/>
      <c r="I19" s="118"/>
      <c r="J19" s="118"/>
      <c r="K19" s="122"/>
      <c r="L19" s="123"/>
    </row>
    <row r="20" spans="1:12" ht="14.25" customHeight="1">
      <c r="A20" s="94" t="s">
        <v>72</v>
      </c>
      <c r="B20" s="94" t="s">
        <v>73</v>
      </c>
      <c r="C20" s="95">
        <v>3</v>
      </c>
      <c r="D20" s="118"/>
      <c r="E20" s="95">
        <v>3</v>
      </c>
      <c r="F20" s="118"/>
      <c r="G20" s="118"/>
      <c r="H20" s="118"/>
      <c r="I20" s="118"/>
      <c r="J20" s="118"/>
      <c r="K20" s="122"/>
      <c r="L20" s="123"/>
    </row>
    <row r="21" spans="1:12" ht="14.25" customHeight="1">
      <c r="A21" s="94" t="s">
        <v>74</v>
      </c>
      <c r="B21" s="94" t="s">
        <v>75</v>
      </c>
      <c r="C21" s="95">
        <v>3</v>
      </c>
      <c r="D21" s="118"/>
      <c r="E21" s="95">
        <v>3</v>
      </c>
      <c r="F21" s="118"/>
      <c r="G21" s="118"/>
      <c r="H21" s="118"/>
      <c r="I21" s="118"/>
      <c r="J21" s="118"/>
      <c r="K21" s="122"/>
      <c r="L21" s="123"/>
    </row>
    <row r="22" spans="1:12" ht="14.25" customHeight="1">
      <c r="A22" s="94" t="s">
        <v>76</v>
      </c>
      <c r="B22" s="94" t="s">
        <v>77</v>
      </c>
      <c r="C22" s="95">
        <v>7.19</v>
      </c>
      <c r="D22" s="118"/>
      <c r="E22" s="95">
        <v>7.19</v>
      </c>
      <c r="F22" s="118"/>
      <c r="G22" s="118"/>
      <c r="H22" s="118"/>
      <c r="I22" s="118"/>
      <c r="J22" s="118"/>
      <c r="K22" s="122"/>
      <c r="L22" s="123"/>
    </row>
    <row r="23" spans="1:12" ht="14.25" customHeight="1">
      <c r="A23" s="94" t="s">
        <v>78</v>
      </c>
      <c r="B23" s="94" t="s">
        <v>79</v>
      </c>
      <c r="C23" s="95">
        <v>7.19</v>
      </c>
      <c r="D23" s="118"/>
      <c r="E23" s="95">
        <v>7.19</v>
      </c>
      <c r="F23" s="118"/>
      <c r="G23" s="118"/>
      <c r="H23" s="118"/>
      <c r="I23" s="118"/>
      <c r="J23" s="118"/>
      <c r="K23" s="122"/>
      <c r="L23" s="123"/>
    </row>
    <row r="24" spans="1:12" ht="14.25" customHeight="1">
      <c r="A24" s="94" t="s">
        <v>80</v>
      </c>
      <c r="B24" s="94" t="s">
        <v>81</v>
      </c>
      <c r="C24" s="95">
        <v>7.19</v>
      </c>
      <c r="D24" s="118"/>
      <c r="E24" s="95">
        <v>7.19</v>
      </c>
      <c r="F24" s="118"/>
      <c r="G24" s="118"/>
      <c r="H24" s="118"/>
      <c r="I24" s="118"/>
      <c r="J24" s="118"/>
      <c r="K24" s="122"/>
      <c r="L24" s="123"/>
    </row>
    <row r="25" spans="1:12" ht="14.25" customHeight="1">
      <c r="A25" s="94" t="s">
        <v>82</v>
      </c>
      <c r="B25" s="94" t="s">
        <v>83</v>
      </c>
      <c r="C25" s="95">
        <v>85.9</v>
      </c>
      <c r="D25" s="118"/>
      <c r="E25" s="95">
        <v>85.9</v>
      </c>
      <c r="F25" s="118"/>
      <c r="G25" s="118"/>
      <c r="H25" s="118"/>
      <c r="I25" s="118"/>
      <c r="J25" s="118"/>
      <c r="K25" s="122"/>
      <c r="L25" s="123"/>
    </row>
    <row r="26" spans="1:12" ht="14.25" customHeight="1">
      <c r="A26" s="94" t="s">
        <v>84</v>
      </c>
      <c r="B26" s="94" t="s">
        <v>85</v>
      </c>
      <c r="C26" s="95">
        <v>17.15</v>
      </c>
      <c r="D26" s="118"/>
      <c r="E26" s="95">
        <v>17.15</v>
      </c>
      <c r="F26" s="118"/>
      <c r="G26" s="118"/>
      <c r="H26" s="118"/>
      <c r="I26" s="118"/>
      <c r="J26" s="118"/>
      <c r="K26" s="122"/>
      <c r="L26" s="123"/>
    </row>
    <row r="27" spans="1:12" ht="14.25" customHeight="1">
      <c r="A27" s="94" t="s">
        <v>86</v>
      </c>
      <c r="B27" s="94" t="s">
        <v>87</v>
      </c>
      <c r="C27" s="95">
        <v>17.15</v>
      </c>
      <c r="D27" s="118"/>
      <c r="E27" s="95">
        <v>17.15</v>
      </c>
      <c r="F27" s="118"/>
      <c r="G27" s="118"/>
      <c r="H27" s="118"/>
      <c r="I27" s="118"/>
      <c r="J27" s="118"/>
      <c r="K27" s="122"/>
      <c r="L27" s="123"/>
    </row>
    <row r="28" spans="1:12" ht="14.25" customHeight="1">
      <c r="A28" s="94" t="s">
        <v>88</v>
      </c>
      <c r="B28" s="94" t="s">
        <v>89</v>
      </c>
      <c r="C28" s="95">
        <v>27.09</v>
      </c>
      <c r="D28" s="118"/>
      <c r="E28" s="95">
        <v>27.09</v>
      </c>
      <c r="F28" s="118"/>
      <c r="G28" s="118"/>
      <c r="H28" s="118"/>
      <c r="I28" s="118"/>
      <c r="J28" s="118"/>
      <c r="K28" s="122"/>
      <c r="L28" s="123"/>
    </row>
    <row r="29" spans="1:12" ht="14.25" customHeight="1">
      <c r="A29" s="94" t="s">
        <v>90</v>
      </c>
      <c r="B29" s="94" t="s">
        <v>91</v>
      </c>
      <c r="C29" s="95">
        <v>27.09</v>
      </c>
      <c r="D29" s="118"/>
      <c r="E29" s="95">
        <v>27.09</v>
      </c>
      <c r="F29" s="118"/>
      <c r="G29" s="118"/>
      <c r="H29" s="118"/>
      <c r="I29" s="118"/>
      <c r="J29" s="118"/>
      <c r="K29" s="122"/>
      <c r="L29" s="123"/>
    </row>
    <row r="30" spans="1:12" ht="14.25" customHeight="1">
      <c r="A30" s="94" t="s">
        <v>92</v>
      </c>
      <c r="B30" s="94" t="s">
        <v>93</v>
      </c>
      <c r="C30" s="95">
        <v>41.66</v>
      </c>
      <c r="D30" s="118"/>
      <c r="E30" s="95">
        <v>41.66</v>
      </c>
      <c r="F30" s="118"/>
      <c r="G30" s="118"/>
      <c r="H30" s="118"/>
      <c r="I30" s="118"/>
      <c r="J30" s="118"/>
      <c r="K30" s="122"/>
      <c r="L30" s="123"/>
    </row>
    <row r="31" spans="1:12" ht="14.25" customHeight="1">
      <c r="A31" s="94" t="s">
        <v>94</v>
      </c>
      <c r="B31" s="94" t="s">
        <v>95</v>
      </c>
      <c r="C31" s="95">
        <v>21.1</v>
      </c>
      <c r="D31" s="118"/>
      <c r="E31" s="95">
        <v>21.1</v>
      </c>
      <c r="F31" s="118"/>
      <c r="G31" s="118"/>
      <c r="H31" s="118"/>
      <c r="I31" s="118"/>
      <c r="J31" s="118"/>
      <c r="K31" s="122"/>
      <c r="L31" s="123"/>
    </row>
    <row r="32" spans="1:12" ht="14.25" customHeight="1">
      <c r="A32" s="94" t="s">
        <v>96</v>
      </c>
      <c r="B32" s="94" t="s">
        <v>97</v>
      </c>
      <c r="C32" s="95">
        <v>10.55</v>
      </c>
      <c r="D32" s="118"/>
      <c r="E32" s="95">
        <v>10.55</v>
      </c>
      <c r="F32" s="118"/>
      <c r="G32" s="118"/>
      <c r="H32" s="118"/>
      <c r="I32" s="118"/>
      <c r="J32" s="118"/>
      <c r="K32" s="122"/>
      <c r="L32" s="123"/>
    </row>
    <row r="33" spans="1:12" ht="14.25" customHeight="1">
      <c r="A33" s="94" t="s">
        <v>98</v>
      </c>
      <c r="B33" s="94" t="s">
        <v>99</v>
      </c>
      <c r="C33" s="95">
        <v>10.01</v>
      </c>
      <c r="D33" s="118"/>
      <c r="E33" s="95">
        <v>10.01</v>
      </c>
      <c r="F33" s="118"/>
      <c r="G33" s="118"/>
      <c r="H33" s="118"/>
      <c r="I33" s="118"/>
      <c r="J33" s="118"/>
      <c r="K33" s="122"/>
      <c r="L33" s="123"/>
    </row>
    <row r="34" spans="1:12" ht="14.25" customHeight="1">
      <c r="A34" s="94" t="s">
        <v>100</v>
      </c>
      <c r="B34" s="94" t="s">
        <v>101</v>
      </c>
      <c r="C34" s="95">
        <v>31.55</v>
      </c>
      <c r="D34" s="118"/>
      <c r="E34" s="95">
        <v>31.55</v>
      </c>
      <c r="F34" s="118"/>
      <c r="G34" s="118"/>
      <c r="H34" s="118"/>
      <c r="I34" s="118"/>
      <c r="J34" s="118"/>
      <c r="K34" s="122"/>
      <c r="L34" s="123"/>
    </row>
    <row r="35" spans="1:12" ht="14.25" customHeight="1">
      <c r="A35" s="94" t="s">
        <v>102</v>
      </c>
      <c r="B35" s="94" t="s">
        <v>103</v>
      </c>
      <c r="C35" s="95">
        <v>1.46</v>
      </c>
      <c r="D35" s="118"/>
      <c r="E35" s="95">
        <v>1.46</v>
      </c>
      <c r="F35" s="118"/>
      <c r="G35" s="118"/>
      <c r="H35" s="118"/>
      <c r="I35" s="118"/>
      <c r="J35" s="118"/>
      <c r="K35" s="122"/>
      <c r="L35" s="123"/>
    </row>
    <row r="36" spans="1:12" ht="14.25" customHeight="1">
      <c r="A36" s="94" t="s">
        <v>104</v>
      </c>
      <c r="B36" s="94" t="s">
        <v>105</v>
      </c>
      <c r="C36" s="95">
        <v>1.46</v>
      </c>
      <c r="D36" s="118"/>
      <c r="E36" s="95">
        <v>1.46</v>
      </c>
      <c r="F36" s="118"/>
      <c r="G36" s="118"/>
      <c r="H36" s="118"/>
      <c r="I36" s="118"/>
      <c r="J36" s="118"/>
      <c r="K36" s="122"/>
      <c r="L36" s="123"/>
    </row>
    <row r="37" spans="1:12" ht="14.25" customHeight="1">
      <c r="A37" s="94" t="s">
        <v>106</v>
      </c>
      <c r="B37" s="94" t="s">
        <v>107</v>
      </c>
      <c r="C37" s="95">
        <v>30.09</v>
      </c>
      <c r="D37" s="118"/>
      <c r="E37" s="95">
        <v>30.09</v>
      </c>
      <c r="F37" s="118"/>
      <c r="G37" s="118"/>
      <c r="H37" s="118"/>
      <c r="I37" s="118"/>
      <c r="J37" s="118"/>
      <c r="K37" s="122"/>
      <c r="L37" s="123"/>
    </row>
    <row r="38" spans="1:12" ht="14.25" customHeight="1">
      <c r="A38" s="94" t="s">
        <v>108</v>
      </c>
      <c r="B38" s="94" t="s">
        <v>109</v>
      </c>
      <c r="C38" s="95">
        <v>14.69</v>
      </c>
      <c r="D38" s="118"/>
      <c r="E38" s="95">
        <v>14.69</v>
      </c>
      <c r="F38" s="118"/>
      <c r="G38" s="118"/>
      <c r="H38" s="118"/>
      <c r="I38" s="118"/>
      <c r="J38" s="118"/>
      <c r="K38" s="122"/>
      <c r="L38" s="123"/>
    </row>
    <row r="39" spans="1:12" ht="14.25" customHeight="1">
      <c r="A39" s="102">
        <v>2101102</v>
      </c>
      <c r="B39" s="94" t="s">
        <v>110</v>
      </c>
      <c r="C39" s="95">
        <v>14.59</v>
      </c>
      <c r="D39" s="118"/>
      <c r="E39" s="95">
        <v>14.59</v>
      </c>
      <c r="F39" s="118"/>
      <c r="G39" s="118"/>
      <c r="H39" s="118"/>
      <c r="I39" s="118"/>
      <c r="J39" s="118"/>
      <c r="K39" s="122"/>
      <c r="L39" s="123"/>
    </row>
    <row r="40" spans="1:12" ht="14.25" customHeight="1">
      <c r="A40" s="94" t="s">
        <v>111</v>
      </c>
      <c r="B40" s="94" t="s">
        <v>112</v>
      </c>
      <c r="C40" s="95">
        <v>0.81</v>
      </c>
      <c r="D40" s="118"/>
      <c r="E40" s="95">
        <v>0.81</v>
      </c>
      <c r="F40" s="118"/>
      <c r="G40" s="118"/>
      <c r="H40" s="118"/>
      <c r="I40" s="118"/>
      <c r="J40" s="118"/>
      <c r="K40" s="122"/>
      <c r="L40" s="123"/>
    </row>
    <row r="41" spans="1:12" ht="14.25" customHeight="1">
      <c r="A41" s="94" t="s">
        <v>113</v>
      </c>
      <c r="B41" s="94" t="s">
        <v>114</v>
      </c>
      <c r="C41" s="95">
        <v>40</v>
      </c>
      <c r="D41" s="118"/>
      <c r="E41" s="95">
        <v>40</v>
      </c>
      <c r="F41" s="118"/>
      <c r="G41" s="118"/>
      <c r="H41" s="118"/>
      <c r="I41" s="118"/>
      <c r="J41" s="118"/>
      <c r="K41" s="122"/>
      <c r="L41" s="123"/>
    </row>
    <row r="42" spans="1:12" ht="14.25" customHeight="1">
      <c r="A42" s="94" t="s">
        <v>115</v>
      </c>
      <c r="B42" s="94" t="s">
        <v>116</v>
      </c>
      <c r="C42" s="95">
        <v>40</v>
      </c>
      <c r="D42" s="118"/>
      <c r="E42" s="95">
        <v>40</v>
      </c>
      <c r="F42" s="118"/>
      <c r="G42" s="118"/>
      <c r="H42" s="118"/>
      <c r="I42" s="118"/>
      <c r="J42" s="118"/>
      <c r="K42" s="122"/>
      <c r="L42" s="123"/>
    </row>
    <row r="43" spans="1:12" ht="14.25" customHeight="1">
      <c r="A43" s="94" t="s">
        <v>117</v>
      </c>
      <c r="B43" s="94" t="s">
        <v>118</v>
      </c>
      <c r="C43" s="95">
        <v>40</v>
      </c>
      <c r="D43" s="118"/>
      <c r="E43" s="95">
        <v>40</v>
      </c>
      <c r="F43" s="118"/>
      <c r="G43" s="118"/>
      <c r="H43" s="118"/>
      <c r="I43" s="118"/>
      <c r="J43" s="118"/>
      <c r="K43" s="122"/>
      <c r="L43" s="123"/>
    </row>
    <row r="44" spans="1:12" ht="14.25" customHeight="1">
      <c r="A44" s="94" t="s">
        <v>119</v>
      </c>
      <c r="B44" s="94" t="s">
        <v>120</v>
      </c>
      <c r="C44" s="95">
        <v>364.61</v>
      </c>
      <c r="D44" s="118"/>
      <c r="E44" s="95">
        <v>364.61</v>
      </c>
      <c r="F44" s="118"/>
      <c r="G44" s="118"/>
      <c r="H44" s="118"/>
      <c r="I44" s="118"/>
      <c r="J44" s="118"/>
      <c r="K44" s="122"/>
      <c r="L44" s="123"/>
    </row>
    <row r="45" spans="1:12" ht="14.25" customHeight="1">
      <c r="A45" s="94" t="s">
        <v>121</v>
      </c>
      <c r="B45" s="94" t="s">
        <v>122</v>
      </c>
      <c r="C45" s="95">
        <v>123.93</v>
      </c>
      <c r="D45" s="118"/>
      <c r="E45" s="95">
        <v>123.93</v>
      </c>
      <c r="F45" s="118"/>
      <c r="G45" s="118"/>
      <c r="H45" s="118"/>
      <c r="I45" s="118"/>
      <c r="J45" s="118"/>
      <c r="K45" s="122"/>
      <c r="L45" s="123"/>
    </row>
    <row r="46" spans="1:12" ht="14.25" customHeight="1">
      <c r="A46" s="94" t="s">
        <v>123</v>
      </c>
      <c r="B46" s="94" t="s">
        <v>124</v>
      </c>
      <c r="C46" s="95">
        <v>123.93</v>
      </c>
      <c r="D46" s="118"/>
      <c r="E46" s="95">
        <v>123.93</v>
      </c>
      <c r="F46" s="118"/>
      <c r="G46" s="118"/>
      <c r="H46" s="118"/>
      <c r="I46" s="118"/>
      <c r="J46" s="118"/>
      <c r="K46" s="122"/>
      <c r="L46" s="123"/>
    </row>
    <row r="47" spans="1:12" ht="14.25" customHeight="1">
      <c r="A47" s="94" t="s">
        <v>125</v>
      </c>
      <c r="B47" s="94" t="s">
        <v>126</v>
      </c>
      <c r="C47" s="95">
        <v>15</v>
      </c>
      <c r="D47" s="118"/>
      <c r="E47" s="95">
        <v>15</v>
      </c>
      <c r="F47" s="118"/>
      <c r="G47" s="118"/>
      <c r="H47" s="118"/>
      <c r="I47" s="118"/>
      <c r="J47" s="118"/>
      <c r="K47" s="122"/>
      <c r="L47" s="123"/>
    </row>
    <row r="48" spans="1:12" ht="14.25" customHeight="1">
      <c r="A48" s="94" t="s">
        <v>127</v>
      </c>
      <c r="B48" s="94" t="s">
        <v>128</v>
      </c>
      <c r="C48" s="95">
        <v>15</v>
      </c>
      <c r="D48" s="118"/>
      <c r="E48" s="95">
        <v>15</v>
      </c>
      <c r="F48" s="118"/>
      <c r="G48" s="118"/>
      <c r="H48" s="118"/>
      <c r="I48" s="118"/>
      <c r="J48" s="118"/>
      <c r="K48" s="122"/>
      <c r="L48" s="123"/>
    </row>
    <row r="49" spans="1:12" ht="14.25" customHeight="1">
      <c r="A49" s="94" t="s">
        <v>129</v>
      </c>
      <c r="B49" s="94" t="s">
        <v>130</v>
      </c>
      <c r="C49" s="95">
        <v>225.68</v>
      </c>
      <c r="D49" s="118"/>
      <c r="E49" s="95">
        <v>225.68</v>
      </c>
      <c r="F49" s="118"/>
      <c r="G49" s="118"/>
      <c r="H49" s="118"/>
      <c r="I49" s="118"/>
      <c r="J49" s="118"/>
      <c r="K49" s="122"/>
      <c r="L49" s="123"/>
    </row>
    <row r="50" spans="1:12" ht="14.25" customHeight="1">
      <c r="A50" s="94" t="s">
        <v>131</v>
      </c>
      <c r="B50" s="94" t="s">
        <v>132</v>
      </c>
      <c r="C50" s="95">
        <v>225.68</v>
      </c>
      <c r="D50" s="118"/>
      <c r="E50" s="95">
        <v>225.68</v>
      </c>
      <c r="F50" s="118"/>
      <c r="G50" s="118"/>
      <c r="H50" s="118"/>
      <c r="I50" s="118"/>
      <c r="J50" s="118"/>
      <c r="K50" s="122"/>
      <c r="L50" s="123"/>
    </row>
    <row r="51" spans="1:12" ht="14.25" customHeight="1">
      <c r="A51" s="94" t="s">
        <v>133</v>
      </c>
      <c r="B51" s="94" t="s">
        <v>134</v>
      </c>
      <c r="C51" s="95">
        <v>20</v>
      </c>
      <c r="D51" s="118"/>
      <c r="E51" s="95">
        <v>20</v>
      </c>
      <c r="F51" s="118"/>
      <c r="G51" s="118"/>
      <c r="H51" s="118"/>
      <c r="I51" s="118"/>
      <c r="J51" s="118"/>
      <c r="K51" s="122"/>
      <c r="L51" s="123"/>
    </row>
    <row r="52" spans="1:12" ht="14.25" customHeight="1">
      <c r="A52" s="94" t="s">
        <v>135</v>
      </c>
      <c r="B52" s="94" t="s">
        <v>136</v>
      </c>
      <c r="C52" s="95">
        <v>20</v>
      </c>
      <c r="D52" s="118"/>
      <c r="E52" s="95">
        <v>20</v>
      </c>
      <c r="F52" s="118"/>
      <c r="G52" s="118"/>
      <c r="H52" s="118"/>
      <c r="I52" s="118"/>
      <c r="J52" s="118"/>
      <c r="K52" s="122"/>
      <c r="L52" s="123"/>
    </row>
    <row r="53" spans="1:12" ht="14.25" customHeight="1">
      <c r="A53" s="94" t="s">
        <v>137</v>
      </c>
      <c r="B53" s="94" t="s">
        <v>138</v>
      </c>
      <c r="C53" s="95">
        <v>20</v>
      </c>
      <c r="D53" s="118"/>
      <c r="E53" s="95">
        <v>20</v>
      </c>
      <c r="F53" s="118"/>
      <c r="G53" s="118"/>
      <c r="H53" s="118"/>
      <c r="I53" s="118"/>
      <c r="J53" s="118"/>
      <c r="K53" s="122"/>
      <c r="L53" s="123"/>
    </row>
    <row r="54" spans="1:12" ht="14.25" customHeight="1">
      <c r="A54" s="94" t="s">
        <v>139</v>
      </c>
      <c r="B54" s="94" t="s">
        <v>140</v>
      </c>
      <c r="C54" s="95">
        <v>32.05</v>
      </c>
      <c r="D54" s="118"/>
      <c r="E54" s="95">
        <v>32.05</v>
      </c>
      <c r="F54" s="118"/>
      <c r="G54" s="118"/>
      <c r="H54" s="118"/>
      <c r="I54" s="118"/>
      <c r="J54" s="118"/>
      <c r="K54" s="122"/>
      <c r="L54" s="123"/>
    </row>
    <row r="55" spans="1:12" ht="14.25" customHeight="1">
      <c r="A55" s="94" t="s">
        <v>141</v>
      </c>
      <c r="B55" s="94" t="s">
        <v>142</v>
      </c>
      <c r="C55" s="95">
        <v>32.05</v>
      </c>
      <c r="D55" s="118"/>
      <c r="E55" s="95">
        <v>32.05</v>
      </c>
      <c r="F55" s="118"/>
      <c r="G55" s="118"/>
      <c r="H55" s="118"/>
      <c r="I55" s="118"/>
      <c r="J55" s="118"/>
      <c r="K55" s="122"/>
      <c r="L55" s="123"/>
    </row>
    <row r="56" spans="1:12" ht="14.25" customHeight="1">
      <c r="A56" s="94" t="s">
        <v>143</v>
      </c>
      <c r="B56" s="94" t="s">
        <v>144</v>
      </c>
      <c r="C56" s="95">
        <v>32.05</v>
      </c>
      <c r="D56" s="118"/>
      <c r="E56" s="95">
        <v>32.05</v>
      </c>
      <c r="F56" s="118"/>
      <c r="G56" s="118"/>
      <c r="H56" s="118"/>
      <c r="I56" s="118"/>
      <c r="J56" s="118"/>
      <c r="K56" s="122"/>
      <c r="L56" s="123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E15" sqref="E15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77" t="s">
        <v>295</v>
      </c>
    </row>
    <row r="2" spans="1:9" ht="32.25" customHeight="1">
      <c r="A2" s="78" t="s">
        <v>296</v>
      </c>
      <c r="B2" s="78"/>
      <c r="C2" s="78"/>
      <c r="D2" s="78"/>
      <c r="E2" s="78"/>
      <c r="F2" s="78"/>
      <c r="G2" s="78"/>
      <c r="H2" s="78"/>
      <c r="I2" s="107"/>
    </row>
    <row r="4" spans="7:8" ht="12">
      <c r="G4" s="79" t="s">
        <v>2</v>
      </c>
      <c r="H4" s="80"/>
    </row>
    <row r="5" spans="1:8" ht="18" customHeight="1">
      <c r="A5" s="81" t="s">
        <v>238</v>
      </c>
      <c r="B5" s="82" t="s">
        <v>238</v>
      </c>
      <c r="C5" s="83" t="s">
        <v>271</v>
      </c>
      <c r="D5" s="83" t="s">
        <v>52</v>
      </c>
      <c r="E5" s="83" t="s">
        <v>53</v>
      </c>
      <c r="F5" s="83" t="s">
        <v>297</v>
      </c>
      <c r="G5" s="83" t="s">
        <v>298</v>
      </c>
      <c r="H5" s="84" t="s">
        <v>299</v>
      </c>
    </row>
    <row r="6" spans="1:8" ht="11.25">
      <c r="A6" s="85" t="s">
        <v>288</v>
      </c>
      <c r="B6" s="86" t="s">
        <v>289</v>
      </c>
      <c r="C6" s="87" t="s">
        <v>271</v>
      </c>
      <c r="D6" s="87" t="s">
        <v>52</v>
      </c>
      <c r="E6" s="87" t="s">
        <v>53</v>
      </c>
      <c r="F6" s="87" t="s">
        <v>297</v>
      </c>
      <c r="G6" s="87" t="s">
        <v>300</v>
      </c>
      <c r="H6" s="88" t="s">
        <v>301</v>
      </c>
    </row>
    <row r="7" spans="1:8" ht="11.25">
      <c r="A7" s="85" t="s">
        <v>288</v>
      </c>
      <c r="B7" s="86" t="s">
        <v>289</v>
      </c>
      <c r="C7" s="87" t="s">
        <v>271</v>
      </c>
      <c r="D7" s="87" t="s">
        <v>52</v>
      </c>
      <c r="E7" s="87" t="s">
        <v>53</v>
      </c>
      <c r="F7" s="87" t="s">
        <v>297</v>
      </c>
      <c r="G7" s="87" t="s">
        <v>300</v>
      </c>
      <c r="H7" s="88" t="s">
        <v>301</v>
      </c>
    </row>
    <row r="8" spans="1:8" ht="1.5" customHeight="1">
      <c r="A8" s="85" t="s">
        <v>288</v>
      </c>
      <c r="B8" s="86" t="s">
        <v>289</v>
      </c>
      <c r="C8" s="87" t="s">
        <v>271</v>
      </c>
      <c r="D8" s="87" t="s">
        <v>52</v>
      </c>
      <c r="E8" s="87" t="s">
        <v>53</v>
      </c>
      <c r="F8" s="87" t="s">
        <v>297</v>
      </c>
      <c r="G8" s="87" t="s">
        <v>300</v>
      </c>
      <c r="H8" s="88" t="s">
        <v>301</v>
      </c>
    </row>
    <row r="9" spans="1:8" ht="18" customHeight="1">
      <c r="A9" s="89"/>
      <c r="B9" s="90" t="s">
        <v>51</v>
      </c>
      <c r="C9" s="91">
        <v>839.53</v>
      </c>
      <c r="D9" s="92">
        <v>497.98</v>
      </c>
      <c r="E9" s="92">
        <v>341.55</v>
      </c>
      <c r="F9" s="91"/>
      <c r="G9" s="91"/>
      <c r="H9" s="93"/>
    </row>
    <row r="10" spans="1:8" ht="18" customHeight="1">
      <c r="A10" s="94" t="s">
        <v>54</v>
      </c>
      <c r="B10" s="94" t="s">
        <v>55</v>
      </c>
      <c r="C10" s="91">
        <f aca="true" t="shared" si="0" ref="C10:C27">SUM(D10:H10)</f>
        <v>255.23</v>
      </c>
      <c r="D10" s="95">
        <v>245.91</v>
      </c>
      <c r="E10" s="96">
        <v>9.32</v>
      </c>
      <c r="F10" s="97"/>
      <c r="G10" s="97"/>
      <c r="H10" s="98"/>
    </row>
    <row r="11" spans="1:8" ht="18" customHeight="1">
      <c r="A11" s="94" t="s">
        <v>56</v>
      </c>
      <c r="B11" s="94" t="s">
        <v>57</v>
      </c>
      <c r="C11" s="91">
        <f t="shared" si="0"/>
        <v>14.92</v>
      </c>
      <c r="D11" s="95">
        <v>14.92</v>
      </c>
      <c r="E11" s="99"/>
      <c r="F11" s="97"/>
      <c r="G11" s="97"/>
      <c r="H11" s="98"/>
    </row>
    <row r="12" spans="1:8" ht="18" customHeight="1">
      <c r="A12" s="94" t="s">
        <v>58</v>
      </c>
      <c r="B12" s="94" t="s">
        <v>59</v>
      </c>
      <c r="C12" s="91">
        <f t="shared" si="0"/>
        <v>14.92</v>
      </c>
      <c r="D12" s="95">
        <v>14.92</v>
      </c>
      <c r="E12" s="99"/>
      <c r="F12" s="97"/>
      <c r="G12" s="97"/>
      <c r="H12" s="98"/>
    </row>
    <row r="13" spans="1:8" ht="18" customHeight="1">
      <c r="A13" s="94" t="s">
        <v>60</v>
      </c>
      <c r="B13" s="94" t="s">
        <v>61</v>
      </c>
      <c r="C13" s="91">
        <f t="shared" si="0"/>
        <v>166.14</v>
      </c>
      <c r="D13" s="95">
        <v>166.14</v>
      </c>
      <c r="E13" s="99"/>
      <c r="F13" s="97"/>
      <c r="G13" s="97"/>
      <c r="H13" s="98"/>
    </row>
    <row r="14" spans="1:8" ht="18" customHeight="1">
      <c r="A14" s="94" t="s">
        <v>62</v>
      </c>
      <c r="B14" s="94" t="s">
        <v>59</v>
      </c>
      <c r="C14" s="91">
        <f t="shared" si="0"/>
        <v>166.14</v>
      </c>
      <c r="D14" s="95">
        <v>166.14</v>
      </c>
      <c r="E14" s="99"/>
      <c r="F14" s="97"/>
      <c r="G14" s="97"/>
      <c r="H14" s="98"/>
    </row>
    <row r="15" spans="1:8" ht="18" customHeight="1">
      <c r="A15" s="94" t="s">
        <v>63</v>
      </c>
      <c r="B15" s="94" t="s">
        <v>64</v>
      </c>
      <c r="C15" s="91">
        <f t="shared" si="0"/>
        <v>64.85</v>
      </c>
      <c r="D15" s="95">
        <v>64.85</v>
      </c>
      <c r="E15" s="99"/>
      <c r="F15" s="97"/>
      <c r="G15" s="97"/>
      <c r="H15" s="98"/>
    </row>
    <row r="16" spans="1:8" ht="18" customHeight="1">
      <c r="A16" s="94" t="s">
        <v>65</v>
      </c>
      <c r="B16" s="94" t="s">
        <v>59</v>
      </c>
      <c r="C16" s="91">
        <f t="shared" si="0"/>
        <v>64.85</v>
      </c>
      <c r="D16" s="95">
        <v>64.85</v>
      </c>
      <c r="E16" s="99"/>
      <c r="F16" s="97"/>
      <c r="G16" s="97"/>
      <c r="H16" s="98"/>
    </row>
    <row r="17" spans="1:8" ht="18" customHeight="1">
      <c r="A17" s="94" t="s">
        <v>66</v>
      </c>
      <c r="B17" s="94" t="s">
        <v>67</v>
      </c>
      <c r="C17" s="91">
        <f t="shared" si="0"/>
        <v>9.32</v>
      </c>
      <c r="D17" s="95"/>
      <c r="E17" s="95">
        <v>9.32</v>
      </c>
      <c r="F17" s="97"/>
      <c r="G17" s="97"/>
      <c r="H17" s="98"/>
    </row>
    <row r="18" spans="1:8" ht="18" customHeight="1">
      <c r="A18" s="94" t="s">
        <v>68</v>
      </c>
      <c r="B18" s="94" t="s">
        <v>69</v>
      </c>
      <c r="C18" s="91">
        <f t="shared" si="0"/>
        <v>9.32</v>
      </c>
      <c r="D18" s="95"/>
      <c r="E18" s="95">
        <v>9.32</v>
      </c>
      <c r="F18" s="97"/>
      <c r="G18" s="97"/>
      <c r="H18" s="98"/>
    </row>
    <row r="19" spans="1:8" ht="18" customHeight="1">
      <c r="A19" s="94" t="s">
        <v>70</v>
      </c>
      <c r="B19" s="94" t="s">
        <v>71</v>
      </c>
      <c r="C19" s="91">
        <f t="shared" si="0"/>
        <v>3</v>
      </c>
      <c r="D19" s="99"/>
      <c r="E19" s="95">
        <v>3</v>
      </c>
      <c r="F19" s="97"/>
      <c r="G19" s="97"/>
      <c r="H19" s="98"/>
    </row>
    <row r="20" spans="1:8" ht="18" customHeight="1">
      <c r="A20" s="94" t="s">
        <v>72</v>
      </c>
      <c r="B20" s="94" t="s">
        <v>73</v>
      </c>
      <c r="C20" s="91">
        <f t="shared" si="0"/>
        <v>3</v>
      </c>
      <c r="D20" s="99"/>
      <c r="E20" s="95">
        <v>3</v>
      </c>
      <c r="F20" s="97"/>
      <c r="G20" s="97"/>
      <c r="H20" s="98"/>
    </row>
    <row r="21" spans="1:8" ht="18" customHeight="1">
      <c r="A21" s="94" t="s">
        <v>74</v>
      </c>
      <c r="B21" s="94" t="s">
        <v>75</v>
      </c>
      <c r="C21" s="91">
        <f t="shared" si="0"/>
        <v>3</v>
      </c>
      <c r="D21" s="99"/>
      <c r="E21" s="95">
        <v>3</v>
      </c>
      <c r="F21" s="97"/>
      <c r="G21" s="97"/>
      <c r="H21" s="98"/>
    </row>
    <row r="22" spans="1:8" ht="18" customHeight="1">
      <c r="A22" s="94" t="s">
        <v>76</v>
      </c>
      <c r="B22" s="94" t="s">
        <v>77</v>
      </c>
      <c r="C22" s="91">
        <f t="shared" si="0"/>
        <v>7.19</v>
      </c>
      <c r="D22" s="95">
        <v>7.19</v>
      </c>
      <c r="E22" s="95"/>
      <c r="F22" s="97"/>
      <c r="G22" s="97"/>
      <c r="H22" s="98"/>
    </row>
    <row r="23" spans="1:8" ht="18" customHeight="1">
      <c r="A23" s="94" t="s">
        <v>78</v>
      </c>
      <c r="B23" s="94" t="s">
        <v>79</v>
      </c>
      <c r="C23" s="91">
        <f t="shared" si="0"/>
        <v>7.19</v>
      </c>
      <c r="D23" s="95">
        <v>7.19</v>
      </c>
      <c r="E23" s="95"/>
      <c r="F23" s="97"/>
      <c r="G23" s="97"/>
      <c r="H23" s="98"/>
    </row>
    <row r="24" spans="1:8" ht="18" customHeight="1">
      <c r="A24" s="94" t="s">
        <v>80</v>
      </c>
      <c r="B24" s="94" t="s">
        <v>81</v>
      </c>
      <c r="C24" s="91">
        <f t="shared" si="0"/>
        <v>7.19</v>
      </c>
      <c r="D24" s="95">
        <v>7.19</v>
      </c>
      <c r="E24" s="95"/>
      <c r="F24" s="97"/>
      <c r="G24" s="97"/>
      <c r="H24" s="98"/>
    </row>
    <row r="25" spans="1:8" ht="18" customHeight="1">
      <c r="A25" s="94" t="s">
        <v>82</v>
      </c>
      <c r="B25" s="94" t="s">
        <v>83</v>
      </c>
      <c r="C25" s="91">
        <f t="shared" si="0"/>
        <v>85.9</v>
      </c>
      <c r="D25" s="95">
        <v>58.81</v>
      </c>
      <c r="E25" s="95">
        <v>27.09</v>
      </c>
      <c r="F25" s="97"/>
      <c r="G25" s="97"/>
      <c r="H25" s="98"/>
    </row>
    <row r="26" spans="1:8" ht="18" customHeight="1">
      <c r="A26" s="94" t="s">
        <v>84</v>
      </c>
      <c r="B26" s="94" t="s">
        <v>85</v>
      </c>
      <c r="C26" s="91">
        <f t="shared" si="0"/>
        <v>17.15</v>
      </c>
      <c r="D26" s="95">
        <v>17.15</v>
      </c>
      <c r="E26" s="95"/>
      <c r="F26" s="97"/>
      <c r="G26" s="97"/>
      <c r="H26" s="98"/>
    </row>
    <row r="27" spans="1:8" ht="18" customHeight="1">
      <c r="A27" s="94" t="s">
        <v>86</v>
      </c>
      <c r="B27" s="94" t="s">
        <v>87</v>
      </c>
      <c r="C27" s="91">
        <f aca="true" t="shared" si="1" ref="C27:C56">SUM(D27:H27)</f>
        <v>17.15</v>
      </c>
      <c r="D27" s="95">
        <v>17.15</v>
      </c>
      <c r="E27" s="95"/>
      <c r="F27" s="100"/>
      <c r="G27" s="100"/>
      <c r="H27" s="101"/>
    </row>
    <row r="28" spans="1:8" ht="18" customHeight="1">
      <c r="A28" s="94" t="s">
        <v>88</v>
      </c>
      <c r="B28" s="94" t="s">
        <v>89</v>
      </c>
      <c r="C28" s="91">
        <f t="shared" si="1"/>
        <v>27.09</v>
      </c>
      <c r="D28" s="99"/>
      <c r="E28" s="95">
        <v>27.09</v>
      </c>
      <c r="F28" s="100"/>
      <c r="G28" s="100"/>
      <c r="H28" s="101"/>
    </row>
    <row r="29" spans="1:8" ht="18" customHeight="1">
      <c r="A29" s="94" t="s">
        <v>90</v>
      </c>
      <c r="B29" s="94" t="s">
        <v>91</v>
      </c>
      <c r="C29" s="91">
        <f t="shared" si="1"/>
        <v>27.09</v>
      </c>
      <c r="D29" s="99"/>
      <c r="E29" s="95">
        <v>27.09</v>
      </c>
      <c r="F29" s="100"/>
      <c r="G29" s="100"/>
      <c r="H29" s="101"/>
    </row>
    <row r="30" spans="1:8" ht="18" customHeight="1">
      <c r="A30" s="94" t="s">
        <v>92</v>
      </c>
      <c r="B30" s="94" t="s">
        <v>93</v>
      </c>
      <c r="C30" s="91">
        <f t="shared" si="1"/>
        <v>41.66</v>
      </c>
      <c r="D30" s="95">
        <v>41.66</v>
      </c>
      <c r="E30" s="99"/>
      <c r="F30" s="100"/>
      <c r="G30" s="100"/>
      <c r="H30" s="101"/>
    </row>
    <row r="31" spans="1:8" ht="18" customHeight="1">
      <c r="A31" s="94" t="s">
        <v>94</v>
      </c>
      <c r="B31" s="94" t="s">
        <v>95</v>
      </c>
      <c r="C31" s="91">
        <f t="shared" si="1"/>
        <v>21.1</v>
      </c>
      <c r="D31" s="95">
        <v>21.1</v>
      </c>
      <c r="E31" s="99"/>
      <c r="F31" s="100"/>
      <c r="G31" s="100"/>
      <c r="H31" s="101"/>
    </row>
    <row r="32" spans="1:8" ht="18" customHeight="1">
      <c r="A32" s="94" t="s">
        <v>96</v>
      </c>
      <c r="B32" s="94" t="s">
        <v>97</v>
      </c>
      <c r="C32" s="91">
        <f t="shared" si="1"/>
        <v>10.55</v>
      </c>
      <c r="D32" s="95">
        <v>10.55</v>
      </c>
      <c r="E32" s="99"/>
      <c r="F32" s="100"/>
      <c r="G32" s="100"/>
      <c r="H32" s="101"/>
    </row>
    <row r="33" spans="1:8" ht="18" customHeight="1">
      <c r="A33" s="94" t="s">
        <v>98</v>
      </c>
      <c r="B33" s="94" t="s">
        <v>99</v>
      </c>
      <c r="C33" s="91">
        <f t="shared" si="1"/>
        <v>10.01</v>
      </c>
      <c r="D33" s="95">
        <v>10.01</v>
      </c>
      <c r="E33" s="99"/>
      <c r="F33" s="100"/>
      <c r="G33" s="100"/>
      <c r="H33" s="101"/>
    </row>
    <row r="34" spans="1:8" ht="18" customHeight="1">
      <c r="A34" s="94" t="s">
        <v>100</v>
      </c>
      <c r="B34" s="94" t="s">
        <v>101</v>
      </c>
      <c r="C34" s="91">
        <f t="shared" si="1"/>
        <v>31.55</v>
      </c>
      <c r="D34" s="95">
        <v>30.09</v>
      </c>
      <c r="E34" s="95">
        <v>1.46</v>
      </c>
      <c r="F34" s="100"/>
      <c r="G34" s="100"/>
      <c r="H34" s="101"/>
    </row>
    <row r="35" spans="1:8" ht="18" customHeight="1">
      <c r="A35" s="94" t="s">
        <v>102</v>
      </c>
      <c r="B35" s="94" t="s">
        <v>103</v>
      </c>
      <c r="C35" s="91">
        <f t="shared" si="1"/>
        <v>1.46</v>
      </c>
      <c r="D35" s="99"/>
      <c r="E35" s="95">
        <v>1.46</v>
      </c>
      <c r="F35" s="100"/>
      <c r="G35" s="100"/>
      <c r="H35" s="101"/>
    </row>
    <row r="36" spans="1:8" ht="18" customHeight="1">
      <c r="A36" s="94" t="s">
        <v>104</v>
      </c>
      <c r="B36" s="94" t="s">
        <v>105</v>
      </c>
      <c r="C36" s="91">
        <f t="shared" si="1"/>
        <v>1.46</v>
      </c>
      <c r="D36" s="99"/>
      <c r="E36" s="95">
        <v>1.46</v>
      </c>
      <c r="F36" s="100"/>
      <c r="G36" s="100"/>
      <c r="H36" s="101"/>
    </row>
    <row r="37" spans="1:8" ht="18" customHeight="1">
      <c r="A37" s="94" t="s">
        <v>106</v>
      </c>
      <c r="B37" s="94" t="s">
        <v>107</v>
      </c>
      <c r="C37" s="91">
        <f t="shared" si="1"/>
        <v>30.09</v>
      </c>
      <c r="D37" s="95">
        <v>30.09</v>
      </c>
      <c r="E37" s="99"/>
      <c r="F37" s="100"/>
      <c r="G37" s="100"/>
      <c r="H37" s="101"/>
    </row>
    <row r="38" spans="1:8" ht="18" customHeight="1">
      <c r="A38" s="94" t="s">
        <v>108</v>
      </c>
      <c r="B38" s="94" t="s">
        <v>109</v>
      </c>
      <c r="C38" s="91">
        <f t="shared" si="1"/>
        <v>14.69</v>
      </c>
      <c r="D38" s="95">
        <v>14.69</v>
      </c>
      <c r="E38" s="99"/>
      <c r="F38" s="100"/>
      <c r="G38" s="100"/>
      <c r="H38" s="101"/>
    </row>
    <row r="39" spans="1:8" ht="18" customHeight="1">
      <c r="A39" s="102">
        <v>2101102</v>
      </c>
      <c r="B39" s="94" t="s">
        <v>110</v>
      </c>
      <c r="C39" s="91">
        <f t="shared" si="1"/>
        <v>14.59</v>
      </c>
      <c r="D39" s="95">
        <v>14.59</v>
      </c>
      <c r="E39" s="99"/>
      <c r="F39" s="100"/>
      <c r="G39" s="100"/>
      <c r="H39" s="101"/>
    </row>
    <row r="40" spans="1:8" ht="18" customHeight="1">
      <c r="A40" s="94" t="s">
        <v>111</v>
      </c>
      <c r="B40" s="94" t="s">
        <v>112</v>
      </c>
      <c r="C40" s="91">
        <f t="shared" si="1"/>
        <v>0.81</v>
      </c>
      <c r="D40" s="95">
        <v>0.81</v>
      </c>
      <c r="E40" s="99"/>
      <c r="F40" s="100"/>
      <c r="G40" s="100"/>
      <c r="H40" s="101"/>
    </row>
    <row r="41" spans="1:8" ht="18" customHeight="1">
      <c r="A41" s="94" t="s">
        <v>113</v>
      </c>
      <c r="B41" s="94" t="s">
        <v>114</v>
      </c>
      <c r="C41" s="91">
        <f t="shared" si="1"/>
        <v>40</v>
      </c>
      <c r="D41" s="99"/>
      <c r="E41" s="95">
        <v>40</v>
      </c>
      <c r="F41" s="100"/>
      <c r="G41" s="100"/>
      <c r="H41" s="101"/>
    </row>
    <row r="42" spans="1:8" ht="18" customHeight="1">
      <c r="A42" s="94" t="s">
        <v>115</v>
      </c>
      <c r="B42" s="94" t="s">
        <v>116</v>
      </c>
      <c r="C42" s="91">
        <f t="shared" si="1"/>
        <v>40</v>
      </c>
      <c r="D42" s="99"/>
      <c r="E42" s="95">
        <v>40</v>
      </c>
      <c r="F42" s="100"/>
      <c r="G42" s="100"/>
      <c r="H42" s="101"/>
    </row>
    <row r="43" spans="1:8" ht="18" customHeight="1">
      <c r="A43" s="94" t="s">
        <v>117</v>
      </c>
      <c r="B43" s="94" t="s">
        <v>118</v>
      </c>
      <c r="C43" s="91">
        <f t="shared" si="1"/>
        <v>40</v>
      </c>
      <c r="D43" s="99"/>
      <c r="E43" s="95">
        <v>40</v>
      </c>
      <c r="F43" s="100"/>
      <c r="G43" s="100"/>
      <c r="H43" s="101"/>
    </row>
    <row r="44" spans="1:8" ht="18" customHeight="1">
      <c r="A44" s="94" t="s">
        <v>119</v>
      </c>
      <c r="B44" s="94" t="s">
        <v>120</v>
      </c>
      <c r="C44" s="91">
        <f t="shared" si="1"/>
        <v>364.61</v>
      </c>
      <c r="D44" s="103">
        <v>123.93</v>
      </c>
      <c r="E44" s="95">
        <v>240.68</v>
      </c>
      <c r="F44" s="100"/>
      <c r="G44" s="100"/>
      <c r="H44" s="101"/>
    </row>
    <row r="45" spans="1:8" ht="18" customHeight="1">
      <c r="A45" s="94" t="s">
        <v>121</v>
      </c>
      <c r="B45" s="94" t="s">
        <v>122</v>
      </c>
      <c r="C45" s="91">
        <f t="shared" si="1"/>
        <v>123.93</v>
      </c>
      <c r="D45" s="95">
        <v>123.93</v>
      </c>
      <c r="E45" s="95"/>
      <c r="F45" s="100"/>
      <c r="G45" s="100"/>
      <c r="H45" s="101"/>
    </row>
    <row r="46" spans="1:8" ht="18" customHeight="1">
      <c r="A46" s="94" t="s">
        <v>123</v>
      </c>
      <c r="B46" s="94" t="s">
        <v>124</v>
      </c>
      <c r="C46" s="91">
        <f t="shared" si="1"/>
        <v>123.93</v>
      </c>
      <c r="D46" s="95">
        <v>123.93</v>
      </c>
      <c r="E46" s="95"/>
      <c r="F46" s="100"/>
      <c r="G46" s="100"/>
      <c r="H46" s="101"/>
    </row>
    <row r="47" spans="1:8" ht="18" customHeight="1">
      <c r="A47" s="94" t="s">
        <v>125</v>
      </c>
      <c r="B47" s="94" t="s">
        <v>126</v>
      </c>
      <c r="C47" s="91">
        <f t="shared" si="1"/>
        <v>15</v>
      </c>
      <c r="D47" s="99"/>
      <c r="E47" s="95">
        <v>15</v>
      </c>
      <c r="F47" s="100"/>
      <c r="G47" s="100"/>
      <c r="H47" s="101"/>
    </row>
    <row r="48" spans="1:8" ht="18" customHeight="1">
      <c r="A48" s="94" t="s">
        <v>127</v>
      </c>
      <c r="B48" s="94" t="s">
        <v>128</v>
      </c>
      <c r="C48" s="91">
        <f t="shared" si="1"/>
        <v>15</v>
      </c>
      <c r="D48" s="99"/>
      <c r="E48" s="95">
        <v>15</v>
      </c>
      <c r="F48" s="100"/>
      <c r="G48" s="100"/>
      <c r="H48" s="101"/>
    </row>
    <row r="49" spans="1:8" ht="18" customHeight="1">
      <c r="A49" s="94" t="s">
        <v>129</v>
      </c>
      <c r="B49" s="94" t="s">
        <v>130</v>
      </c>
      <c r="C49" s="91">
        <f t="shared" si="1"/>
        <v>225.68</v>
      </c>
      <c r="D49" s="99"/>
      <c r="E49" s="95">
        <v>225.68</v>
      </c>
      <c r="F49" s="100"/>
      <c r="G49" s="100"/>
      <c r="H49" s="101"/>
    </row>
    <row r="50" spans="1:8" ht="18" customHeight="1">
      <c r="A50" s="94" t="s">
        <v>131</v>
      </c>
      <c r="B50" s="94" t="s">
        <v>132</v>
      </c>
      <c r="C50" s="91">
        <f t="shared" si="1"/>
        <v>225.68</v>
      </c>
      <c r="D50" s="99"/>
      <c r="E50" s="95">
        <v>225.68</v>
      </c>
      <c r="F50" s="100"/>
      <c r="G50" s="100"/>
      <c r="H50" s="101"/>
    </row>
    <row r="51" spans="1:8" ht="18" customHeight="1">
      <c r="A51" s="94" t="s">
        <v>133</v>
      </c>
      <c r="B51" s="94" t="s">
        <v>134</v>
      </c>
      <c r="C51" s="91">
        <f t="shared" si="1"/>
        <v>20</v>
      </c>
      <c r="D51" s="99"/>
      <c r="E51" s="95">
        <v>20</v>
      </c>
      <c r="F51" s="100"/>
      <c r="G51" s="100"/>
      <c r="H51" s="101"/>
    </row>
    <row r="52" spans="1:8" ht="18" customHeight="1">
      <c r="A52" s="94" t="s">
        <v>135</v>
      </c>
      <c r="B52" s="94" t="s">
        <v>136</v>
      </c>
      <c r="C52" s="91">
        <f t="shared" si="1"/>
        <v>20</v>
      </c>
      <c r="D52" s="99"/>
      <c r="E52" s="95">
        <v>20</v>
      </c>
      <c r="F52" s="100"/>
      <c r="G52" s="100"/>
      <c r="H52" s="101"/>
    </row>
    <row r="53" spans="1:8" ht="18" customHeight="1">
      <c r="A53" s="94" t="s">
        <v>137</v>
      </c>
      <c r="B53" s="94" t="s">
        <v>138</v>
      </c>
      <c r="C53" s="91">
        <f t="shared" si="1"/>
        <v>20</v>
      </c>
      <c r="D53" s="99"/>
      <c r="E53" s="95">
        <v>20</v>
      </c>
      <c r="F53" s="100"/>
      <c r="G53" s="100"/>
      <c r="H53" s="101"/>
    </row>
    <row r="54" spans="1:8" ht="18" customHeight="1">
      <c r="A54" s="94" t="s">
        <v>139</v>
      </c>
      <c r="B54" s="94" t="s">
        <v>140</v>
      </c>
      <c r="C54" s="91">
        <f t="shared" si="1"/>
        <v>32.05</v>
      </c>
      <c r="D54" s="95">
        <v>32.05</v>
      </c>
      <c r="E54" s="99"/>
      <c r="F54" s="100"/>
      <c r="G54" s="100"/>
      <c r="H54" s="101"/>
    </row>
    <row r="55" spans="1:8" ht="18" customHeight="1">
      <c r="A55" s="94" t="s">
        <v>141</v>
      </c>
      <c r="B55" s="94" t="s">
        <v>142</v>
      </c>
      <c r="C55" s="91">
        <f t="shared" si="1"/>
        <v>32.05</v>
      </c>
      <c r="D55" s="95">
        <v>32.05</v>
      </c>
      <c r="E55" s="104"/>
      <c r="F55" s="100"/>
      <c r="G55" s="100"/>
      <c r="H55" s="101"/>
    </row>
    <row r="56" spans="1:8" ht="18" customHeight="1">
      <c r="A56" s="94" t="s">
        <v>143</v>
      </c>
      <c r="B56" s="94" t="s">
        <v>144</v>
      </c>
      <c r="C56" s="91">
        <f t="shared" si="1"/>
        <v>32.05</v>
      </c>
      <c r="D56" s="105">
        <v>32.05</v>
      </c>
      <c r="E56" s="106"/>
      <c r="F56" s="97"/>
      <c r="G56" s="97"/>
      <c r="H56" s="97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H10" sqref="H10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" t="s">
        <v>302</v>
      </c>
      <c r="B1" s="1"/>
      <c r="C1" s="69"/>
      <c r="D1" s="69"/>
      <c r="E1" s="69"/>
      <c r="F1" s="69"/>
      <c r="G1" s="70"/>
      <c r="H1" s="70"/>
      <c r="I1" s="70"/>
      <c r="J1" s="70"/>
      <c r="K1" s="70"/>
    </row>
    <row r="2" spans="1:11" ht="19.5">
      <c r="A2" s="71" t="s">
        <v>303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3.5">
      <c r="A3" s="69"/>
      <c r="B3" s="69"/>
      <c r="C3" s="69"/>
      <c r="D3" s="69"/>
      <c r="E3" s="69"/>
      <c r="F3" s="69"/>
      <c r="G3" s="70"/>
      <c r="H3" s="70"/>
      <c r="I3" s="70"/>
      <c r="J3" s="70"/>
      <c r="K3" s="70" t="s">
        <v>2</v>
      </c>
    </row>
    <row r="4" spans="1:11" ht="14.25">
      <c r="A4" s="72" t="s">
        <v>238</v>
      </c>
      <c r="B4" s="73" t="s">
        <v>51</v>
      </c>
      <c r="C4" s="73" t="s">
        <v>274</v>
      </c>
      <c r="D4" s="73" t="s">
        <v>282</v>
      </c>
      <c r="E4" s="73" t="s">
        <v>283</v>
      </c>
      <c r="F4" s="73" t="s">
        <v>284</v>
      </c>
      <c r="G4" s="73" t="s">
        <v>304</v>
      </c>
      <c r="H4" s="73"/>
      <c r="I4" s="73" t="s">
        <v>305</v>
      </c>
      <c r="J4" s="73" t="s">
        <v>306</v>
      </c>
      <c r="K4" s="73" t="s">
        <v>272</v>
      </c>
    </row>
    <row r="5" spans="1:11" ht="42.75">
      <c r="A5" s="72"/>
      <c r="B5" s="73"/>
      <c r="C5" s="73"/>
      <c r="D5" s="73"/>
      <c r="E5" s="73"/>
      <c r="F5" s="73"/>
      <c r="G5" s="73" t="s">
        <v>307</v>
      </c>
      <c r="H5" s="73" t="s">
        <v>308</v>
      </c>
      <c r="I5" s="73"/>
      <c r="J5" s="73"/>
      <c r="K5" s="73"/>
    </row>
    <row r="6" spans="1:11" ht="18.75">
      <c r="A6" s="74" t="s">
        <v>51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8.75">
      <c r="A7" s="76" t="s">
        <v>309</v>
      </c>
      <c r="B7" s="75">
        <v>22.39</v>
      </c>
      <c r="C7" s="75"/>
      <c r="D7" s="75">
        <v>22.39</v>
      </c>
      <c r="E7" s="75"/>
      <c r="F7" s="75"/>
      <c r="G7" s="75"/>
      <c r="H7" s="75"/>
      <c r="I7" s="75"/>
      <c r="J7" s="75"/>
      <c r="K7" s="75"/>
    </row>
    <row r="8" spans="1:11" ht="18.75">
      <c r="A8" s="76" t="s">
        <v>310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8.75">
      <c r="A9" s="76" t="s">
        <v>311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27" ht="11.25">
      <c r="M27" t="s">
        <v>312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D12" sqref="D12"/>
    </sheetView>
  </sheetViews>
  <sheetFormatPr defaultColWidth="12" defaultRowHeight="11.25"/>
  <cols>
    <col min="1" max="1" width="25.33203125" style="48" customWidth="1"/>
    <col min="2" max="2" width="43.83203125" style="48" customWidth="1"/>
    <col min="3" max="6" width="26" style="48" customWidth="1"/>
    <col min="7" max="255" width="12" style="48" customWidth="1"/>
    <col min="256" max="256" width="1.5" style="48" customWidth="1"/>
  </cols>
  <sheetData>
    <row r="1" s="48" customFormat="1" ht="21" customHeight="1">
      <c r="A1" s="49" t="s">
        <v>313</v>
      </c>
    </row>
    <row r="2" spans="1:6" s="48" customFormat="1" ht="47.25" customHeight="1">
      <c r="A2" s="50" t="s">
        <v>314</v>
      </c>
      <c r="B2" s="50"/>
      <c r="C2" s="50"/>
      <c r="D2" s="50"/>
      <c r="E2" s="50"/>
      <c r="F2" s="50"/>
    </row>
    <row r="3" spans="1:6" s="48" customFormat="1" ht="19.5" customHeight="1">
      <c r="A3" s="51"/>
      <c r="B3" s="51"/>
      <c r="C3" s="51"/>
      <c r="D3" s="51"/>
      <c r="E3" s="51"/>
      <c r="F3" s="52" t="s">
        <v>2</v>
      </c>
    </row>
    <row r="4" spans="1:6" s="48" customFormat="1" ht="36" customHeight="1">
      <c r="A4" s="53" t="s">
        <v>315</v>
      </c>
      <c r="B4" s="53" t="s">
        <v>316</v>
      </c>
      <c r="C4" s="53"/>
      <c r="D4" s="53" t="s">
        <v>317</v>
      </c>
      <c r="E4" s="53">
        <v>839.53</v>
      </c>
      <c r="F4" s="53"/>
    </row>
    <row r="5" spans="1:6" s="48" customFormat="1" ht="36" customHeight="1">
      <c r="A5" s="53"/>
      <c r="B5" s="53"/>
      <c r="C5" s="53"/>
      <c r="D5" s="53" t="s">
        <v>318</v>
      </c>
      <c r="E5" s="53">
        <v>839.53</v>
      </c>
      <c r="F5" s="53"/>
    </row>
    <row r="6" spans="1:6" s="48" customFormat="1" ht="73.5" customHeight="1">
      <c r="A6" s="53" t="s">
        <v>319</v>
      </c>
      <c r="B6" s="54" t="s">
        <v>320</v>
      </c>
      <c r="C6" s="54"/>
      <c r="D6" s="54"/>
      <c r="E6" s="54"/>
      <c r="F6" s="54"/>
    </row>
    <row r="7" spans="1:6" s="48" customFormat="1" ht="26.25" customHeight="1">
      <c r="A7" s="55" t="s">
        <v>321</v>
      </c>
      <c r="B7" s="53" t="s">
        <v>322</v>
      </c>
      <c r="C7" s="53" t="s">
        <v>323</v>
      </c>
      <c r="D7" s="53" t="s">
        <v>324</v>
      </c>
      <c r="E7" s="53" t="s">
        <v>325</v>
      </c>
      <c r="F7" s="53" t="s">
        <v>326</v>
      </c>
    </row>
    <row r="8" spans="1:6" s="48" customFormat="1" ht="26.25" customHeight="1">
      <c r="A8" s="55"/>
      <c r="B8" s="56" t="s">
        <v>327</v>
      </c>
      <c r="C8" s="57">
        <v>5</v>
      </c>
      <c r="D8" s="58" t="s">
        <v>328</v>
      </c>
      <c r="E8" s="59" t="s">
        <v>329</v>
      </c>
      <c r="F8" s="60">
        <v>100</v>
      </c>
    </row>
    <row r="9" spans="1:6" s="48" customFormat="1" ht="26.25" customHeight="1">
      <c r="A9" s="55"/>
      <c r="B9" s="56" t="s">
        <v>330</v>
      </c>
      <c r="C9" s="57">
        <v>10</v>
      </c>
      <c r="D9" s="58" t="s">
        <v>328</v>
      </c>
      <c r="E9" s="59" t="s">
        <v>329</v>
      </c>
      <c r="F9" s="60">
        <v>5</v>
      </c>
    </row>
    <row r="10" spans="1:6" s="48" customFormat="1" ht="26.25" customHeight="1">
      <c r="A10" s="55"/>
      <c r="B10" s="56" t="s">
        <v>331</v>
      </c>
      <c r="C10" s="57">
        <v>5</v>
      </c>
      <c r="D10" s="58" t="s">
        <v>328</v>
      </c>
      <c r="E10" s="59" t="s">
        <v>329</v>
      </c>
      <c r="F10" s="57">
        <v>5</v>
      </c>
    </row>
    <row r="11" spans="1:6" s="48" customFormat="1" ht="26.25" customHeight="1">
      <c r="A11" s="55"/>
      <c r="B11" s="56" t="s">
        <v>332</v>
      </c>
      <c r="C11" s="57">
        <v>10</v>
      </c>
      <c r="D11" s="58" t="s">
        <v>328</v>
      </c>
      <c r="E11" s="59" t="s">
        <v>329</v>
      </c>
      <c r="F11" s="57">
        <v>10</v>
      </c>
    </row>
    <row r="12" spans="1:6" s="48" customFormat="1" ht="26.25" customHeight="1">
      <c r="A12" s="55"/>
      <c r="B12" s="56" t="s">
        <v>333</v>
      </c>
      <c r="C12" s="57">
        <v>10</v>
      </c>
      <c r="D12" s="58" t="s">
        <v>328</v>
      </c>
      <c r="E12" s="59" t="s">
        <v>329</v>
      </c>
      <c r="F12" s="61" t="s">
        <v>334</v>
      </c>
    </row>
    <row r="13" spans="1:6" s="48" customFormat="1" ht="26.25" customHeight="1">
      <c r="A13" s="55"/>
      <c r="B13" s="56" t="s">
        <v>335</v>
      </c>
      <c r="C13" s="57">
        <v>10</v>
      </c>
      <c r="D13" s="58" t="s">
        <v>328</v>
      </c>
      <c r="E13" s="59" t="s">
        <v>329</v>
      </c>
      <c r="F13" s="61">
        <v>10</v>
      </c>
    </row>
    <row r="14" spans="1:6" s="48" customFormat="1" ht="26.25" customHeight="1">
      <c r="A14" s="55"/>
      <c r="B14" s="56" t="s">
        <v>336</v>
      </c>
      <c r="C14" s="57">
        <v>20</v>
      </c>
      <c r="D14" s="58" t="s">
        <v>328</v>
      </c>
      <c r="E14" s="59" t="s">
        <v>329</v>
      </c>
      <c r="F14" s="60">
        <v>100</v>
      </c>
    </row>
    <row r="15" spans="1:6" s="48" customFormat="1" ht="26.25" customHeight="1">
      <c r="A15" s="55"/>
      <c r="B15" s="56" t="s">
        <v>337</v>
      </c>
      <c r="C15" s="57">
        <v>20</v>
      </c>
      <c r="D15" s="58" t="s">
        <v>328</v>
      </c>
      <c r="E15" s="59" t="s">
        <v>329</v>
      </c>
      <c r="F15" s="60">
        <v>100</v>
      </c>
    </row>
    <row r="16" spans="1:6" s="48" customFormat="1" ht="26.25" customHeight="1">
      <c r="A16" s="55"/>
      <c r="B16" s="56" t="s">
        <v>338</v>
      </c>
      <c r="C16" s="57">
        <v>10</v>
      </c>
      <c r="D16" s="62" t="s">
        <v>328</v>
      </c>
      <c r="E16" s="59" t="s">
        <v>339</v>
      </c>
      <c r="F16" s="63">
        <v>95</v>
      </c>
    </row>
    <row r="17" spans="1:6" s="48" customFormat="1" ht="12.75">
      <c r="A17" s="64"/>
      <c r="B17" s="65"/>
      <c r="C17" s="66"/>
      <c r="D17" s="66"/>
      <c r="E17" s="66"/>
      <c r="F17" s="65"/>
    </row>
    <row r="18" spans="1:6" s="48" customFormat="1" ht="12.75">
      <c r="A18" s="64"/>
      <c r="B18" s="65"/>
      <c r="C18" s="66"/>
      <c r="D18" s="66"/>
      <c r="E18" s="66"/>
      <c r="F18" s="65"/>
    </row>
    <row r="19" spans="1:6" s="48" customFormat="1" ht="12.75">
      <c r="A19" s="64"/>
      <c r="B19" s="65"/>
      <c r="C19" s="66"/>
      <c r="D19" s="66"/>
      <c r="E19" s="66"/>
      <c r="F19" s="65"/>
    </row>
    <row r="20" spans="1:6" s="48" customFormat="1" ht="12.75">
      <c r="A20" s="64"/>
      <c r="B20" s="65"/>
      <c r="C20" s="66"/>
      <c r="D20" s="66"/>
      <c r="E20" s="66"/>
      <c r="F20" s="65"/>
    </row>
    <row r="21" spans="1:6" s="48" customFormat="1" ht="12.75">
      <c r="A21" s="64"/>
      <c r="B21" s="65"/>
      <c r="C21" s="66"/>
      <c r="D21" s="66"/>
      <c r="E21" s="66"/>
      <c r="F21" s="65"/>
    </row>
    <row r="22" spans="1:6" s="48" customFormat="1" ht="12.75">
      <c r="A22" s="64"/>
      <c r="B22" s="65"/>
      <c r="C22" s="66"/>
      <c r="D22" s="66"/>
      <c r="E22" s="66"/>
      <c r="F22" s="65"/>
    </row>
    <row r="23" spans="1:6" s="48" customFormat="1" ht="12.75">
      <c r="A23" s="64"/>
      <c r="B23" s="65"/>
      <c r="C23" s="66"/>
      <c r="D23" s="66"/>
      <c r="E23" s="66"/>
      <c r="F23" s="65"/>
    </row>
    <row r="24" spans="1:6" s="48" customFormat="1" ht="12.75">
      <c r="A24" s="64"/>
      <c r="B24" s="65"/>
      <c r="C24" s="66"/>
      <c r="D24" s="66"/>
      <c r="E24" s="66"/>
      <c r="F24" s="65"/>
    </row>
    <row r="25" spans="1:6" s="48" customFormat="1" ht="12.75">
      <c r="A25" s="64"/>
      <c r="B25" s="65"/>
      <c r="C25" s="66"/>
      <c r="D25" s="66"/>
      <c r="E25" s="66"/>
      <c r="F25" s="65"/>
    </row>
    <row r="26" spans="1:6" s="48" customFormat="1" ht="12.75">
      <c r="A26" s="64"/>
      <c r="B26" s="65"/>
      <c r="C26" s="66"/>
      <c r="D26" s="66"/>
      <c r="E26" s="66"/>
      <c r="F26" s="65"/>
    </row>
    <row r="27" spans="1:6" s="48" customFormat="1" ht="12.75">
      <c r="A27" s="64"/>
      <c r="B27" s="65"/>
      <c r="C27" s="66"/>
      <c r="D27" s="66"/>
      <c r="E27" s="66"/>
      <c r="F27" s="65"/>
    </row>
    <row r="28" spans="1:6" s="48" customFormat="1" ht="12.75">
      <c r="A28" s="64"/>
      <c r="B28" s="65"/>
      <c r="C28" s="66"/>
      <c r="D28" s="66"/>
      <c r="E28" s="66"/>
      <c r="F28" s="65"/>
    </row>
    <row r="29" spans="1:6" s="48" customFormat="1" ht="12.75">
      <c r="A29" s="64"/>
      <c r="B29" s="65"/>
      <c r="C29" s="66"/>
      <c r="D29" s="66"/>
      <c r="E29" s="66"/>
      <c r="F29" s="65"/>
    </row>
    <row r="30" spans="1:6" s="48" customFormat="1" ht="12.75">
      <c r="A30" s="64"/>
      <c r="B30" s="65"/>
      <c r="C30" s="66"/>
      <c r="D30" s="66"/>
      <c r="E30" s="66"/>
      <c r="F30" s="65"/>
    </row>
    <row r="31" spans="1:6" s="48" customFormat="1" ht="12.75">
      <c r="A31" s="64"/>
      <c r="B31" s="65"/>
      <c r="C31" s="66"/>
      <c r="D31" s="66"/>
      <c r="E31" s="66"/>
      <c r="F31" s="65"/>
    </row>
    <row r="32" spans="1:6" s="48" customFormat="1" ht="12.75">
      <c r="A32" s="64"/>
      <c r="B32" s="65"/>
      <c r="C32" s="66"/>
      <c r="D32" s="66"/>
      <c r="E32" s="66"/>
      <c r="F32" s="65"/>
    </row>
    <row r="33" spans="1:6" s="48" customFormat="1" ht="12.75">
      <c r="A33" s="64"/>
      <c r="B33" s="65"/>
      <c r="C33" s="66"/>
      <c r="D33" s="66"/>
      <c r="E33" s="66"/>
      <c r="F33" s="65"/>
    </row>
    <row r="34" spans="1:6" s="48" customFormat="1" ht="12.75">
      <c r="A34" s="64"/>
      <c r="B34" s="65"/>
      <c r="C34" s="66"/>
      <c r="D34" s="66"/>
      <c r="E34" s="66"/>
      <c r="F34" s="65"/>
    </row>
    <row r="35" spans="1:6" s="48" customFormat="1" ht="12.75">
      <c r="A35" s="64"/>
      <c r="B35" s="65"/>
      <c r="C35" s="66"/>
      <c r="D35" s="66"/>
      <c r="E35" s="66"/>
      <c r="F35" s="65"/>
    </row>
    <row r="36" spans="2:6" s="48" customFormat="1" ht="12.75">
      <c r="B36" s="67"/>
      <c r="C36" s="68"/>
      <c r="D36" s="68"/>
      <c r="E36" s="68"/>
      <c r="F36" s="67"/>
    </row>
    <row r="37" spans="2:6" s="48" customFormat="1" ht="12.75">
      <c r="B37" s="67"/>
      <c r="C37" s="68"/>
      <c r="D37" s="68"/>
      <c r="E37" s="68"/>
      <c r="F37" s="67"/>
    </row>
    <row r="38" spans="2:6" s="48" customFormat="1" ht="12.75">
      <c r="B38" s="67"/>
      <c r="C38" s="67"/>
      <c r="D38" s="67"/>
      <c r="E38" s="67"/>
      <c r="F38" s="67"/>
    </row>
    <row r="39" spans="2:6" s="48" customFormat="1" ht="12.75">
      <c r="B39" s="67"/>
      <c r="C39" s="67"/>
      <c r="D39" s="67"/>
      <c r="E39" s="67"/>
      <c r="F39" s="67"/>
    </row>
    <row r="40" spans="2:6" s="48" customFormat="1" ht="12.75">
      <c r="B40" s="67"/>
      <c r="C40" s="67"/>
      <c r="D40" s="67"/>
      <c r="E40" s="67"/>
      <c r="F40" s="67"/>
    </row>
    <row r="41" spans="2:6" s="48" customFormat="1" ht="12.75">
      <c r="B41" s="67"/>
      <c r="C41" s="67"/>
      <c r="D41" s="67"/>
      <c r="E41" s="67"/>
      <c r="F41" s="67"/>
    </row>
    <row r="42" spans="2:6" s="48" customFormat="1" ht="12.75">
      <c r="B42" s="67"/>
      <c r="C42" s="67"/>
      <c r="D42" s="67"/>
      <c r="E42" s="67"/>
      <c r="F42" s="67"/>
    </row>
    <row r="43" spans="2:6" s="48" customFormat="1" ht="12.75">
      <c r="B43" s="67"/>
      <c r="C43" s="67"/>
      <c r="D43" s="67"/>
      <c r="E43" s="67"/>
      <c r="F43" s="67"/>
    </row>
    <row r="44" spans="2:6" s="48" customFormat="1" ht="12.75">
      <c r="B44" s="67"/>
      <c r="C44" s="67"/>
      <c r="D44" s="67"/>
      <c r="E44" s="67"/>
      <c r="F44" s="67"/>
    </row>
    <row r="45" spans="2:6" s="48" customFormat="1" ht="12.75">
      <c r="B45" s="67"/>
      <c r="C45" s="67"/>
      <c r="D45" s="67"/>
      <c r="E45" s="67"/>
      <c r="F45" s="67"/>
    </row>
    <row r="46" spans="2:6" s="48" customFormat="1" ht="12.75">
      <c r="B46" s="67"/>
      <c r="C46" s="67"/>
      <c r="D46" s="67"/>
      <c r="E46" s="67"/>
      <c r="F46" s="67"/>
    </row>
    <row r="47" spans="2:6" s="48" customFormat="1" ht="12.75">
      <c r="B47" s="67"/>
      <c r="C47" s="67"/>
      <c r="D47" s="67"/>
      <c r="E47" s="67"/>
      <c r="F47" s="67"/>
    </row>
    <row r="48" spans="2:6" s="48" customFormat="1" ht="12.75">
      <c r="B48" s="67"/>
      <c r="C48" s="67"/>
      <c r="D48" s="67"/>
      <c r="E48" s="67"/>
      <c r="F48" s="67"/>
    </row>
    <row r="49" spans="2:6" s="48" customFormat="1" ht="12.75">
      <c r="B49" s="67"/>
      <c r="C49" s="67"/>
      <c r="D49" s="67"/>
      <c r="E49" s="67"/>
      <c r="F49" s="67"/>
    </row>
    <row r="50" spans="2:6" s="48" customFormat="1" ht="12.75">
      <c r="B50" s="67"/>
      <c r="C50" s="67"/>
      <c r="D50" s="67"/>
      <c r="E50" s="67"/>
      <c r="F50" s="67"/>
    </row>
    <row r="51" spans="2:6" s="48" customFormat="1" ht="12.75">
      <c r="B51" s="67"/>
      <c r="C51" s="67"/>
      <c r="D51" s="67"/>
      <c r="E51" s="67"/>
      <c r="F51" s="67"/>
    </row>
    <row r="52" spans="2:6" s="48" customFormat="1" ht="12.75">
      <c r="B52" s="67"/>
      <c r="C52" s="67"/>
      <c r="D52" s="67"/>
      <c r="E52" s="67"/>
      <c r="F52" s="67"/>
    </row>
    <row r="53" spans="2:6" s="48" customFormat="1" ht="12.75">
      <c r="B53" s="67"/>
      <c r="C53" s="67"/>
      <c r="D53" s="67"/>
      <c r="E53" s="67"/>
      <c r="F53" s="67"/>
    </row>
    <row r="54" spans="2:6" s="48" customFormat="1" ht="12.75">
      <c r="B54" s="67"/>
      <c r="C54" s="67"/>
      <c r="D54" s="67"/>
      <c r="E54" s="67"/>
      <c r="F54" s="67"/>
    </row>
    <row r="55" spans="2:6" s="48" customFormat="1" ht="12.75">
      <c r="B55" s="67"/>
      <c r="C55" s="67"/>
      <c r="D55" s="67"/>
      <c r="E55" s="67"/>
      <c r="F55" s="67"/>
    </row>
    <row r="56" spans="2:6" s="48" customFormat="1" ht="12.75">
      <c r="B56" s="67"/>
      <c r="C56" s="67"/>
      <c r="D56" s="67"/>
      <c r="E56" s="67"/>
      <c r="F56" s="67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F19" sqref="F19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344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154.44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9">
        <v>154.44</v>
      </c>
      <c r="E9" s="20"/>
      <c r="F9" s="20"/>
      <c r="G9" s="21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2" t="s">
        <v>352</v>
      </c>
      <c r="C11" s="30"/>
      <c r="D11" s="30"/>
      <c r="E11" s="30"/>
      <c r="F11" s="30"/>
      <c r="G11" s="31"/>
    </row>
    <row r="12" spans="1:7" ht="28.5" customHeight="1">
      <c r="A12" s="28" t="s">
        <v>353</v>
      </c>
      <c r="B12" s="22" t="s">
        <v>354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356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37" t="s">
        <v>364</v>
      </c>
      <c r="E15" s="45" t="s">
        <v>365</v>
      </c>
      <c r="F15" s="37" t="s">
        <v>366</v>
      </c>
      <c r="G15" s="34">
        <v>10</v>
      </c>
    </row>
    <row r="16" spans="1:7" ht="28.5" customHeight="1">
      <c r="A16" s="32"/>
      <c r="B16" s="35"/>
      <c r="C16" s="36"/>
      <c r="D16" s="37" t="s">
        <v>367</v>
      </c>
      <c r="E16" s="37" t="s">
        <v>368</v>
      </c>
      <c r="F16" s="37" t="s">
        <v>369</v>
      </c>
      <c r="G16" s="34">
        <v>10</v>
      </c>
    </row>
    <row r="17" spans="1:7" ht="28.5" customHeight="1">
      <c r="A17" s="32"/>
      <c r="B17" s="35"/>
      <c r="C17" s="36" t="s">
        <v>370</v>
      </c>
      <c r="D17" s="37" t="s">
        <v>371</v>
      </c>
      <c r="E17" s="37" t="s">
        <v>372</v>
      </c>
      <c r="F17" s="37" t="s">
        <v>328</v>
      </c>
      <c r="G17" s="34">
        <v>20</v>
      </c>
    </row>
    <row r="18" spans="1:7" ht="28.5" customHeight="1">
      <c r="A18" s="32"/>
      <c r="B18" s="35"/>
      <c r="C18" s="36" t="s">
        <v>373</v>
      </c>
      <c r="D18" s="37" t="s">
        <v>374</v>
      </c>
      <c r="E18" s="37" t="s">
        <v>375</v>
      </c>
      <c r="F18" s="37" t="s">
        <v>376</v>
      </c>
      <c r="G18" s="34">
        <v>10</v>
      </c>
    </row>
    <row r="19" spans="1:7" ht="28.5" customHeight="1">
      <c r="A19" s="32"/>
      <c r="B19" s="35"/>
      <c r="C19" s="36" t="s">
        <v>377</v>
      </c>
      <c r="D19" s="37" t="s">
        <v>378</v>
      </c>
      <c r="E19" s="46" t="s">
        <v>379</v>
      </c>
      <c r="F19" s="37" t="s">
        <v>380</v>
      </c>
      <c r="G19" s="34">
        <v>10</v>
      </c>
    </row>
    <row r="20" spans="1:7" ht="28.5" customHeight="1">
      <c r="A20" s="32"/>
      <c r="B20" s="36" t="s">
        <v>381</v>
      </c>
      <c r="C20" s="36" t="s">
        <v>382</v>
      </c>
      <c r="D20" s="37" t="s">
        <v>383</v>
      </c>
      <c r="E20" s="37" t="s">
        <v>372</v>
      </c>
      <c r="F20" s="37" t="s">
        <v>328</v>
      </c>
      <c r="G20" s="43">
        <v>10</v>
      </c>
    </row>
    <row r="21" spans="1:7" ht="28.5" customHeight="1">
      <c r="A21" s="32"/>
      <c r="B21" s="36"/>
      <c r="C21" s="36" t="s">
        <v>384</v>
      </c>
      <c r="D21" s="37" t="s">
        <v>385</v>
      </c>
      <c r="E21" s="37" t="s">
        <v>372</v>
      </c>
      <c r="F21" s="37" t="s">
        <v>328</v>
      </c>
      <c r="G21" s="40">
        <v>10</v>
      </c>
    </row>
    <row r="22" spans="1:7" ht="28.5" customHeight="1">
      <c r="A22" s="32"/>
      <c r="B22" s="36"/>
      <c r="C22" s="36" t="s">
        <v>386</v>
      </c>
      <c r="D22" s="37" t="s">
        <v>387</v>
      </c>
      <c r="E22" s="37" t="s">
        <v>372</v>
      </c>
      <c r="F22" s="37" t="s">
        <v>328</v>
      </c>
      <c r="G22" s="40">
        <v>20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2"/>
    <mergeCell ref="C15:C1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B12" sqref="B12:G12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388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9.32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9">
        <v>9.32</v>
      </c>
      <c r="E9" s="20"/>
      <c r="F9" s="20"/>
      <c r="G9" s="21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2" t="s">
        <v>389</v>
      </c>
      <c r="C11" s="30"/>
      <c r="D11" s="30"/>
      <c r="E11" s="30"/>
      <c r="F11" s="30"/>
      <c r="G11" s="31"/>
    </row>
    <row r="12" spans="1:7" ht="39" customHeight="1">
      <c r="A12" s="28" t="s">
        <v>353</v>
      </c>
      <c r="B12" s="22" t="s">
        <v>390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391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41" t="s">
        <v>364</v>
      </c>
      <c r="E15" s="38" t="s">
        <v>392</v>
      </c>
      <c r="F15" s="37" t="s">
        <v>366</v>
      </c>
      <c r="G15" s="34">
        <v>10</v>
      </c>
    </row>
    <row r="16" spans="1:7" ht="28.5" customHeight="1">
      <c r="A16" s="32"/>
      <c r="B16" s="35"/>
      <c r="C16" s="36"/>
      <c r="D16" s="41" t="s">
        <v>393</v>
      </c>
      <c r="E16" s="37" t="s">
        <v>368</v>
      </c>
      <c r="F16" s="37" t="s">
        <v>369</v>
      </c>
      <c r="G16" s="34">
        <v>10</v>
      </c>
    </row>
    <row r="17" spans="1:7" ht="28.5" customHeight="1">
      <c r="A17" s="32"/>
      <c r="B17" s="35"/>
      <c r="C17" s="36" t="s">
        <v>370</v>
      </c>
      <c r="D17" s="41" t="s">
        <v>371</v>
      </c>
      <c r="E17" s="37" t="s">
        <v>372</v>
      </c>
      <c r="F17" s="37" t="s">
        <v>328</v>
      </c>
      <c r="G17" s="34">
        <v>10</v>
      </c>
    </row>
    <row r="18" spans="1:7" ht="28.5" customHeight="1">
      <c r="A18" s="32"/>
      <c r="B18" s="35"/>
      <c r="C18" s="36" t="s">
        <v>373</v>
      </c>
      <c r="D18" s="41" t="s">
        <v>374</v>
      </c>
      <c r="E18" s="37" t="s">
        <v>394</v>
      </c>
      <c r="F18" s="37" t="s">
        <v>376</v>
      </c>
      <c r="G18" s="34">
        <v>10</v>
      </c>
    </row>
    <row r="19" spans="1:7" ht="28.5" customHeight="1">
      <c r="A19" s="32"/>
      <c r="B19" s="35"/>
      <c r="C19" s="36" t="s">
        <v>377</v>
      </c>
      <c r="D19" s="41" t="s">
        <v>395</v>
      </c>
      <c r="E19" s="39" t="s">
        <v>396</v>
      </c>
      <c r="F19" s="37" t="s">
        <v>397</v>
      </c>
      <c r="G19" s="34">
        <v>10</v>
      </c>
    </row>
    <row r="20" spans="1:7" ht="28.5" customHeight="1">
      <c r="A20" s="32"/>
      <c r="B20" s="36" t="s">
        <v>381</v>
      </c>
      <c r="C20" s="36" t="s">
        <v>382</v>
      </c>
      <c r="D20" s="41" t="s">
        <v>383</v>
      </c>
      <c r="E20" s="37" t="s">
        <v>372</v>
      </c>
      <c r="F20" s="37" t="s">
        <v>328</v>
      </c>
      <c r="G20" s="34">
        <v>10</v>
      </c>
    </row>
    <row r="21" spans="1:7" ht="28.5" customHeight="1">
      <c r="A21" s="32"/>
      <c r="B21" s="36"/>
      <c r="C21" s="36" t="s">
        <v>384</v>
      </c>
      <c r="D21" s="41" t="s">
        <v>385</v>
      </c>
      <c r="E21" s="37" t="s">
        <v>372</v>
      </c>
      <c r="F21" s="37" t="s">
        <v>328</v>
      </c>
      <c r="G21" s="40">
        <v>20</v>
      </c>
    </row>
    <row r="22" spans="1:7" ht="28.5" customHeight="1">
      <c r="A22" s="32"/>
      <c r="B22" s="36"/>
      <c r="C22" s="36" t="s">
        <v>386</v>
      </c>
      <c r="D22" s="41" t="s">
        <v>398</v>
      </c>
      <c r="E22" s="37" t="s">
        <v>372</v>
      </c>
      <c r="F22" s="37" t="s">
        <v>328</v>
      </c>
      <c r="G22" s="40">
        <v>20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2"/>
    <mergeCell ref="C15:C1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4">
      <selection activeCell="F14" sqref="F14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399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7.7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9">
        <v>7.7</v>
      </c>
      <c r="E9" s="20"/>
      <c r="F9" s="20"/>
      <c r="G9" s="21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2" t="s">
        <v>400</v>
      </c>
      <c r="C11" s="30"/>
      <c r="D11" s="30"/>
      <c r="E11" s="30"/>
      <c r="F11" s="30"/>
      <c r="G11" s="31"/>
    </row>
    <row r="12" spans="1:7" ht="39" customHeight="1">
      <c r="A12" s="28" t="s">
        <v>353</v>
      </c>
      <c r="B12" s="22" t="s">
        <v>401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402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37" t="s">
        <v>403</v>
      </c>
      <c r="E15" s="45" t="s">
        <v>404</v>
      </c>
      <c r="F15" s="37" t="s">
        <v>366</v>
      </c>
      <c r="G15" s="34">
        <v>10</v>
      </c>
    </row>
    <row r="16" spans="1:7" ht="28.5" customHeight="1">
      <c r="A16" s="32"/>
      <c r="B16" s="35"/>
      <c r="C16" s="36"/>
      <c r="D16" s="37" t="s">
        <v>367</v>
      </c>
      <c r="E16" s="37" t="s">
        <v>368</v>
      </c>
      <c r="F16" s="37" t="s">
        <v>369</v>
      </c>
      <c r="G16" s="34">
        <v>10</v>
      </c>
    </row>
    <row r="17" spans="1:7" ht="28.5" customHeight="1">
      <c r="A17" s="32"/>
      <c r="B17" s="35"/>
      <c r="C17" s="36" t="s">
        <v>370</v>
      </c>
      <c r="D17" s="37" t="s">
        <v>371</v>
      </c>
      <c r="E17" s="37" t="s">
        <v>372</v>
      </c>
      <c r="F17" s="37" t="s">
        <v>328</v>
      </c>
      <c r="G17" s="34">
        <v>10</v>
      </c>
    </row>
    <row r="18" spans="1:7" ht="28.5" customHeight="1">
      <c r="A18" s="32"/>
      <c r="B18" s="35"/>
      <c r="C18" s="36" t="s">
        <v>373</v>
      </c>
      <c r="D18" s="37" t="s">
        <v>374</v>
      </c>
      <c r="E18" s="37" t="s">
        <v>375</v>
      </c>
      <c r="F18" s="37" t="s">
        <v>376</v>
      </c>
      <c r="G18" s="34">
        <v>10</v>
      </c>
    </row>
    <row r="19" spans="1:7" ht="28.5" customHeight="1">
      <c r="A19" s="32"/>
      <c r="B19" s="35"/>
      <c r="C19" s="36" t="s">
        <v>377</v>
      </c>
      <c r="D19" s="37" t="s">
        <v>395</v>
      </c>
      <c r="E19" s="46" t="s">
        <v>405</v>
      </c>
      <c r="F19" s="37" t="s">
        <v>406</v>
      </c>
      <c r="G19" s="34">
        <v>10</v>
      </c>
    </row>
    <row r="20" spans="1:7" ht="28.5" customHeight="1">
      <c r="A20" s="32"/>
      <c r="B20" s="36" t="s">
        <v>381</v>
      </c>
      <c r="C20" s="36" t="s">
        <v>382</v>
      </c>
      <c r="D20" s="37" t="s">
        <v>383</v>
      </c>
      <c r="E20" s="37" t="s">
        <v>372</v>
      </c>
      <c r="F20" s="37" t="s">
        <v>328</v>
      </c>
      <c r="G20" s="34">
        <v>10</v>
      </c>
    </row>
    <row r="21" spans="1:7" ht="28.5" customHeight="1">
      <c r="A21" s="32"/>
      <c r="B21" s="36"/>
      <c r="C21" s="36" t="s">
        <v>384</v>
      </c>
      <c r="D21" s="37" t="s">
        <v>385</v>
      </c>
      <c r="E21" s="37" t="s">
        <v>372</v>
      </c>
      <c r="F21" s="37" t="s">
        <v>328</v>
      </c>
      <c r="G21" s="40">
        <v>20</v>
      </c>
    </row>
    <row r="22" spans="1:7" ht="28.5" customHeight="1">
      <c r="A22" s="32"/>
      <c r="B22" s="36"/>
      <c r="C22" s="36" t="s">
        <v>386</v>
      </c>
      <c r="D22" s="37" t="s">
        <v>387</v>
      </c>
      <c r="E22" s="37" t="s">
        <v>372</v>
      </c>
      <c r="F22" s="37" t="s">
        <v>328</v>
      </c>
      <c r="G22" s="40">
        <v>20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2"/>
    <mergeCell ref="C15:C1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6">
      <selection activeCell="B12" sqref="B12:G12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407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24.603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9">
        <v>24.603</v>
      </c>
      <c r="E9" s="20"/>
      <c r="F9" s="20"/>
      <c r="G9" s="21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2" t="s">
        <v>408</v>
      </c>
      <c r="C11" s="30"/>
      <c r="D11" s="30"/>
      <c r="E11" s="30"/>
      <c r="F11" s="30"/>
      <c r="G11" s="31"/>
    </row>
    <row r="12" spans="1:7" ht="39" customHeight="1">
      <c r="A12" s="28" t="s">
        <v>353</v>
      </c>
      <c r="B12" s="22" t="s">
        <v>409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410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37" t="s">
        <v>364</v>
      </c>
      <c r="E15" s="45" t="s">
        <v>411</v>
      </c>
      <c r="F15" s="37" t="s">
        <v>366</v>
      </c>
      <c r="G15" s="34">
        <v>10</v>
      </c>
    </row>
    <row r="16" spans="1:7" ht="28.5" customHeight="1">
      <c r="A16" s="32"/>
      <c r="B16" s="35"/>
      <c r="C16" s="36"/>
      <c r="D16" s="37" t="s">
        <v>412</v>
      </c>
      <c r="E16" s="37" t="s">
        <v>413</v>
      </c>
      <c r="F16" s="37" t="s">
        <v>369</v>
      </c>
      <c r="G16" s="34">
        <v>10</v>
      </c>
    </row>
    <row r="17" spans="1:7" ht="28.5" customHeight="1">
      <c r="A17" s="32"/>
      <c r="B17" s="35"/>
      <c r="C17" s="36" t="s">
        <v>370</v>
      </c>
      <c r="D17" s="37" t="s">
        <v>371</v>
      </c>
      <c r="E17" s="37" t="s">
        <v>372</v>
      </c>
      <c r="F17" s="37" t="s">
        <v>328</v>
      </c>
      <c r="G17" s="34">
        <v>10</v>
      </c>
    </row>
    <row r="18" spans="1:7" ht="28.5" customHeight="1">
      <c r="A18" s="32"/>
      <c r="B18" s="35"/>
      <c r="C18" s="36" t="s">
        <v>373</v>
      </c>
      <c r="D18" s="37" t="s">
        <v>374</v>
      </c>
      <c r="E18" s="37" t="s">
        <v>375</v>
      </c>
      <c r="F18" s="37" t="s">
        <v>376</v>
      </c>
      <c r="G18" s="34">
        <v>10</v>
      </c>
    </row>
    <row r="19" spans="1:7" ht="28.5" customHeight="1">
      <c r="A19" s="32"/>
      <c r="B19" s="35"/>
      <c r="C19" s="36" t="s">
        <v>377</v>
      </c>
      <c r="D19" s="37" t="s">
        <v>378</v>
      </c>
      <c r="E19" s="46" t="s">
        <v>414</v>
      </c>
      <c r="F19" s="37" t="s">
        <v>380</v>
      </c>
      <c r="G19" s="34">
        <v>10</v>
      </c>
    </row>
    <row r="20" spans="1:7" ht="28.5" customHeight="1">
      <c r="A20" s="32"/>
      <c r="B20" s="36" t="s">
        <v>381</v>
      </c>
      <c r="C20" s="36" t="s">
        <v>382</v>
      </c>
      <c r="D20" s="37" t="s">
        <v>383</v>
      </c>
      <c r="E20" s="37" t="s">
        <v>372</v>
      </c>
      <c r="F20" s="37" t="s">
        <v>328</v>
      </c>
      <c r="G20" s="34">
        <v>10</v>
      </c>
    </row>
    <row r="21" spans="1:7" ht="28.5" customHeight="1">
      <c r="A21" s="32"/>
      <c r="B21" s="36"/>
      <c r="C21" s="36" t="s">
        <v>384</v>
      </c>
      <c r="D21" s="37" t="s">
        <v>385</v>
      </c>
      <c r="E21" s="37" t="s">
        <v>372</v>
      </c>
      <c r="F21" s="37" t="s">
        <v>328</v>
      </c>
      <c r="G21" s="40">
        <v>20</v>
      </c>
    </row>
    <row r="22" spans="1:7" ht="28.5" customHeight="1">
      <c r="A22" s="32"/>
      <c r="B22" s="36"/>
      <c r="C22" s="36" t="s">
        <v>386</v>
      </c>
      <c r="D22" s="37" t="s">
        <v>387</v>
      </c>
      <c r="E22" s="37" t="s">
        <v>372</v>
      </c>
      <c r="F22" s="37" t="s">
        <v>328</v>
      </c>
      <c r="G22" s="40">
        <v>20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2"/>
    <mergeCell ref="C15:C1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G14" sqref="G14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415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25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9">
        <v>25</v>
      </c>
      <c r="E9" s="20"/>
      <c r="F9" s="20"/>
      <c r="G9" s="21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2" t="s">
        <v>416</v>
      </c>
      <c r="C11" s="30"/>
      <c r="D11" s="30"/>
      <c r="E11" s="30"/>
      <c r="F11" s="30"/>
      <c r="G11" s="31"/>
    </row>
    <row r="12" spans="1:7" ht="39" customHeight="1">
      <c r="A12" s="28" t="s">
        <v>353</v>
      </c>
      <c r="B12" s="22" t="s">
        <v>417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418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37" t="s">
        <v>403</v>
      </c>
      <c r="E15" s="38" t="s">
        <v>404</v>
      </c>
      <c r="F15" s="37" t="s">
        <v>366</v>
      </c>
      <c r="G15" s="34">
        <v>10</v>
      </c>
    </row>
    <row r="16" spans="1:7" ht="28.5" customHeight="1">
      <c r="A16" s="32"/>
      <c r="B16" s="35"/>
      <c r="C16" s="36"/>
      <c r="D16" s="37" t="s">
        <v>367</v>
      </c>
      <c r="E16" s="37" t="s">
        <v>368</v>
      </c>
      <c r="F16" s="37" t="s">
        <v>369</v>
      </c>
      <c r="G16" s="34">
        <v>10</v>
      </c>
    </row>
    <row r="17" spans="1:7" ht="28.5" customHeight="1">
      <c r="A17" s="32"/>
      <c r="B17" s="35"/>
      <c r="C17" s="36" t="s">
        <v>370</v>
      </c>
      <c r="D17" s="37" t="s">
        <v>371</v>
      </c>
      <c r="E17" s="37" t="s">
        <v>372</v>
      </c>
      <c r="F17" s="37" t="s">
        <v>328</v>
      </c>
      <c r="G17" s="34">
        <v>10</v>
      </c>
    </row>
    <row r="18" spans="1:7" ht="28.5" customHeight="1">
      <c r="A18" s="32"/>
      <c r="B18" s="35"/>
      <c r="C18" s="36" t="s">
        <v>373</v>
      </c>
      <c r="D18" s="37" t="s">
        <v>374</v>
      </c>
      <c r="E18" s="37" t="s">
        <v>375</v>
      </c>
      <c r="F18" s="37" t="s">
        <v>376</v>
      </c>
      <c r="G18" s="34">
        <v>10</v>
      </c>
    </row>
    <row r="19" spans="1:7" ht="28.5" customHeight="1">
      <c r="A19" s="32"/>
      <c r="B19" s="35"/>
      <c r="C19" s="36" t="s">
        <v>377</v>
      </c>
      <c r="D19" s="37" t="s">
        <v>395</v>
      </c>
      <c r="E19" s="39" t="s">
        <v>419</v>
      </c>
      <c r="F19" s="37" t="s">
        <v>420</v>
      </c>
      <c r="G19" s="34">
        <v>20</v>
      </c>
    </row>
    <row r="20" spans="1:7" ht="28.5" customHeight="1">
      <c r="A20" s="32"/>
      <c r="B20" s="36" t="s">
        <v>381</v>
      </c>
      <c r="C20" s="36" t="s">
        <v>382</v>
      </c>
      <c r="D20" s="37" t="s">
        <v>383</v>
      </c>
      <c r="E20" s="37" t="s">
        <v>372</v>
      </c>
      <c r="F20" s="37" t="s">
        <v>328</v>
      </c>
      <c r="G20" s="43">
        <v>10</v>
      </c>
    </row>
    <row r="21" spans="1:7" ht="28.5" customHeight="1">
      <c r="A21" s="32"/>
      <c r="B21" s="36"/>
      <c r="C21" s="36" t="s">
        <v>384</v>
      </c>
      <c r="D21" s="37" t="s">
        <v>385</v>
      </c>
      <c r="E21" s="37" t="s">
        <v>372</v>
      </c>
      <c r="F21" s="37" t="s">
        <v>328</v>
      </c>
      <c r="G21" s="40">
        <v>10</v>
      </c>
    </row>
    <row r="22" spans="1:7" ht="28.5" customHeight="1">
      <c r="A22" s="32"/>
      <c r="B22" s="36"/>
      <c r="C22" s="36" t="s">
        <v>386</v>
      </c>
      <c r="D22" s="37" t="s">
        <v>387</v>
      </c>
      <c r="E22" s="37" t="s">
        <v>372</v>
      </c>
      <c r="F22" s="37" t="s">
        <v>328</v>
      </c>
      <c r="G22" s="40">
        <v>20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2"/>
    <mergeCell ref="C15:C1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3">
      <selection activeCell="K19" sqref="K19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421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23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9">
        <v>23</v>
      </c>
      <c r="E9" s="20"/>
      <c r="F9" s="20"/>
      <c r="G9" s="21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2" t="s">
        <v>422</v>
      </c>
      <c r="C11" s="30"/>
      <c r="D11" s="30"/>
      <c r="E11" s="30"/>
      <c r="F11" s="30"/>
      <c r="G11" s="31"/>
    </row>
    <row r="12" spans="1:7" ht="39" customHeight="1">
      <c r="A12" s="28" t="s">
        <v>353</v>
      </c>
      <c r="B12" s="22" t="s">
        <v>417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423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37" t="s">
        <v>403</v>
      </c>
      <c r="E15" s="38" t="s">
        <v>404</v>
      </c>
      <c r="F15" s="37" t="s">
        <v>366</v>
      </c>
      <c r="G15" s="34">
        <v>10</v>
      </c>
    </row>
    <row r="16" spans="1:7" ht="28.5" customHeight="1">
      <c r="A16" s="32"/>
      <c r="B16" s="35"/>
      <c r="C16" s="36"/>
      <c r="D16" s="37" t="s">
        <v>367</v>
      </c>
      <c r="E16" s="37" t="s">
        <v>368</v>
      </c>
      <c r="F16" s="37" t="s">
        <v>369</v>
      </c>
      <c r="G16" s="34">
        <v>10</v>
      </c>
    </row>
    <row r="17" spans="1:7" ht="28.5" customHeight="1">
      <c r="A17" s="32"/>
      <c r="B17" s="35"/>
      <c r="C17" s="36" t="s">
        <v>370</v>
      </c>
      <c r="D17" s="37" t="s">
        <v>371</v>
      </c>
      <c r="E17" s="37" t="s">
        <v>372</v>
      </c>
      <c r="F17" s="37" t="s">
        <v>328</v>
      </c>
      <c r="G17" s="34">
        <v>10</v>
      </c>
    </row>
    <row r="18" spans="1:7" ht="28.5" customHeight="1">
      <c r="A18" s="32"/>
      <c r="B18" s="35"/>
      <c r="C18" s="36" t="s">
        <v>373</v>
      </c>
      <c r="D18" s="37" t="s">
        <v>374</v>
      </c>
      <c r="E18" s="37" t="s">
        <v>375</v>
      </c>
      <c r="F18" s="37" t="s">
        <v>376</v>
      </c>
      <c r="G18" s="34">
        <v>10</v>
      </c>
    </row>
    <row r="19" spans="1:7" ht="28.5" customHeight="1">
      <c r="A19" s="32"/>
      <c r="B19" s="35"/>
      <c r="C19" s="36" t="s">
        <v>377</v>
      </c>
      <c r="D19" s="37" t="s">
        <v>395</v>
      </c>
      <c r="E19" s="39" t="s">
        <v>419</v>
      </c>
      <c r="F19" s="37" t="s">
        <v>380</v>
      </c>
      <c r="G19" s="34">
        <v>10</v>
      </c>
    </row>
    <row r="20" spans="1:7" ht="28.5" customHeight="1">
      <c r="A20" s="32"/>
      <c r="B20" s="36" t="s">
        <v>381</v>
      </c>
      <c r="C20" s="36" t="s">
        <v>382</v>
      </c>
      <c r="D20" s="37" t="s">
        <v>383</v>
      </c>
      <c r="E20" s="37" t="s">
        <v>372</v>
      </c>
      <c r="F20" s="37" t="s">
        <v>328</v>
      </c>
      <c r="G20" s="34">
        <v>10</v>
      </c>
    </row>
    <row r="21" spans="1:7" ht="28.5" customHeight="1">
      <c r="A21" s="32"/>
      <c r="B21" s="36"/>
      <c r="C21" s="36" t="s">
        <v>384</v>
      </c>
      <c r="D21" s="37" t="s">
        <v>385</v>
      </c>
      <c r="E21" s="37" t="s">
        <v>372</v>
      </c>
      <c r="F21" s="37" t="s">
        <v>328</v>
      </c>
      <c r="G21" s="40">
        <v>20</v>
      </c>
    </row>
    <row r="22" spans="1:7" ht="28.5" customHeight="1">
      <c r="A22" s="32"/>
      <c r="B22" s="36"/>
      <c r="C22" s="36" t="s">
        <v>386</v>
      </c>
      <c r="D22" s="37" t="s">
        <v>387</v>
      </c>
      <c r="E22" s="37" t="s">
        <v>372</v>
      </c>
      <c r="F22" s="37" t="s">
        <v>328</v>
      </c>
      <c r="G22" s="40">
        <v>20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2"/>
    <mergeCell ref="C15:C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F21" sqref="F21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424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9.38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9">
        <v>9.38</v>
      </c>
      <c r="E9" s="20"/>
      <c r="F9" s="20"/>
      <c r="G9" s="21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2" t="s">
        <v>425</v>
      </c>
      <c r="C11" s="30"/>
      <c r="D11" s="30"/>
      <c r="E11" s="30"/>
      <c r="F11" s="30"/>
      <c r="G11" s="31"/>
    </row>
    <row r="12" spans="1:7" ht="39" customHeight="1">
      <c r="A12" s="28" t="s">
        <v>353</v>
      </c>
      <c r="B12" s="22" t="s">
        <v>401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426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37" t="s">
        <v>364</v>
      </c>
      <c r="E15" s="38" t="s">
        <v>365</v>
      </c>
      <c r="F15" s="37" t="s">
        <v>366</v>
      </c>
      <c r="G15" s="34">
        <v>10</v>
      </c>
    </row>
    <row r="16" spans="1:7" ht="28.5" customHeight="1">
      <c r="A16" s="32"/>
      <c r="B16" s="35"/>
      <c r="C16" s="36"/>
      <c r="D16" s="37" t="s">
        <v>367</v>
      </c>
      <c r="E16" s="37" t="s">
        <v>368</v>
      </c>
      <c r="F16" s="37" t="s">
        <v>369</v>
      </c>
      <c r="G16" s="34">
        <v>10</v>
      </c>
    </row>
    <row r="17" spans="1:7" ht="28.5" customHeight="1">
      <c r="A17" s="32"/>
      <c r="B17" s="35"/>
      <c r="C17" s="36" t="s">
        <v>370</v>
      </c>
      <c r="D17" s="37" t="s">
        <v>371</v>
      </c>
      <c r="E17" s="37" t="s">
        <v>372</v>
      </c>
      <c r="F17" s="37" t="s">
        <v>328</v>
      </c>
      <c r="G17" s="34">
        <v>10</v>
      </c>
    </row>
    <row r="18" spans="1:7" ht="28.5" customHeight="1">
      <c r="A18" s="32"/>
      <c r="B18" s="35"/>
      <c r="C18" s="36" t="s">
        <v>373</v>
      </c>
      <c r="D18" s="37" t="s">
        <v>427</v>
      </c>
      <c r="E18" s="37" t="s">
        <v>428</v>
      </c>
      <c r="F18" s="37" t="s">
        <v>429</v>
      </c>
      <c r="G18" s="34">
        <v>10</v>
      </c>
    </row>
    <row r="19" spans="1:7" ht="28.5" customHeight="1">
      <c r="A19" s="32"/>
      <c r="B19" s="35"/>
      <c r="C19" s="36" t="s">
        <v>377</v>
      </c>
      <c r="D19" s="37" t="s">
        <v>378</v>
      </c>
      <c r="E19" s="39" t="s">
        <v>430</v>
      </c>
      <c r="F19" s="37" t="s">
        <v>431</v>
      </c>
      <c r="G19" s="34">
        <v>10</v>
      </c>
    </row>
    <row r="20" spans="1:7" ht="28.5" customHeight="1">
      <c r="A20" s="32"/>
      <c r="B20" s="36" t="s">
        <v>381</v>
      </c>
      <c r="C20" s="36" t="s">
        <v>382</v>
      </c>
      <c r="D20" s="37" t="s">
        <v>383</v>
      </c>
      <c r="E20" s="37" t="s">
        <v>372</v>
      </c>
      <c r="F20" s="37" t="s">
        <v>328</v>
      </c>
      <c r="G20" s="43">
        <v>10</v>
      </c>
    </row>
    <row r="21" spans="1:7" ht="28.5" customHeight="1">
      <c r="A21" s="32"/>
      <c r="B21" s="36"/>
      <c r="C21" s="36" t="s">
        <v>384</v>
      </c>
      <c r="D21" s="37" t="s">
        <v>385</v>
      </c>
      <c r="E21" s="37" t="s">
        <v>372</v>
      </c>
      <c r="F21" s="37" t="s">
        <v>328</v>
      </c>
      <c r="G21" s="40">
        <v>20</v>
      </c>
    </row>
    <row r="22" spans="1:7" ht="28.5" customHeight="1">
      <c r="A22" s="32"/>
      <c r="B22" s="36"/>
      <c r="C22" s="36" t="s">
        <v>386</v>
      </c>
      <c r="D22" s="37" t="s">
        <v>387</v>
      </c>
      <c r="E22" s="37" t="s">
        <v>372</v>
      </c>
      <c r="F22" s="37" t="s">
        <v>328</v>
      </c>
      <c r="G22" s="40">
        <v>20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2"/>
    <mergeCell ref="C15:C1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8">
      <selection activeCell="F14" sqref="F14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432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3.96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9">
        <v>3.96</v>
      </c>
      <c r="E9" s="20"/>
      <c r="F9" s="20"/>
      <c r="G9" s="21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2" t="s">
        <v>433</v>
      </c>
      <c r="C11" s="30"/>
      <c r="D11" s="30"/>
      <c r="E11" s="30"/>
      <c r="F11" s="30"/>
      <c r="G11" s="31"/>
    </row>
    <row r="12" spans="1:7" ht="39" customHeight="1">
      <c r="A12" s="28" t="s">
        <v>353</v>
      </c>
      <c r="B12" s="22" t="s">
        <v>401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434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37" t="s">
        <v>364</v>
      </c>
      <c r="E15" s="45" t="s">
        <v>368</v>
      </c>
      <c r="F15" s="37" t="s">
        <v>366</v>
      </c>
      <c r="G15" s="34">
        <v>10</v>
      </c>
    </row>
    <row r="16" spans="1:7" ht="28.5" customHeight="1">
      <c r="A16" s="32"/>
      <c r="B16" s="35"/>
      <c r="C16" s="36"/>
      <c r="D16" s="37" t="s">
        <v>367</v>
      </c>
      <c r="E16" s="37" t="s">
        <v>368</v>
      </c>
      <c r="F16" s="37" t="s">
        <v>369</v>
      </c>
      <c r="G16" s="34">
        <v>10</v>
      </c>
    </row>
    <row r="17" spans="1:7" ht="28.5" customHeight="1">
      <c r="A17" s="32"/>
      <c r="B17" s="35"/>
      <c r="C17" s="36" t="s">
        <v>370</v>
      </c>
      <c r="D17" s="37" t="s">
        <v>371</v>
      </c>
      <c r="E17" s="37" t="s">
        <v>372</v>
      </c>
      <c r="F17" s="37" t="s">
        <v>328</v>
      </c>
      <c r="G17" s="34">
        <v>10</v>
      </c>
    </row>
    <row r="18" spans="1:7" ht="28.5" customHeight="1">
      <c r="A18" s="32"/>
      <c r="B18" s="35"/>
      <c r="C18" s="36" t="s">
        <v>373</v>
      </c>
      <c r="D18" s="37" t="s">
        <v>427</v>
      </c>
      <c r="E18" s="37" t="s">
        <v>428</v>
      </c>
      <c r="F18" s="37" t="s">
        <v>429</v>
      </c>
      <c r="G18" s="34">
        <v>10</v>
      </c>
    </row>
    <row r="19" spans="1:7" ht="28.5" customHeight="1">
      <c r="A19" s="32"/>
      <c r="B19" s="35"/>
      <c r="C19" s="36" t="s">
        <v>377</v>
      </c>
      <c r="D19" s="37" t="s">
        <v>395</v>
      </c>
      <c r="E19" s="46" t="s">
        <v>435</v>
      </c>
      <c r="F19" s="37" t="s">
        <v>406</v>
      </c>
      <c r="G19" s="34">
        <v>10</v>
      </c>
    </row>
    <row r="20" spans="1:7" ht="28.5" customHeight="1">
      <c r="A20" s="32"/>
      <c r="B20" s="36" t="s">
        <v>381</v>
      </c>
      <c r="C20" s="36" t="s">
        <v>382</v>
      </c>
      <c r="D20" s="37" t="s">
        <v>383</v>
      </c>
      <c r="E20" s="37" t="s">
        <v>372</v>
      </c>
      <c r="F20" s="37" t="s">
        <v>328</v>
      </c>
      <c r="G20" s="34">
        <v>10</v>
      </c>
    </row>
    <row r="21" spans="1:7" ht="28.5" customHeight="1">
      <c r="A21" s="32"/>
      <c r="B21" s="36"/>
      <c r="C21" s="36" t="s">
        <v>384</v>
      </c>
      <c r="D21" s="37" t="s">
        <v>385</v>
      </c>
      <c r="E21" s="37" t="s">
        <v>372</v>
      </c>
      <c r="F21" s="37" t="s">
        <v>328</v>
      </c>
      <c r="G21" s="40">
        <v>20</v>
      </c>
    </row>
    <row r="22" spans="1:7" ht="28.5" customHeight="1">
      <c r="A22" s="32"/>
      <c r="B22" s="36"/>
      <c r="C22" s="36" t="s">
        <v>386</v>
      </c>
      <c r="D22" s="37" t="s">
        <v>436</v>
      </c>
      <c r="E22" s="37" t="s">
        <v>372</v>
      </c>
      <c r="F22" s="37" t="s">
        <v>328</v>
      </c>
      <c r="G22" s="40">
        <v>20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2"/>
    <mergeCell ref="C15:C1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4">
      <selection activeCell="A4" sqref="A4:G22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437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4.695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5">
        <v>4.695</v>
      </c>
      <c r="E9" s="15"/>
      <c r="F9" s="15"/>
      <c r="G9" s="17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2" t="s">
        <v>438</v>
      </c>
      <c r="C11" s="30"/>
      <c r="D11" s="30"/>
      <c r="E11" s="30"/>
      <c r="F11" s="30"/>
      <c r="G11" s="31"/>
    </row>
    <row r="12" spans="1:7" ht="39" customHeight="1">
      <c r="A12" s="28" t="s">
        <v>353</v>
      </c>
      <c r="B12" s="22" t="s">
        <v>417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439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37" t="s">
        <v>364</v>
      </c>
      <c r="E15" s="38" t="s">
        <v>440</v>
      </c>
      <c r="F15" s="37" t="s">
        <v>366</v>
      </c>
      <c r="G15" s="34">
        <v>10</v>
      </c>
    </row>
    <row r="16" spans="1:7" ht="28.5" customHeight="1">
      <c r="A16" s="32"/>
      <c r="B16" s="35"/>
      <c r="C16" s="36"/>
      <c r="D16" s="37" t="s">
        <v>441</v>
      </c>
      <c r="E16" s="37" t="s">
        <v>442</v>
      </c>
      <c r="F16" s="37" t="s">
        <v>369</v>
      </c>
      <c r="G16" s="34">
        <v>10</v>
      </c>
    </row>
    <row r="17" spans="1:7" ht="28.5" customHeight="1">
      <c r="A17" s="32"/>
      <c r="B17" s="35"/>
      <c r="C17" s="36" t="s">
        <v>370</v>
      </c>
      <c r="D17" s="37" t="s">
        <v>371</v>
      </c>
      <c r="E17" s="37" t="s">
        <v>372</v>
      </c>
      <c r="F17" s="37" t="s">
        <v>328</v>
      </c>
      <c r="G17" s="34">
        <v>10</v>
      </c>
    </row>
    <row r="18" spans="1:7" ht="28.5" customHeight="1">
      <c r="A18" s="32"/>
      <c r="B18" s="35"/>
      <c r="C18" s="36" t="s">
        <v>373</v>
      </c>
      <c r="D18" s="37" t="s">
        <v>443</v>
      </c>
      <c r="E18" s="37" t="s">
        <v>442</v>
      </c>
      <c r="F18" s="37" t="s">
        <v>429</v>
      </c>
      <c r="G18" s="34">
        <v>10</v>
      </c>
    </row>
    <row r="19" spans="1:7" ht="28.5" customHeight="1">
      <c r="A19" s="32"/>
      <c r="B19" s="35"/>
      <c r="C19" s="36" t="s">
        <v>377</v>
      </c>
      <c r="D19" s="37" t="s">
        <v>378</v>
      </c>
      <c r="E19" s="46" t="s">
        <v>444</v>
      </c>
      <c r="F19" s="37" t="s">
        <v>380</v>
      </c>
      <c r="G19" s="34">
        <v>10</v>
      </c>
    </row>
    <row r="20" spans="1:7" ht="28.5" customHeight="1">
      <c r="A20" s="32"/>
      <c r="B20" s="36" t="s">
        <v>381</v>
      </c>
      <c r="C20" s="36" t="s">
        <v>382</v>
      </c>
      <c r="D20" s="37" t="s">
        <v>383</v>
      </c>
      <c r="E20" s="37" t="s">
        <v>372</v>
      </c>
      <c r="F20" s="37" t="s">
        <v>328</v>
      </c>
      <c r="G20" s="34">
        <v>10</v>
      </c>
    </row>
    <row r="21" spans="1:7" ht="28.5" customHeight="1">
      <c r="A21" s="32"/>
      <c r="B21" s="36"/>
      <c r="C21" s="36" t="s">
        <v>384</v>
      </c>
      <c r="D21" s="37" t="s">
        <v>385</v>
      </c>
      <c r="E21" s="37" t="s">
        <v>372</v>
      </c>
      <c r="F21" s="37" t="s">
        <v>328</v>
      </c>
      <c r="G21" s="40">
        <v>20</v>
      </c>
    </row>
    <row r="22" spans="1:7" ht="28.5" customHeight="1">
      <c r="A22" s="32"/>
      <c r="B22" s="36"/>
      <c r="C22" s="36" t="s">
        <v>386</v>
      </c>
      <c r="D22" s="37" t="s">
        <v>387</v>
      </c>
      <c r="E22" s="37" t="s">
        <v>372</v>
      </c>
      <c r="F22" s="37" t="s">
        <v>328</v>
      </c>
      <c r="G22" s="40">
        <v>20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2"/>
    <mergeCell ref="C15:C1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4" sqref="A4:G22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445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40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9">
        <v>40</v>
      </c>
      <c r="E9" s="20"/>
      <c r="F9" s="20"/>
      <c r="G9" s="21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2" t="s">
        <v>446</v>
      </c>
      <c r="C11" s="30"/>
      <c r="D11" s="30"/>
      <c r="E11" s="30"/>
      <c r="F11" s="30"/>
      <c r="G11" s="31"/>
    </row>
    <row r="12" spans="1:7" ht="39" customHeight="1">
      <c r="A12" s="28" t="s">
        <v>353</v>
      </c>
      <c r="B12" s="22" t="s">
        <v>447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448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37" t="s">
        <v>403</v>
      </c>
      <c r="E15" s="38" t="s">
        <v>449</v>
      </c>
      <c r="F15" s="37" t="s">
        <v>450</v>
      </c>
      <c r="G15" s="34">
        <v>10</v>
      </c>
    </row>
    <row r="16" spans="1:7" ht="28.5" customHeight="1">
      <c r="A16" s="32"/>
      <c r="B16" s="35"/>
      <c r="C16" s="36"/>
      <c r="D16" s="37" t="s">
        <v>451</v>
      </c>
      <c r="E16" s="37" t="s">
        <v>368</v>
      </c>
      <c r="F16" s="37" t="s">
        <v>369</v>
      </c>
      <c r="G16" s="34">
        <v>10</v>
      </c>
    </row>
    <row r="17" spans="1:7" ht="28.5" customHeight="1">
      <c r="A17" s="32"/>
      <c r="B17" s="35"/>
      <c r="C17" s="36" t="s">
        <v>370</v>
      </c>
      <c r="D17" s="37" t="s">
        <v>452</v>
      </c>
      <c r="E17" s="37" t="s">
        <v>372</v>
      </c>
      <c r="F17" s="37" t="s">
        <v>328</v>
      </c>
      <c r="G17" s="34">
        <v>10</v>
      </c>
    </row>
    <row r="18" spans="1:7" ht="28.5" customHeight="1">
      <c r="A18" s="32"/>
      <c r="B18" s="35"/>
      <c r="C18" s="36" t="s">
        <v>373</v>
      </c>
      <c r="D18" s="37" t="s">
        <v>427</v>
      </c>
      <c r="E18" s="37" t="s">
        <v>442</v>
      </c>
      <c r="F18" s="37" t="s">
        <v>429</v>
      </c>
      <c r="G18" s="34">
        <v>10</v>
      </c>
    </row>
    <row r="19" spans="1:7" ht="28.5" customHeight="1">
      <c r="A19" s="32"/>
      <c r="B19" s="35"/>
      <c r="C19" s="36" t="s">
        <v>377</v>
      </c>
      <c r="D19" s="37" t="s">
        <v>453</v>
      </c>
      <c r="E19" s="47" t="s">
        <v>454</v>
      </c>
      <c r="F19" s="37" t="s">
        <v>455</v>
      </c>
      <c r="G19" s="34">
        <v>10</v>
      </c>
    </row>
    <row r="20" spans="1:7" ht="28.5" customHeight="1">
      <c r="A20" s="32"/>
      <c r="B20" s="36" t="s">
        <v>381</v>
      </c>
      <c r="C20" s="36" t="s">
        <v>382</v>
      </c>
      <c r="D20" s="37" t="s">
        <v>383</v>
      </c>
      <c r="E20" s="37" t="s">
        <v>372</v>
      </c>
      <c r="F20" s="37" t="s">
        <v>328</v>
      </c>
      <c r="G20" s="34">
        <v>10</v>
      </c>
    </row>
    <row r="21" spans="1:7" ht="28.5" customHeight="1">
      <c r="A21" s="32"/>
      <c r="B21" s="36"/>
      <c r="C21" s="36" t="s">
        <v>384</v>
      </c>
      <c r="D21" s="37" t="s">
        <v>456</v>
      </c>
      <c r="E21" s="37" t="s">
        <v>372</v>
      </c>
      <c r="F21" s="37" t="s">
        <v>328</v>
      </c>
      <c r="G21" s="34">
        <v>20</v>
      </c>
    </row>
    <row r="22" spans="1:7" ht="28.5" customHeight="1">
      <c r="A22" s="32"/>
      <c r="B22" s="36"/>
      <c r="C22" s="36" t="s">
        <v>386</v>
      </c>
      <c r="D22" s="37" t="s">
        <v>387</v>
      </c>
      <c r="E22" s="37" t="s">
        <v>372</v>
      </c>
      <c r="F22" s="37" t="s">
        <v>328</v>
      </c>
      <c r="G22" s="40">
        <v>20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2"/>
    <mergeCell ref="C15:C1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5">
      <selection activeCell="F20" sqref="F20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457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20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9">
        <v>20</v>
      </c>
      <c r="E9" s="20"/>
      <c r="F9" s="20"/>
      <c r="G9" s="21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2" t="s">
        <v>458</v>
      </c>
      <c r="C11" s="30"/>
      <c r="D11" s="30"/>
      <c r="E11" s="30"/>
      <c r="F11" s="30"/>
      <c r="G11" s="31"/>
    </row>
    <row r="12" spans="1:7" ht="39" customHeight="1">
      <c r="A12" s="28" t="s">
        <v>353</v>
      </c>
      <c r="B12" s="22" t="s">
        <v>459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460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41" t="s">
        <v>403</v>
      </c>
      <c r="E15" s="41" t="s">
        <v>404</v>
      </c>
      <c r="F15" s="41" t="s">
        <v>366</v>
      </c>
      <c r="G15" s="34">
        <v>10</v>
      </c>
    </row>
    <row r="16" spans="1:7" ht="28.5" customHeight="1">
      <c r="A16" s="32"/>
      <c r="B16" s="35"/>
      <c r="C16" s="36" t="s">
        <v>370</v>
      </c>
      <c r="D16" s="41" t="s">
        <v>452</v>
      </c>
      <c r="E16" s="41" t="s">
        <v>372</v>
      </c>
      <c r="F16" s="41" t="s">
        <v>328</v>
      </c>
      <c r="G16" s="34">
        <v>10</v>
      </c>
    </row>
    <row r="17" spans="1:7" ht="28.5" customHeight="1">
      <c r="A17" s="32"/>
      <c r="B17" s="35"/>
      <c r="C17" s="36" t="s">
        <v>373</v>
      </c>
      <c r="D17" s="41" t="s">
        <v>461</v>
      </c>
      <c r="E17" s="41" t="s">
        <v>372</v>
      </c>
      <c r="F17" s="41" t="s">
        <v>328</v>
      </c>
      <c r="G17" s="34">
        <v>10</v>
      </c>
    </row>
    <row r="18" spans="1:7" ht="28.5" customHeight="1">
      <c r="A18" s="32"/>
      <c r="B18" s="35"/>
      <c r="C18" s="36" t="s">
        <v>377</v>
      </c>
      <c r="D18" s="41" t="s">
        <v>462</v>
      </c>
      <c r="E18" s="42" t="s">
        <v>463</v>
      </c>
      <c r="F18" s="41" t="s">
        <v>455</v>
      </c>
      <c r="G18" s="34">
        <v>20</v>
      </c>
    </row>
    <row r="19" spans="1:7" ht="28.5" customHeight="1">
      <c r="A19" s="32"/>
      <c r="B19" s="35"/>
      <c r="C19" s="36" t="s">
        <v>382</v>
      </c>
      <c r="D19" s="41" t="s">
        <v>383</v>
      </c>
      <c r="E19" s="41" t="s">
        <v>372</v>
      </c>
      <c r="F19" s="41" t="s">
        <v>328</v>
      </c>
      <c r="G19" s="43">
        <v>10</v>
      </c>
    </row>
    <row r="20" spans="1:7" ht="28.5" customHeight="1">
      <c r="A20" s="32"/>
      <c r="B20" s="36" t="s">
        <v>381</v>
      </c>
      <c r="C20" s="36" t="s">
        <v>384</v>
      </c>
      <c r="D20" s="44" t="s">
        <v>464</v>
      </c>
      <c r="E20" s="44" t="s">
        <v>372</v>
      </c>
      <c r="F20" s="44" t="s">
        <v>328</v>
      </c>
      <c r="G20" s="40">
        <v>20</v>
      </c>
    </row>
    <row r="21" spans="1:7" ht="28.5" customHeight="1">
      <c r="A21" s="32"/>
      <c r="B21" s="36"/>
      <c r="C21" s="36" t="s">
        <v>386</v>
      </c>
      <c r="D21" s="44" t="s">
        <v>465</v>
      </c>
      <c r="E21" s="44" t="s">
        <v>372</v>
      </c>
      <c r="F21" s="44" t="s">
        <v>328</v>
      </c>
      <c r="G21" s="40">
        <v>20</v>
      </c>
    </row>
  </sheetData>
  <sheetProtection/>
  <mergeCells count="24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1"/>
    <mergeCell ref="B15:B19"/>
    <mergeCell ref="B20:B2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1">
      <selection activeCell="B13" sqref="B13:G13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466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5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9">
        <v>5</v>
      </c>
      <c r="E9" s="20"/>
      <c r="F9" s="20"/>
      <c r="G9" s="21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2" t="s">
        <v>467</v>
      </c>
      <c r="C11" s="30"/>
      <c r="D11" s="30"/>
      <c r="E11" s="30"/>
      <c r="F11" s="30"/>
      <c r="G11" s="31"/>
    </row>
    <row r="12" spans="1:7" ht="39" customHeight="1">
      <c r="A12" s="28" t="s">
        <v>353</v>
      </c>
      <c r="B12" s="22" t="s">
        <v>468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423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37" t="s">
        <v>469</v>
      </c>
      <c r="E15" s="45" t="s">
        <v>470</v>
      </c>
      <c r="F15" s="37" t="s">
        <v>471</v>
      </c>
      <c r="G15" s="34">
        <v>10</v>
      </c>
    </row>
    <row r="16" spans="1:7" ht="28.5" customHeight="1">
      <c r="A16" s="32"/>
      <c r="B16" s="35"/>
      <c r="C16" s="36"/>
      <c r="D16" s="37" t="s">
        <v>367</v>
      </c>
      <c r="E16" s="38" t="s">
        <v>440</v>
      </c>
      <c r="F16" s="37" t="s">
        <v>369</v>
      </c>
      <c r="G16" s="34">
        <v>10</v>
      </c>
    </row>
    <row r="17" spans="1:7" ht="28.5" customHeight="1">
      <c r="A17" s="32"/>
      <c r="B17" s="35"/>
      <c r="C17" s="36" t="s">
        <v>370</v>
      </c>
      <c r="D17" s="37" t="s">
        <v>452</v>
      </c>
      <c r="E17" s="37" t="s">
        <v>372</v>
      </c>
      <c r="F17" s="37" t="s">
        <v>328</v>
      </c>
      <c r="G17" s="34">
        <v>10</v>
      </c>
    </row>
    <row r="18" spans="1:7" ht="28.5" customHeight="1">
      <c r="A18" s="32"/>
      <c r="B18" s="35"/>
      <c r="C18" s="36" t="s">
        <v>373</v>
      </c>
      <c r="D18" s="37" t="s">
        <v>374</v>
      </c>
      <c r="E18" s="37" t="s">
        <v>375</v>
      </c>
      <c r="F18" s="37" t="s">
        <v>376</v>
      </c>
      <c r="G18" s="34">
        <v>10</v>
      </c>
    </row>
    <row r="19" spans="1:7" ht="28.5" customHeight="1">
      <c r="A19" s="32"/>
      <c r="B19" s="35"/>
      <c r="C19" s="36" t="s">
        <v>377</v>
      </c>
      <c r="D19" s="37" t="s">
        <v>395</v>
      </c>
      <c r="E19" s="46" t="s">
        <v>442</v>
      </c>
      <c r="F19" s="37" t="s">
        <v>472</v>
      </c>
      <c r="G19" s="34">
        <v>10</v>
      </c>
    </row>
    <row r="20" spans="1:7" ht="28.5" customHeight="1">
      <c r="A20" s="32"/>
      <c r="B20" s="36" t="s">
        <v>381</v>
      </c>
      <c r="C20" s="36" t="s">
        <v>382</v>
      </c>
      <c r="D20" s="37" t="s">
        <v>383</v>
      </c>
      <c r="E20" s="37" t="s">
        <v>372</v>
      </c>
      <c r="F20" s="37" t="s">
        <v>328</v>
      </c>
      <c r="G20" s="34">
        <v>10</v>
      </c>
    </row>
    <row r="21" spans="1:7" ht="28.5" customHeight="1">
      <c r="A21" s="32"/>
      <c r="B21" s="36"/>
      <c r="C21" s="36" t="s">
        <v>384</v>
      </c>
      <c r="D21" s="37" t="s">
        <v>385</v>
      </c>
      <c r="E21" s="37" t="s">
        <v>372</v>
      </c>
      <c r="F21" s="37" t="s">
        <v>328</v>
      </c>
      <c r="G21" s="40">
        <v>20</v>
      </c>
    </row>
    <row r="22" spans="1:7" ht="24">
      <c r="A22" s="32"/>
      <c r="B22" s="36"/>
      <c r="C22" s="36" t="s">
        <v>386</v>
      </c>
      <c r="D22" s="37" t="s">
        <v>473</v>
      </c>
      <c r="E22" s="37" t="s">
        <v>372</v>
      </c>
      <c r="F22" s="37" t="s">
        <v>328</v>
      </c>
      <c r="G22" s="40">
        <v>20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2"/>
    <mergeCell ref="C15:C16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B13" sqref="B13:G13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474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3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9">
        <v>3</v>
      </c>
      <c r="E9" s="20"/>
      <c r="F9" s="20"/>
      <c r="G9" s="21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2" t="s">
        <v>475</v>
      </c>
      <c r="C11" s="30"/>
      <c r="D11" s="30"/>
      <c r="E11" s="30"/>
      <c r="F11" s="30"/>
      <c r="G11" s="31"/>
    </row>
    <row r="12" spans="1:7" ht="39" customHeight="1">
      <c r="A12" s="28" t="s">
        <v>353</v>
      </c>
      <c r="B12" s="22" t="s">
        <v>476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477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41" t="s">
        <v>478</v>
      </c>
      <c r="E15" s="41" t="s">
        <v>411</v>
      </c>
      <c r="F15" s="41" t="s">
        <v>366</v>
      </c>
      <c r="G15" s="34">
        <v>10</v>
      </c>
    </row>
    <row r="16" spans="1:7" ht="28.5" customHeight="1">
      <c r="A16" s="32"/>
      <c r="B16" s="35"/>
      <c r="C16" s="36"/>
      <c r="D16" s="41" t="s">
        <v>479</v>
      </c>
      <c r="E16" s="41" t="s">
        <v>480</v>
      </c>
      <c r="F16" s="41" t="s">
        <v>369</v>
      </c>
      <c r="G16" s="34">
        <v>10</v>
      </c>
    </row>
    <row r="17" spans="1:7" ht="28.5" customHeight="1">
      <c r="A17" s="32"/>
      <c r="B17" s="35"/>
      <c r="C17" s="36" t="s">
        <v>370</v>
      </c>
      <c r="D17" s="41" t="s">
        <v>452</v>
      </c>
      <c r="E17" s="41" t="s">
        <v>372</v>
      </c>
      <c r="F17" s="41" t="s">
        <v>328</v>
      </c>
      <c r="G17" s="34">
        <v>10</v>
      </c>
    </row>
    <row r="18" spans="1:7" ht="28.5" customHeight="1">
      <c r="A18" s="32"/>
      <c r="B18" s="35"/>
      <c r="C18" s="36" t="s">
        <v>373</v>
      </c>
      <c r="D18" s="41" t="s">
        <v>461</v>
      </c>
      <c r="E18" s="41" t="s">
        <v>372</v>
      </c>
      <c r="F18" s="41" t="s">
        <v>328</v>
      </c>
      <c r="G18" s="34">
        <v>10</v>
      </c>
    </row>
    <row r="19" spans="1:7" ht="28.5" customHeight="1">
      <c r="A19" s="32"/>
      <c r="B19" s="35"/>
      <c r="C19" s="36" t="s">
        <v>377</v>
      </c>
      <c r="D19" s="41" t="s">
        <v>481</v>
      </c>
      <c r="E19" s="42" t="s">
        <v>482</v>
      </c>
      <c r="F19" s="41" t="s">
        <v>455</v>
      </c>
      <c r="G19" s="34">
        <v>10</v>
      </c>
    </row>
    <row r="20" spans="1:7" ht="28.5" customHeight="1">
      <c r="A20" s="32"/>
      <c r="B20" s="36" t="s">
        <v>381</v>
      </c>
      <c r="C20" s="36" t="s">
        <v>382</v>
      </c>
      <c r="D20" s="41" t="s">
        <v>383</v>
      </c>
      <c r="E20" s="41" t="s">
        <v>372</v>
      </c>
      <c r="F20" s="41" t="s">
        <v>328</v>
      </c>
      <c r="G20" s="43">
        <v>10</v>
      </c>
    </row>
    <row r="21" spans="1:7" ht="28.5" customHeight="1">
      <c r="A21" s="32"/>
      <c r="B21" s="36"/>
      <c r="C21" s="36" t="s">
        <v>384</v>
      </c>
      <c r="D21" s="44" t="s">
        <v>483</v>
      </c>
      <c r="E21" s="44" t="s">
        <v>372</v>
      </c>
      <c r="F21" s="44" t="s">
        <v>328</v>
      </c>
      <c r="G21" s="40">
        <v>20</v>
      </c>
    </row>
    <row r="22" spans="1:7" ht="24">
      <c r="A22" s="32"/>
      <c r="B22" s="36"/>
      <c r="C22" s="36" t="s">
        <v>386</v>
      </c>
      <c r="D22" s="44" t="s">
        <v>484</v>
      </c>
      <c r="E22" s="44" t="s">
        <v>372</v>
      </c>
      <c r="F22" s="44" t="s">
        <v>328</v>
      </c>
      <c r="G22" s="40">
        <v>20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2"/>
    <mergeCell ref="C15:C16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D16" sqref="D16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340</v>
      </c>
      <c r="B1" s="1"/>
    </row>
    <row r="2" spans="1:7" ht="24">
      <c r="A2" s="2" t="s">
        <v>341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342</v>
      </c>
      <c r="B4" s="5"/>
      <c r="C4" s="5"/>
      <c r="D4" s="6" t="s">
        <v>316</v>
      </c>
      <c r="E4" s="6"/>
      <c r="F4" s="6"/>
      <c r="G4" s="7"/>
    </row>
    <row r="5" spans="1:7" ht="28.5" customHeight="1">
      <c r="A5" s="8" t="s">
        <v>343</v>
      </c>
      <c r="B5" s="9"/>
      <c r="C5" s="10"/>
      <c r="D5" s="11" t="s">
        <v>485</v>
      </c>
      <c r="E5" s="12"/>
      <c r="F5" s="12"/>
      <c r="G5" s="13"/>
    </row>
    <row r="6" spans="1:7" ht="28.5" customHeight="1">
      <c r="A6" s="14" t="s">
        <v>345</v>
      </c>
      <c r="B6" s="15" t="s">
        <v>346</v>
      </c>
      <c r="C6" s="16"/>
      <c r="D6" s="15">
        <v>10</v>
      </c>
      <c r="E6" s="15"/>
      <c r="F6" s="15"/>
      <c r="G6" s="17"/>
    </row>
    <row r="7" spans="1:7" ht="28.5" customHeight="1">
      <c r="A7" s="18"/>
      <c r="B7" s="15" t="s">
        <v>347</v>
      </c>
      <c r="C7" s="16"/>
      <c r="D7" s="15"/>
      <c r="E7" s="15"/>
      <c r="F7" s="15"/>
      <c r="G7" s="17"/>
    </row>
    <row r="8" spans="1:7" ht="28.5" customHeight="1">
      <c r="A8" s="18"/>
      <c r="B8" s="15" t="s">
        <v>348</v>
      </c>
      <c r="C8" s="16"/>
      <c r="D8" s="19"/>
      <c r="E8" s="20"/>
      <c r="F8" s="20"/>
      <c r="G8" s="21"/>
    </row>
    <row r="9" spans="1:7" ht="28.5" customHeight="1">
      <c r="A9" s="18"/>
      <c r="B9" s="22" t="s">
        <v>349</v>
      </c>
      <c r="C9" s="23"/>
      <c r="D9" s="19">
        <v>10</v>
      </c>
      <c r="E9" s="20"/>
      <c r="F9" s="20"/>
      <c r="G9" s="21"/>
    </row>
    <row r="10" spans="1:7" ht="28.5" customHeight="1">
      <c r="A10" s="24"/>
      <c r="B10" s="22" t="s">
        <v>350</v>
      </c>
      <c r="C10" s="23"/>
      <c r="D10" s="25"/>
      <c r="E10" s="26"/>
      <c r="F10" s="26"/>
      <c r="G10" s="27"/>
    </row>
    <row r="11" spans="1:7" ht="28.5" customHeight="1">
      <c r="A11" s="28" t="s">
        <v>351</v>
      </c>
      <c r="B11" s="29" t="s">
        <v>486</v>
      </c>
      <c r="C11" s="30"/>
      <c r="D11" s="30"/>
      <c r="E11" s="30"/>
      <c r="F11" s="30"/>
      <c r="G11" s="31"/>
    </row>
    <row r="12" spans="1:7" ht="39" customHeight="1">
      <c r="A12" s="28" t="s">
        <v>353</v>
      </c>
      <c r="B12" s="22" t="s">
        <v>468</v>
      </c>
      <c r="C12" s="30"/>
      <c r="D12" s="30"/>
      <c r="E12" s="30"/>
      <c r="F12" s="30"/>
      <c r="G12" s="31"/>
    </row>
    <row r="13" spans="1:7" ht="28.5" customHeight="1">
      <c r="A13" s="28" t="s">
        <v>355</v>
      </c>
      <c r="B13" s="22" t="s">
        <v>487</v>
      </c>
      <c r="C13" s="30"/>
      <c r="D13" s="30"/>
      <c r="E13" s="30"/>
      <c r="F13" s="30"/>
      <c r="G13" s="31"/>
    </row>
    <row r="14" spans="1:7" ht="28.5" customHeight="1">
      <c r="A14" s="32" t="s">
        <v>321</v>
      </c>
      <c r="B14" s="33" t="s">
        <v>357</v>
      </c>
      <c r="C14" s="33" t="s">
        <v>358</v>
      </c>
      <c r="D14" s="15" t="s">
        <v>359</v>
      </c>
      <c r="E14" s="15" t="s">
        <v>326</v>
      </c>
      <c r="F14" s="15" t="s">
        <v>360</v>
      </c>
      <c r="G14" s="34" t="s">
        <v>361</v>
      </c>
    </row>
    <row r="15" spans="1:7" ht="28.5" customHeight="1">
      <c r="A15" s="32"/>
      <c r="B15" s="35" t="s">
        <v>362</v>
      </c>
      <c r="C15" s="36" t="s">
        <v>363</v>
      </c>
      <c r="D15" s="37" t="s">
        <v>403</v>
      </c>
      <c r="E15" s="38" t="s">
        <v>488</v>
      </c>
      <c r="F15" s="37" t="s">
        <v>366</v>
      </c>
      <c r="G15" s="34">
        <v>10</v>
      </c>
    </row>
    <row r="16" spans="1:7" ht="28.5" customHeight="1">
      <c r="A16" s="32"/>
      <c r="B16" s="35"/>
      <c r="C16" s="36"/>
      <c r="D16" s="37" t="s">
        <v>367</v>
      </c>
      <c r="E16" s="38" t="s">
        <v>440</v>
      </c>
      <c r="F16" s="37" t="s">
        <v>369</v>
      </c>
      <c r="G16" s="34">
        <v>10</v>
      </c>
    </row>
    <row r="17" spans="1:7" ht="28.5" customHeight="1">
      <c r="A17" s="32"/>
      <c r="B17" s="35"/>
      <c r="C17" s="36" t="s">
        <v>370</v>
      </c>
      <c r="D17" s="37" t="s">
        <v>452</v>
      </c>
      <c r="E17" s="37" t="s">
        <v>372</v>
      </c>
      <c r="F17" s="37" t="s">
        <v>328</v>
      </c>
      <c r="G17" s="34">
        <v>10</v>
      </c>
    </row>
    <row r="18" spans="1:7" ht="28.5" customHeight="1">
      <c r="A18" s="32"/>
      <c r="B18" s="35"/>
      <c r="C18" s="36" t="s">
        <v>373</v>
      </c>
      <c r="D18" s="37" t="s">
        <v>427</v>
      </c>
      <c r="E18" s="37" t="s">
        <v>428</v>
      </c>
      <c r="F18" s="37" t="s">
        <v>429</v>
      </c>
      <c r="G18" s="34">
        <v>10</v>
      </c>
    </row>
    <row r="19" spans="1:7" ht="28.5" customHeight="1">
      <c r="A19" s="32"/>
      <c r="B19" s="35"/>
      <c r="C19" s="36" t="s">
        <v>377</v>
      </c>
      <c r="D19" s="37" t="s">
        <v>395</v>
      </c>
      <c r="E19" s="39" t="s">
        <v>489</v>
      </c>
      <c r="F19" s="37" t="s">
        <v>472</v>
      </c>
      <c r="G19" s="34">
        <v>10</v>
      </c>
    </row>
    <row r="20" spans="1:7" ht="28.5" customHeight="1">
      <c r="A20" s="32"/>
      <c r="B20" s="36" t="s">
        <v>381</v>
      </c>
      <c r="C20" s="36" t="s">
        <v>382</v>
      </c>
      <c r="D20" s="37" t="s">
        <v>383</v>
      </c>
      <c r="E20" s="37" t="s">
        <v>372</v>
      </c>
      <c r="F20" s="37" t="s">
        <v>328</v>
      </c>
      <c r="G20" s="34">
        <v>10</v>
      </c>
    </row>
    <row r="21" spans="1:7" ht="28.5" customHeight="1">
      <c r="A21" s="32"/>
      <c r="B21" s="36"/>
      <c r="C21" s="36" t="s">
        <v>384</v>
      </c>
      <c r="D21" s="37" t="s">
        <v>385</v>
      </c>
      <c r="E21" s="37" t="s">
        <v>372</v>
      </c>
      <c r="F21" s="37" t="s">
        <v>328</v>
      </c>
      <c r="G21" s="40">
        <v>20</v>
      </c>
    </row>
    <row r="22" spans="1:7" ht="24">
      <c r="A22" s="32"/>
      <c r="B22" s="36"/>
      <c r="C22" s="36" t="s">
        <v>386</v>
      </c>
      <c r="D22" s="37" t="s">
        <v>387</v>
      </c>
      <c r="E22" s="37" t="s">
        <v>372</v>
      </c>
      <c r="F22" s="37" t="s">
        <v>328</v>
      </c>
      <c r="G22" s="40">
        <v>20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2"/>
    <mergeCell ref="C15:C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L36" sqref="L36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233" t="s">
        <v>0</v>
      </c>
    </row>
    <row r="2" spans="1:10" ht="30" customHeight="1">
      <c r="A2" s="78" t="s">
        <v>1</v>
      </c>
      <c r="B2" s="78"/>
      <c r="C2" s="78"/>
      <c r="D2" s="78"/>
      <c r="E2" s="78"/>
      <c r="F2" s="78"/>
      <c r="G2" s="107"/>
      <c r="H2" s="107"/>
      <c r="I2" s="107"/>
      <c r="J2" s="107"/>
    </row>
    <row r="4" spans="5:6" ht="11.25">
      <c r="E4" s="234" t="s">
        <v>2</v>
      </c>
      <c r="F4" s="234"/>
    </row>
    <row r="5" spans="1:7" ht="23.25" customHeight="1">
      <c r="A5" s="109" t="s">
        <v>3</v>
      </c>
      <c r="B5" s="110" t="s">
        <v>3</v>
      </c>
      <c r="C5" s="235" t="s">
        <v>4</v>
      </c>
      <c r="D5" s="235"/>
      <c r="E5" s="235"/>
      <c r="F5" s="235"/>
      <c r="G5" s="235"/>
    </row>
    <row r="6" spans="1:7" ht="12" customHeight="1">
      <c r="A6" s="85" t="s">
        <v>5</v>
      </c>
      <c r="B6" s="87" t="s">
        <v>6</v>
      </c>
      <c r="C6" s="87" t="s">
        <v>7</v>
      </c>
      <c r="D6" s="235" t="s">
        <v>6</v>
      </c>
      <c r="E6" s="235"/>
      <c r="F6" s="235"/>
      <c r="G6" s="235"/>
    </row>
    <row r="7" spans="1:7" ht="12">
      <c r="A7" s="85" t="s">
        <v>5</v>
      </c>
      <c r="B7" s="87" t="s">
        <v>8</v>
      </c>
      <c r="C7" s="87" t="s">
        <v>7</v>
      </c>
      <c r="D7" s="236" t="s">
        <v>9</v>
      </c>
      <c r="E7" s="87" t="s">
        <v>10</v>
      </c>
      <c r="F7" s="87" t="s">
        <v>11</v>
      </c>
      <c r="G7" s="87" t="s">
        <v>12</v>
      </c>
    </row>
    <row r="8" spans="1:7" ht="12">
      <c r="A8" s="133" t="s">
        <v>13</v>
      </c>
      <c r="B8" s="91">
        <f>SUM(B9:B11)</f>
        <v>839.53</v>
      </c>
      <c r="C8" s="133" t="s">
        <v>14</v>
      </c>
      <c r="D8" s="236">
        <v>839.53</v>
      </c>
      <c r="E8" s="87">
        <v>839.53</v>
      </c>
      <c r="F8" s="237"/>
      <c r="G8" s="238"/>
    </row>
    <row r="9" spans="1:7" ht="13.5" customHeight="1">
      <c r="A9" s="133" t="s">
        <v>10</v>
      </c>
      <c r="B9" s="91">
        <v>839.53</v>
      </c>
      <c r="C9" s="132" t="s">
        <v>15</v>
      </c>
      <c r="D9" s="91">
        <f>SUM(E9:G9)</f>
        <v>258.23</v>
      </c>
      <c r="E9" s="91">
        <v>258.23</v>
      </c>
      <c r="F9" s="239"/>
      <c r="G9" s="240"/>
    </row>
    <row r="10" spans="1:7" ht="13.5" customHeight="1">
      <c r="A10" s="133" t="s">
        <v>11</v>
      </c>
      <c r="B10" s="91"/>
      <c r="C10" s="132" t="s">
        <v>16</v>
      </c>
      <c r="D10" s="91">
        <f aca="true" t="shared" si="0" ref="D10:D33">SUM(E10:G10)</f>
        <v>0</v>
      </c>
      <c r="E10" s="91"/>
      <c r="F10" s="239"/>
      <c r="G10" s="240"/>
    </row>
    <row r="11" spans="1:7" ht="13.5" customHeight="1">
      <c r="A11" s="133" t="s">
        <v>12</v>
      </c>
      <c r="B11" s="91"/>
      <c r="C11" s="132" t="s">
        <v>17</v>
      </c>
      <c r="D11" s="91">
        <f t="shared" si="0"/>
        <v>0</v>
      </c>
      <c r="E11" s="91"/>
      <c r="F11" s="239"/>
      <c r="G11" s="240"/>
    </row>
    <row r="12" spans="1:7" ht="13.5" customHeight="1">
      <c r="A12" s="133"/>
      <c r="B12" s="91"/>
      <c r="C12" s="132" t="s">
        <v>18</v>
      </c>
      <c r="D12" s="91">
        <f t="shared" si="0"/>
        <v>0</v>
      </c>
      <c r="E12" s="91"/>
      <c r="F12" s="239"/>
      <c r="G12" s="240"/>
    </row>
    <row r="13" spans="1:7" ht="13.5" customHeight="1">
      <c r="A13" s="133"/>
      <c r="B13" s="91"/>
      <c r="C13" s="132" t="s">
        <v>19</v>
      </c>
      <c r="D13" s="91">
        <f t="shared" si="0"/>
        <v>0</v>
      </c>
      <c r="E13" s="91"/>
      <c r="F13" s="239"/>
      <c r="G13" s="240"/>
    </row>
    <row r="14" spans="1:7" ht="13.5" customHeight="1">
      <c r="A14" s="133"/>
      <c r="B14" s="91"/>
      <c r="C14" s="132" t="s">
        <v>20</v>
      </c>
      <c r="D14" s="91">
        <f t="shared" si="0"/>
        <v>0</v>
      </c>
      <c r="E14" s="91"/>
      <c r="F14" s="239"/>
      <c r="G14" s="240"/>
    </row>
    <row r="15" spans="1:7" ht="13.5" customHeight="1">
      <c r="A15" s="133"/>
      <c r="B15" s="91"/>
      <c r="C15" s="132" t="s">
        <v>21</v>
      </c>
      <c r="D15" s="91">
        <f t="shared" si="0"/>
        <v>7.19</v>
      </c>
      <c r="E15" s="91">
        <v>7.19</v>
      </c>
      <c r="F15" s="239"/>
      <c r="G15" s="240"/>
    </row>
    <row r="16" spans="1:7" ht="13.5" customHeight="1">
      <c r="A16" s="133"/>
      <c r="B16" s="91"/>
      <c r="C16" s="132" t="s">
        <v>22</v>
      </c>
      <c r="D16" s="91">
        <f t="shared" si="0"/>
        <v>85.9</v>
      </c>
      <c r="E16" s="91">
        <v>85.9</v>
      </c>
      <c r="F16" s="239"/>
      <c r="G16" s="240"/>
    </row>
    <row r="17" spans="1:7" ht="13.5" customHeight="1">
      <c r="A17" s="133"/>
      <c r="B17" s="91"/>
      <c r="C17" s="132" t="s">
        <v>23</v>
      </c>
      <c r="D17" s="91">
        <f t="shared" si="0"/>
        <v>31.55</v>
      </c>
      <c r="E17" s="91">
        <v>31.55</v>
      </c>
      <c r="F17" s="239"/>
      <c r="G17" s="240"/>
    </row>
    <row r="18" spans="1:7" ht="13.5" customHeight="1">
      <c r="A18" s="133"/>
      <c r="B18" s="91"/>
      <c r="C18" s="132" t="s">
        <v>24</v>
      </c>
      <c r="D18" s="91">
        <f t="shared" si="0"/>
        <v>0</v>
      </c>
      <c r="E18" s="91"/>
      <c r="F18" s="239"/>
      <c r="G18" s="240"/>
    </row>
    <row r="19" spans="1:7" ht="13.5" customHeight="1">
      <c r="A19" s="133"/>
      <c r="B19" s="91"/>
      <c r="C19" s="132" t="s">
        <v>25</v>
      </c>
      <c r="D19" s="91">
        <f t="shared" si="0"/>
        <v>40</v>
      </c>
      <c r="E19" s="91">
        <v>40</v>
      </c>
      <c r="F19" s="239"/>
      <c r="G19" s="240"/>
    </row>
    <row r="20" spans="1:7" ht="13.5" customHeight="1">
      <c r="A20" s="133"/>
      <c r="B20" s="91"/>
      <c r="C20" s="132" t="s">
        <v>26</v>
      </c>
      <c r="D20" s="91">
        <f t="shared" si="0"/>
        <v>384.61</v>
      </c>
      <c r="E20" s="91">
        <v>384.61</v>
      </c>
      <c r="F20" s="239"/>
      <c r="G20" s="240"/>
    </row>
    <row r="21" spans="1:7" ht="13.5" customHeight="1">
      <c r="A21" s="133"/>
      <c r="B21" s="91"/>
      <c r="C21" s="132" t="s">
        <v>27</v>
      </c>
      <c r="D21" s="91">
        <f t="shared" si="0"/>
        <v>0</v>
      </c>
      <c r="E21" s="91"/>
      <c r="F21" s="239"/>
      <c r="G21" s="240"/>
    </row>
    <row r="22" spans="1:7" ht="13.5" customHeight="1">
      <c r="A22" s="133"/>
      <c r="B22" s="91"/>
      <c r="C22" s="132" t="s">
        <v>28</v>
      </c>
      <c r="D22" s="91">
        <f t="shared" si="0"/>
        <v>0</v>
      </c>
      <c r="E22" s="91"/>
      <c r="F22" s="239"/>
      <c r="G22" s="240"/>
    </row>
    <row r="23" spans="1:7" ht="13.5" customHeight="1">
      <c r="A23" s="133"/>
      <c r="B23" s="134"/>
      <c r="C23" s="132" t="s">
        <v>29</v>
      </c>
      <c r="D23" s="91">
        <f t="shared" si="0"/>
        <v>0</v>
      </c>
      <c r="E23" s="91"/>
      <c r="F23" s="239"/>
      <c r="G23" s="240"/>
    </row>
    <row r="24" spans="1:7" ht="13.5" customHeight="1">
      <c r="A24" s="133"/>
      <c r="B24" s="134"/>
      <c r="C24" s="132" t="s">
        <v>30</v>
      </c>
      <c r="D24" s="91">
        <f t="shared" si="0"/>
        <v>0</v>
      </c>
      <c r="E24" s="91"/>
      <c r="F24" s="239"/>
      <c r="G24" s="240"/>
    </row>
    <row r="25" spans="1:7" ht="13.5" customHeight="1">
      <c r="A25" s="133"/>
      <c r="B25" s="134"/>
      <c r="C25" s="132" t="s">
        <v>31</v>
      </c>
      <c r="D25" s="91">
        <f t="shared" si="0"/>
        <v>0</v>
      </c>
      <c r="E25" s="91"/>
      <c r="F25" s="239"/>
      <c r="G25" s="240"/>
    </row>
    <row r="26" spans="1:7" ht="13.5" customHeight="1">
      <c r="A26" s="133"/>
      <c r="B26" s="134"/>
      <c r="C26" s="135" t="s">
        <v>32</v>
      </c>
      <c r="D26" s="91">
        <f t="shared" si="0"/>
        <v>0</v>
      </c>
      <c r="E26" s="91"/>
      <c r="F26" s="239"/>
      <c r="G26" s="240"/>
    </row>
    <row r="27" spans="1:7" ht="13.5" customHeight="1">
      <c r="A27" s="133"/>
      <c r="B27" s="134"/>
      <c r="C27" s="135" t="s">
        <v>33</v>
      </c>
      <c r="D27" s="91">
        <f t="shared" si="0"/>
        <v>32.05</v>
      </c>
      <c r="E27" s="91">
        <v>32.05</v>
      </c>
      <c r="F27" s="239"/>
      <c r="G27" s="240"/>
    </row>
    <row r="28" spans="1:7" ht="13.5" customHeight="1">
      <c r="A28" s="241"/>
      <c r="B28" s="91"/>
      <c r="C28" s="135" t="s">
        <v>34</v>
      </c>
      <c r="D28" s="91">
        <f t="shared" si="0"/>
        <v>0</v>
      </c>
      <c r="E28" s="91"/>
      <c r="F28" s="239"/>
      <c r="G28" s="240"/>
    </row>
    <row r="29" spans="1:7" ht="13.5" customHeight="1">
      <c r="A29" s="241"/>
      <c r="B29" s="91"/>
      <c r="C29" s="135" t="s">
        <v>35</v>
      </c>
      <c r="D29" s="91">
        <f t="shared" si="0"/>
        <v>0</v>
      </c>
      <c r="E29" s="91"/>
      <c r="F29" s="239"/>
      <c r="G29" s="240"/>
    </row>
    <row r="30" spans="1:7" ht="13.5" customHeight="1">
      <c r="A30" s="133"/>
      <c r="B30" s="134"/>
      <c r="C30" s="135" t="s">
        <v>36</v>
      </c>
      <c r="D30" s="91">
        <f t="shared" si="0"/>
        <v>0</v>
      </c>
      <c r="E30" s="91"/>
      <c r="F30" s="239"/>
      <c r="G30" s="240"/>
    </row>
    <row r="31" spans="1:7" ht="13.5" customHeight="1">
      <c r="A31" s="133" t="s">
        <v>37</v>
      </c>
      <c r="B31" s="91">
        <f>SUM(B32:B34)</f>
        <v>0</v>
      </c>
      <c r="C31" s="135" t="s">
        <v>38</v>
      </c>
      <c r="D31" s="91">
        <f t="shared" si="0"/>
        <v>0</v>
      </c>
      <c r="E31" s="91"/>
      <c r="F31" s="239"/>
      <c r="G31" s="240"/>
    </row>
    <row r="32" spans="1:7" ht="13.5" customHeight="1">
      <c r="A32" s="242" t="s">
        <v>39</v>
      </c>
      <c r="B32" s="243"/>
      <c r="C32" s="135" t="s">
        <v>40</v>
      </c>
      <c r="D32" s="91">
        <f t="shared" si="0"/>
        <v>0</v>
      </c>
      <c r="E32" s="91"/>
      <c r="F32" s="239"/>
      <c r="G32" s="240"/>
    </row>
    <row r="33" spans="1:7" ht="13.5" customHeight="1">
      <c r="A33" s="242" t="s">
        <v>41</v>
      </c>
      <c r="B33" s="243"/>
      <c r="C33" s="244" t="s">
        <v>42</v>
      </c>
      <c r="D33" s="245">
        <f>SUM(E34:F34)</f>
        <v>0</v>
      </c>
      <c r="E33" s="91"/>
      <c r="F33" s="91">
        <f>SUM(F9:F32)</f>
        <v>0</v>
      </c>
      <c r="G33" s="91">
        <f>SUM(G9:G32)</f>
        <v>0</v>
      </c>
    </row>
    <row r="34" spans="1:7" ht="13.5" customHeight="1">
      <c r="A34" s="242" t="s">
        <v>12</v>
      </c>
      <c r="B34" s="243"/>
      <c r="C34" s="240"/>
      <c r="D34" s="240"/>
      <c r="E34" s="243"/>
      <c r="F34" s="246"/>
      <c r="G34" s="240"/>
    </row>
    <row r="35" spans="1:7" ht="13.5" customHeight="1">
      <c r="A35" s="247" t="s">
        <v>43</v>
      </c>
      <c r="B35" s="144">
        <f>B9+B31</f>
        <v>839.53</v>
      </c>
      <c r="C35" s="248" t="s">
        <v>44</v>
      </c>
      <c r="D35" s="91">
        <f>SUM(E36:F36)</f>
        <v>0</v>
      </c>
      <c r="E35" s="144">
        <v>839.53</v>
      </c>
      <c r="F35" s="144">
        <f>F33</f>
        <v>0</v>
      </c>
      <c r="G35" s="144">
        <f>G33</f>
        <v>0</v>
      </c>
    </row>
    <row r="36" ht="30" customHeight="1">
      <c r="A36" s="146" t="s">
        <v>45</v>
      </c>
    </row>
    <row r="37" ht="16.5" customHeight="1">
      <c r="A37" s="149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showGridLines="0" showZeros="0" workbookViewId="0" topLeftCell="A5">
      <selection activeCell="D6" sqref="D6:E6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206" t="s">
        <v>47</v>
      </c>
      <c r="B1" s="157"/>
      <c r="C1" s="157"/>
      <c r="D1" s="157"/>
      <c r="E1" s="157"/>
    </row>
    <row r="2" spans="1:6" ht="54" customHeight="1">
      <c r="A2" s="207" t="s">
        <v>48</v>
      </c>
      <c r="B2" s="78"/>
      <c r="C2" s="78"/>
      <c r="D2" s="78"/>
      <c r="E2" s="78"/>
      <c r="F2" s="227"/>
    </row>
    <row r="3" spans="2:5" s="208" customFormat="1" ht="23.25" customHeight="1">
      <c r="B3" s="189" t="s">
        <v>2</v>
      </c>
      <c r="C3" s="189"/>
      <c r="D3" s="189"/>
      <c r="E3" s="189"/>
    </row>
    <row r="4" spans="1:5" s="226" customFormat="1" ht="20.25" customHeight="1">
      <c r="A4" s="228" t="s">
        <v>49</v>
      </c>
      <c r="B4" s="211" t="s">
        <v>50</v>
      </c>
      <c r="C4" s="229" t="s">
        <v>6</v>
      </c>
      <c r="D4" s="230"/>
      <c r="E4" s="231"/>
    </row>
    <row r="5" spans="1:5" s="226" customFormat="1" ht="20.25" customHeight="1">
      <c r="A5" s="232"/>
      <c r="B5" s="215"/>
      <c r="C5" s="214" t="s">
        <v>51</v>
      </c>
      <c r="D5" s="214" t="s">
        <v>52</v>
      </c>
      <c r="E5" s="217" t="s">
        <v>53</v>
      </c>
    </row>
    <row r="6" spans="1:5" s="226" customFormat="1" ht="20.25" customHeight="1">
      <c r="A6" s="168"/>
      <c r="B6" s="218" t="s">
        <v>51</v>
      </c>
      <c r="C6" s="92">
        <f>D6+E6</f>
        <v>839.53</v>
      </c>
      <c r="D6" s="92">
        <v>497.98</v>
      </c>
      <c r="E6" s="92">
        <v>341.55</v>
      </c>
    </row>
    <row r="7" spans="1:5" s="226" customFormat="1" ht="20.25" customHeight="1">
      <c r="A7" s="94" t="s">
        <v>54</v>
      </c>
      <c r="B7" s="94" t="s">
        <v>55</v>
      </c>
      <c r="C7" s="95">
        <v>245.91</v>
      </c>
      <c r="D7" s="95">
        <v>245.91</v>
      </c>
      <c r="E7" s="96">
        <v>9.32</v>
      </c>
    </row>
    <row r="8" spans="1:5" s="226" customFormat="1" ht="20.25" customHeight="1">
      <c r="A8" s="94" t="s">
        <v>56</v>
      </c>
      <c r="B8" s="94" t="s">
        <v>57</v>
      </c>
      <c r="C8" s="95">
        <v>14.92</v>
      </c>
      <c r="D8" s="95">
        <v>14.92</v>
      </c>
      <c r="E8" s="99"/>
    </row>
    <row r="9" spans="1:5" s="226" customFormat="1" ht="20.25" customHeight="1">
      <c r="A9" s="94" t="s">
        <v>58</v>
      </c>
      <c r="B9" s="94" t="s">
        <v>59</v>
      </c>
      <c r="C9" s="95">
        <v>14.92</v>
      </c>
      <c r="D9" s="95">
        <v>14.92</v>
      </c>
      <c r="E9" s="99"/>
    </row>
    <row r="10" spans="1:5" s="226" customFormat="1" ht="20.25" customHeight="1">
      <c r="A10" s="94" t="s">
        <v>60</v>
      </c>
      <c r="B10" s="94" t="s">
        <v>61</v>
      </c>
      <c r="C10" s="95">
        <v>166.14</v>
      </c>
      <c r="D10" s="95">
        <v>166.14</v>
      </c>
      <c r="E10" s="99"/>
    </row>
    <row r="11" spans="1:5" s="226" customFormat="1" ht="20.25" customHeight="1">
      <c r="A11" s="94" t="s">
        <v>62</v>
      </c>
      <c r="B11" s="94" t="s">
        <v>59</v>
      </c>
      <c r="C11" s="95">
        <v>166.14</v>
      </c>
      <c r="D11" s="95">
        <v>166.14</v>
      </c>
      <c r="E11" s="99"/>
    </row>
    <row r="12" spans="1:5" s="226" customFormat="1" ht="20.25" customHeight="1">
      <c r="A12" s="94" t="s">
        <v>63</v>
      </c>
      <c r="B12" s="94" t="s">
        <v>64</v>
      </c>
      <c r="C12" s="95">
        <v>64.85</v>
      </c>
      <c r="D12" s="95">
        <v>64.85</v>
      </c>
      <c r="E12" s="99"/>
    </row>
    <row r="13" spans="1:5" s="226" customFormat="1" ht="20.25" customHeight="1">
      <c r="A13" s="94" t="s">
        <v>65</v>
      </c>
      <c r="B13" s="94" t="s">
        <v>59</v>
      </c>
      <c r="C13" s="95">
        <v>64.85</v>
      </c>
      <c r="D13" s="95">
        <v>64.85</v>
      </c>
      <c r="E13" s="99"/>
    </row>
    <row r="14" spans="1:5" s="226" customFormat="1" ht="20.25" customHeight="1">
      <c r="A14" s="94" t="s">
        <v>66</v>
      </c>
      <c r="B14" s="94" t="s">
        <v>67</v>
      </c>
      <c r="C14" s="95">
        <v>9.32</v>
      </c>
      <c r="D14" s="95"/>
      <c r="E14" s="95">
        <v>9.32</v>
      </c>
    </row>
    <row r="15" spans="1:5" s="226" customFormat="1" ht="20.25" customHeight="1">
      <c r="A15" s="94" t="s">
        <v>68</v>
      </c>
      <c r="B15" s="94" t="s">
        <v>69</v>
      </c>
      <c r="C15" s="95">
        <v>9.32</v>
      </c>
      <c r="D15" s="95"/>
      <c r="E15" s="95">
        <v>9.32</v>
      </c>
    </row>
    <row r="16" spans="1:5" s="226" customFormat="1" ht="20.25" customHeight="1">
      <c r="A16" s="94" t="s">
        <v>70</v>
      </c>
      <c r="B16" s="94" t="s">
        <v>71</v>
      </c>
      <c r="C16" s="95">
        <v>3</v>
      </c>
      <c r="D16" s="99"/>
      <c r="E16" s="95">
        <v>3</v>
      </c>
    </row>
    <row r="17" spans="1:5" s="226" customFormat="1" ht="20.25" customHeight="1">
      <c r="A17" s="94" t="s">
        <v>72</v>
      </c>
      <c r="B17" s="94" t="s">
        <v>73</v>
      </c>
      <c r="C17" s="95">
        <v>3</v>
      </c>
      <c r="D17" s="99"/>
      <c r="E17" s="95">
        <v>3</v>
      </c>
    </row>
    <row r="18" spans="1:5" s="226" customFormat="1" ht="20.25" customHeight="1">
      <c r="A18" s="94" t="s">
        <v>74</v>
      </c>
      <c r="B18" s="94" t="s">
        <v>75</v>
      </c>
      <c r="C18" s="95">
        <v>3</v>
      </c>
      <c r="D18" s="99"/>
      <c r="E18" s="95">
        <v>3</v>
      </c>
    </row>
    <row r="19" spans="1:5" s="226" customFormat="1" ht="20.25" customHeight="1">
      <c r="A19" s="94" t="s">
        <v>76</v>
      </c>
      <c r="B19" s="94" t="s">
        <v>77</v>
      </c>
      <c r="C19" s="95">
        <v>7.19</v>
      </c>
      <c r="D19" s="95">
        <v>7.19</v>
      </c>
      <c r="E19" s="95"/>
    </row>
    <row r="20" spans="1:5" s="226" customFormat="1" ht="20.25" customHeight="1">
      <c r="A20" s="94" t="s">
        <v>78</v>
      </c>
      <c r="B20" s="94" t="s">
        <v>79</v>
      </c>
      <c r="C20" s="95">
        <v>7.19</v>
      </c>
      <c r="D20" s="95">
        <v>7.19</v>
      </c>
      <c r="E20" s="95"/>
    </row>
    <row r="21" spans="1:5" s="226" customFormat="1" ht="20.25" customHeight="1">
      <c r="A21" s="94" t="s">
        <v>80</v>
      </c>
      <c r="B21" s="94" t="s">
        <v>81</v>
      </c>
      <c r="C21" s="95">
        <v>7.19</v>
      </c>
      <c r="D21" s="95">
        <v>7.19</v>
      </c>
      <c r="E21" s="95"/>
    </row>
    <row r="22" spans="1:5" s="226" customFormat="1" ht="20.25" customHeight="1">
      <c r="A22" s="94" t="s">
        <v>82</v>
      </c>
      <c r="B22" s="94" t="s">
        <v>83</v>
      </c>
      <c r="C22" s="95">
        <v>85.9</v>
      </c>
      <c r="D22" s="95">
        <v>58.81</v>
      </c>
      <c r="E22" s="95">
        <v>27.09</v>
      </c>
    </row>
    <row r="23" spans="1:5" s="226" customFormat="1" ht="20.25" customHeight="1">
      <c r="A23" s="94" t="s">
        <v>84</v>
      </c>
      <c r="B23" s="94" t="s">
        <v>85</v>
      </c>
      <c r="C23" s="95">
        <v>17.15</v>
      </c>
      <c r="D23" s="95">
        <v>17.15</v>
      </c>
      <c r="E23" s="95"/>
    </row>
    <row r="24" spans="1:5" s="226" customFormat="1" ht="20.25" customHeight="1">
      <c r="A24" s="94" t="s">
        <v>86</v>
      </c>
      <c r="B24" s="94" t="s">
        <v>87</v>
      </c>
      <c r="C24" s="95">
        <v>17.15</v>
      </c>
      <c r="D24" s="95">
        <v>17.15</v>
      </c>
      <c r="E24" s="95"/>
    </row>
    <row r="25" spans="1:5" s="226" customFormat="1" ht="20.25" customHeight="1">
      <c r="A25" s="94" t="s">
        <v>88</v>
      </c>
      <c r="B25" s="94" t="s">
        <v>89</v>
      </c>
      <c r="C25" s="95">
        <v>27.09</v>
      </c>
      <c r="D25" s="99"/>
      <c r="E25" s="95">
        <v>27.09</v>
      </c>
    </row>
    <row r="26" spans="1:5" s="226" customFormat="1" ht="20.25" customHeight="1">
      <c r="A26" s="94" t="s">
        <v>90</v>
      </c>
      <c r="B26" s="94" t="s">
        <v>91</v>
      </c>
      <c r="C26" s="95">
        <v>27.09</v>
      </c>
      <c r="D26" s="99"/>
      <c r="E26" s="95">
        <v>27.09</v>
      </c>
    </row>
    <row r="27" spans="1:5" s="226" customFormat="1" ht="20.25" customHeight="1">
      <c r="A27" s="94" t="s">
        <v>92</v>
      </c>
      <c r="B27" s="94" t="s">
        <v>93</v>
      </c>
      <c r="C27" s="95">
        <v>41.66</v>
      </c>
      <c r="D27" s="95">
        <v>41.66</v>
      </c>
      <c r="E27" s="99"/>
    </row>
    <row r="28" spans="1:5" s="226" customFormat="1" ht="20.25" customHeight="1">
      <c r="A28" s="94" t="s">
        <v>94</v>
      </c>
      <c r="B28" s="94" t="s">
        <v>95</v>
      </c>
      <c r="C28" s="95">
        <v>21.1</v>
      </c>
      <c r="D28" s="95">
        <v>21.1</v>
      </c>
      <c r="E28" s="99"/>
    </row>
    <row r="29" spans="1:5" s="226" customFormat="1" ht="20.25" customHeight="1">
      <c r="A29" s="94" t="s">
        <v>96</v>
      </c>
      <c r="B29" s="94" t="s">
        <v>97</v>
      </c>
      <c r="C29" s="95">
        <v>10.55</v>
      </c>
      <c r="D29" s="95">
        <v>10.55</v>
      </c>
      <c r="E29" s="99"/>
    </row>
    <row r="30" spans="1:5" s="226" customFormat="1" ht="19.5" customHeight="1">
      <c r="A30" s="94" t="s">
        <v>98</v>
      </c>
      <c r="B30" s="94" t="s">
        <v>99</v>
      </c>
      <c r="C30" s="95">
        <v>10.01</v>
      </c>
      <c r="D30" s="95">
        <v>10.01</v>
      </c>
      <c r="E30" s="99"/>
    </row>
    <row r="31" spans="1:5" ht="19.5" customHeight="1">
      <c r="A31" s="94" t="s">
        <v>100</v>
      </c>
      <c r="B31" s="94" t="s">
        <v>101</v>
      </c>
      <c r="C31" s="95">
        <v>31.55</v>
      </c>
      <c r="D31" s="95">
        <v>30.09</v>
      </c>
      <c r="E31" s="95">
        <v>1.46</v>
      </c>
    </row>
    <row r="32" spans="1:5" ht="19.5" customHeight="1">
      <c r="A32" s="94" t="s">
        <v>102</v>
      </c>
      <c r="B32" s="94" t="s">
        <v>103</v>
      </c>
      <c r="C32" s="95">
        <v>1.46</v>
      </c>
      <c r="D32" s="99"/>
      <c r="E32" s="95">
        <v>1.46</v>
      </c>
    </row>
    <row r="33" spans="1:5" ht="19.5" customHeight="1">
      <c r="A33" s="94" t="s">
        <v>104</v>
      </c>
      <c r="B33" s="94" t="s">
        <v>105</v>
      </c>
      <c r="C33" s="95">
        <v>1.46</v>
      </c>
      <c r="D33" s="99"/>
      <c r="E33" s="95">
        <v>1.46</v>
      </c>
    </row>
    <row r="34" spans="1:5" ht="19.5" customHeight="1">
      <c r="A34" s="94" t="s">
        <v>106</v>
      </c>
      <c r="B34" s="94" t="s">
        <v>107</v>
      </c>
      <c r="C34" s="95">
        <v>30.09</v>
      </c>
      <c r="D34" s="95">
        <v>30.09</v>
      </c>
      <c r="E34" s="99"/>
    </row>
    <row r="35" spans="1:5" ht="19.5" customHeight="1">
      <c r="A35" s="94" t="s">
        <v>108</v>
      </c>
      <c r="B35" s="94" t="s">
        <v>109</v>
      </c>
      <c r="C35" s="95">
        <v>14.69</v>
      </c>
      <c r="D35" s="95">
        <v>14.69</v>
      </c>
      <c r="E35" s="99"/>
    </row>
    <row r="36" spans="1:5" ht="19.5" customHeight="1">
      <c r="A36" s="102">
        <v>2101102</v>
      </c>
      <c r="B36" s="94" t="s">
        <v>110</v>
      </c>
      <c r="C36" s="95">
        <v>14.59</v>
      </c>
      <c r="D36" s="95">
        <v>14.59</v>
      </c>
      <c r="E36" s="99"/>
    </row>
    <row r="37" spans="1:5" ht="19.5" customHeight="1">
      <c r="A37" s="94" t="s">
        <v>111</v>
      </c>
      <c r="B37" s="94" t="s">
        <v>112</v>
      </c>
      <c r="C37" s="95">
        <v>0.81</v>
      </c>
      <c r="D37" s="95">
        <v>0.81</v>
      </c>
      <c r="E37" s="99"/>
    </row>
    <row r="38" spans="1:5" ht="19.5" customHeight="1">
      <c r="A38" s="94" t="s">
        <v>113</v>
      </c>
      <c r="B38" s="94" t="s">
        <v>114</v>
      </c>
      <c r="C38" s="95">
        <v>40</v>
      </c>
      <c r="D38" s="99"/>
      <c r="E38" s="95">
        <v>40</v>
      </c>
    </row>
    <row r="39" spans="1:5" ht="19.5" customHeight="1">
      <c r="A39" s="94" t="s">
        <v>115</v>
      </c>
      <c r="B39" s="94" t="s">
        <v>116</v>
      </c>
      <c r="C39" s="95">
        <v>40</v>
      </c>
      <c r="D39" s="99"/>
      <c r="E39" s="95">
        <v>40</v>
      </c>
    </row>
    <row r="40" spans="1:5" ht="19.5" customHeight="1">
      <c r="A40" s="94" t="s">
        <v>117</v>
      </c>
      <c r="B40" s="94" t="s">
        <v>118</v>
      </c>
      <c r="C40" s="95">
        <v>40</v>
      </c>
      <c r="D40" s="99"/>
      <c r="E40" s="95">
        <v>40</v>
      </c>
    </row>
    <row r="41" spans="1:5" ht="19.5" customHeight="1">
      <c r="A41" s="94" t="s">
        <v>119</v>
      </c>
      <c r="B41" s="94" t="s">
        <v>120</v>
      </c>
      <c r="C41" s="95">
        <v>364.61</v>
      </c>
      <c r="D41" s="103">
        <v>123.93</v>
      </c>
      <c r="E41" s="95">
        <v>240.68</v>
      </c>
    </row>
    <row r="42" spans="1:5" ht="19.5" customHeight="1">
      <c r="A42" s="94" t="s">
        <v>121</v>
      </c>
      <c r="B42" s="94" t="s">
        <v>122</v>
      </c>
      <c r="C42" s="95">
        <v>123.93</v>
      </c>
      <c r="D42" s="95">
        <v>123.93</v>
      </c>
      <c r="E42" s="95"/>
    </row>
    <row r="43" spans="1:5" ht="19.5" customHeight="1">
      <c r="A43" s="94" t="s">
        <v>123</v>
      </c>
      <c r="B43" s="94" t="s">
        <v>124</v>
      </c>
      <c r="C43" s="95">
        <v>123.93</v>
      </c>
      <c r="D43" s="95">
        <v>123.93</v>
      </c>
      <c r="E43" s="95"/>
    </row>
    <row r="44" spans="1:5" ht="19.5" customHeight="1">
      <c r="A44" s="94" t="s">
        <v>125</v>
      </c>
      <c r="B44" s="94" t="s">
        <v>126</v>
      </c>
      <c r="C44" s="95">
        <v>15</v>
      </c>
      <c r="D44" s="99"/>
      <c r="E44" s="95">
        <v>15</v>
      </c>
    </row>
    <row r="45" spans="1:5" ht="19.5" customHeight="1">
      <c r="A45" s="94" t="s">
        <v>127</v>
      </c>
      <c r="B45" s="94" t="s">
        <v>128</v>
      </c>
      <c r="C45" s="95">
        <v>15</v>
      </c>
      <c r="D45" s="99"/>
      <c r="E45" s="95">
        <v>15</v>
      </c>
    </row>
    <row r="46" spans="1:5" ht="19.5" customHeight="1">
      <c r="A46" s="94" t="s">
        <v>129</v>
      </c>
      <c r="B46" s="94" t="s">
        <v>130</v>
      </c>
      <c r="C46" s="95">
        <v>225.68</v>
      </c>
      <c r="D46" s="99"/>
      <c r="E46" s="95">
        <v>225.68</v>
      </c>
    </row>
    <row r="47" spans="1:5" ht="19.5" customHeight="1">
      <c r="A47" s="94" t="s">
        <v>131</v>
      </c>
      <c r="B47" s="94" t="s">
        <v>132</v>
      </c>
      <c r="C47" s="95">
        <v>225.68</v>
      </c>
      <c r="D47" s="99"/>
      <c r="E47" s="95">
        <v>225.68</v>
      </c>
    </row>
    <row r="48" spans="1:5" ht="19.5" customHeight="1">
      <c r="A48" s="94" t="s">
        <v>133</v>
      </c>
      <c r="B48" s="94" t="s">
        <v>134</v>
      </c>
      <c r="C48" s="95">
        <v>20</v>
      </c>
      <c r="D48" s="99"/>
      <c r="E48" s="95">
        <v>20</v>
      </c>
    </row>
    <row r="49" spans="1:5" ht="19.5" customHeight="1">
      <c r="A49" s="94" t="s">
        <v>135</v>
      </c>
      <c r="B49" s="94" t="s">
        <v>136</v>
      </c>
      <c r="C49" s="95">
        <v>20</v>
      </c>
      <c r="D49" s="99"/>
      <c r="E49" s="95">
        <v>20</v>
      </c>
    </row>
    <row r="50" spans="1:5" ht="19.5" customHeight="1">
      <c r="A50" s="94" t="s">
        <v>137</v>
      </c>
      <c r="B50" s="94" t="s">
        <v>138</v>
      </c>
      <c r="C50" s="95">
        <v>20</v>
      </c>
      <c r="D50" s="99"/>
      <c r="E50" s="95">
        <v>20</v>
      </c>
    </row>
    <row r="51" spans="1:5" ht="19.5" customHeight="1">
      <c r="A51" s="94" t="s">
        <v>139</v>
      </c>
      <c r="B51" s="94" t="s">
        <v>140</v>
      </c>
      <c r="C51" s="95">
        <v>32.05</v>
      </c>
      <c r="D51" s="95">
        <v>32.05</v>
      </c>
      <c r="E51" s="99"/>
    </row>
    <row r="52" spans="1:5" ht="19.5" customHeight="1">
      <c r="A52" s="94" t="s">
        <v>141</v>
      </c>
      <c r="B52" s="94" t="s">
        <v>142</v>
      </c>
      <c r="C52" s="95">
        <v>32.05</v>
      </c>
      <c r="D52" s="95">
        <v>32.05</v>
      </c>
      <c r="E52" s="99"/>
    </row>
    <row r="53" spans="1:5" ht="19.5" customHeight="1">
      <c r="A53" s="94" t="s">
        <v>143</v>
      </c>
      <c r="B53" s="94" t="s">
        <v>144</v>
      </c>
      <c r="C53" s="95">
        <v>32.05</v>
      </c>
      <c r="D53" s="95">
        <v>32.05</v>
      </c>
      <c r="E53" s="99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3">
      <selection activeCell="E32" activeCellId="2" sqref="E6 F17 E32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206" t="s">
        <v>145</v>
      </c>
      <c r="B1" s="157"/>
      <c r="C1" s="157"/>
      <c r="D1" s="157"/>
    </row>
    <row r="2" spans="1:6" ht="94.5" customHeight="1">
      <c r="A2" s="207" t="s">
        <v>146</v>
      </c>
      <c r="B2" s="207"/>
      <c r="C2" s="207"/>
      <c r="D2" s="207"/>
      <c r="E2" s="207"/>
      <c r="F2" s="207"/>
    </row>
    <row r="3" spans="1:6" ht="18.75">
      <c r="A3" s="208"/>
      <c r="B3" s="208"/>
      <c r="C3" s="189" t="s">
        <v>2</v>
      </c>
      <c r="D3" s="189"/>
      <c r="E3" s="189"/>
      <c r="F3" s="189"/>
    </row>
    <row r="4" spans="1:6" ht="18.75" customHeight="1">
      <c r="A4" s="209" t="s">
        <v>49</v>
      </c>
      <c r="B4" s="210"/>
      <c r="C4" s="211" t="s">
        <v>147</v>
      </c>
      <c r="D4" s="210" t="s">
        <v>148</v>
      </c>
      <c r="E4" s="210"/>
      <c r="F4" s="212"/>
    </row>
    <row r="5" spans="1:6" ht="23.25" customHeight="1">
      <c r="A5" s="213" t="s">
        <v>149</v>
      </c>
      <c r="B5" s="214" t="s">
        <v>150</v>
      </c>
      <c r="C5" s="215"/>
      <c r="D5" s="216" t="s">
        <v>51</v>
      </c>
      <c r="E5" s="214" t="s">
        <v>151</v>
      </c>
      <c r="F5" s="217" t="s">
        <v>152</v>
      </c>
    </row>
    <row r="6" spans="1:6" ht="14.25">
      <c r="A6" s="168">
        <v>301</v>
      </c>
      <c r="B6" s="218"/>
      <c r="C6" s="219" t="s">
        <v>153</v>
      </c>
      <c r="D6" s="218">
        <f aca="true" t="shared" si="0" ref="D6:D19">SUM(E6:F6)</f>
        <v>414.70000000000005</v>
      </c>
      <c r="E6" s="97">
        <f>SUM(E7:E16)</f>
        <v>414.70000000000005</v>
      </c>
      <c r="F6" s="97"/>
    </row>
    <row r="7" spans="1:6" ht="14.25">
      <c r="A7" s="220"/>
      <c r="B7" s="94" t="s">
        <v>154</v>
      </c>
      <c r="C7" s="94" t="s">
        <v>155</v>
      </c>
      <c r="D7" s="218">
        <f t="shared" si="0"/>
        <v>126.71</v>
      </c>
      <c r="E7" s="105">
        <v>126.71</v>
      </c>
      <c r="F7" s="221"/>
    </row>
    <row r="8" spans="1:6" ht="14.25">
      <c r="A8" s="220"/>
      <c r="B8" s="94" t="s">
        <v>156</v>
      </c>
      <c r="C8" s="94" t="s">
        <v>157</v>
      </c>
      <c r="D8" s="218">
        <f t="shared" si="0"/>
        <v>92.69</v>
      </c>
      <c r="E8" s="105">
        <v>92.69</v>
      </c>
      <c r="F8" s="221"/>
    </row>
    <row r="9" spans="1:6" ht="14.25">
      <c r="A9" s="220"/>
      <c r="B9" s="94" t="s">
        <v>158</v>
      </c>
      <c r="C9" s="94" t="s">
        <v>159</v>
      </c>
      <c r="D9" s="218">
        <f t="shared" si="0"/>
        <v>50.68</v>
      </c>
      <c r="E9" s="105">
        <v>50.68</v>
      </c>
      <c r="F9" s="221"/>
    </row>
    <row r="10" spans="1:6" ht="14.25">
      <c r="A10" s="220"/>
      <c r="B10" s="94" t="s">
        <v>160</v>
      </c>
      <c r="C10" s="94" t="s">
        <v>161</v>
      </c>
      <c r="D10" s="218">
        <f t="shared" si="0"/>
        <v>45.69</v>
      </c>
      <c r="E10" s="105">
        <v>45.69</v>
      </c>
      <c r="F10" s="221"/>
    </row>
    <row r="11" spans="1:6" ht="14.25">
      <c r="A11" s="220"/>
      <c r="B11" s="94" t="s">
        <v>162</v>
      </c>
      <c r="C11" s="94" t="s">
        <v>163</v>
      </c>
      <c r="D11" s="218">
        <f t="shared" si="0"/>
        <v>21.1</v>
      </c>
      <c r="E11" s="105">
        <v>21.1</v>
      </c>
      <c r="F11" s="221"/>
    </row>
    <row r="12" spans="1:6" ht="14.25">
      <c r="A12" s="220"/>
      <c r="B12" s="94" t="s">
        <v>164</v>
      </c>
      <c r="C12" s="94" t="s">
        <v>165</v>
      </c>
      <c r="D12" s="218">
        <f t="shared" si="0"/>
        <v>10.55</v>
      </c>
      <c r="E12" s="105">
        <v>10.55</v>
      </c>
      <c r="F12" s="221"/>
    </row>
    <row r="13" spans="1:6" ht="14.25">
      <c r="A13" s="168"/>
      <c r="B13" s="94" t="s">
        <v>166</v>
      </c>
      <c r="C13" s="94" t="s">
        <v>167</v>
      </c>
      <c r="D13" s="218">
        <f t="shared" si="0"/>
        <v>13.19</v>
      </c>
      <c r="E13" s="105">
        <v>13.19</v>
      </c>
      <c r="F13" s="221"/>
    </row>
    <row r="14" spans="1:6" ht="14.25">
      <c r="A14" s="168"/>
      <c r="B14" s="94" t="s">
        <v>168</v>
      </c>
      <c r="C14" s="94" t="s">
        <v>169</v>
      </c>
      <c r="D14" s="218">
        <f t="shared" si="0"/>
        <v>3.36</v>
      </c>
      <c r="E14" s="105">
        <v>3.36</v>
      </c>
      <c r="F14" s="221"/>
    </row>
    <row r="15" spans="1:6" ht="14.25">
      <c r="A15" s="168"/>
      <c r="B15" s="94" t="s">
        <v>170</v>
      </c>
      <c r="C15" s="94" t="s">
        <v>171</v>
      </c>
      <c r="D15" s="218">
        <f t="shared" si="0"/>
        <v>32.05</v>
      </c>
      <c r="E15" s="105">
        <v>32.05</v>
      </c>
      <c r="F15" s="221"/>
    </row>
    <row r="16" spans="1:6" ht="14.25">
      <c r="A16" s="168"/>
      <c r="B16" s="94" t="s">
        <v>172</v>
      </c>
      <c r="C16" s="94" t="s">
        <v>173</v>
      </c>
      <c r="D16" s="218">
        <f t="shared" si="0"/>
        <v>18.68</v>
      </c>
      <c r="E16" s="105">
        <v>18.68</v>
      </c>
      <c r="F16" s="221"/>
    </row>
    <row r="17" spans="1:6" ht="14.25">
      <c r="A17" s="220">
        <v>302</v>
      </c>
      <c r="B17" s="222"/>
      <c r="C17" s="223" t="s">
        <v>174</v>
      </c>
      <c r="D17" s="218">
        <f t="shared" si="0"/>
        <v>73.96000000000001</v>
      </c>
      <c r="E17" s="224">
        <f>SUM(E18:E31)</f>
        <v>0</v>
      </c>
      <c r="F17" s="221">
        <f>SUM(F18:F31)</f>
        <v>73.96000000000001</v>
      </c>
    </row>
    <row r="18" spans="1:6" ht="14.25">
      <c r="A18" s="168"/>
      <c r="B18" s="94" t="s">
        <v>175</v>
      </c>
      <c r="C18" s="94" t="s">
        <v>176</v>
      </c>
      <c r="D18" s="218">
        <f t="shared" si="0"/>
        <v>20</v>
      </c>
      <c r="E18" s="224"/>
      <c r="F18" s="221">
        <v>20</v>
      </c>
    </row>
    <row r="19" spans="1:6" ht="14.25">
      <c r="A19" s="168"/>
      <c r="B19" s="94">
        <v>30206</v>
      </c>
      <c r="C19" s="94" t="s">
        <v>177</v>
      </c>
      <c r="D19" s="218">
        <f t="shared" si="0"/>
        <v>3</v>
      </c>
      <c r="E19" s="224"/>
      <c r="F19" s="225">
        <v>3</v>
      </c>
    </row>
    <row r="20" spans="1:6" ht="14.25">
      <c r="A20" s="168"/>
      <c r="B20" s="94" t="s">
        <v>178</v>
      </c>
      <c r="C20" s="94" t="s">
        <v>179</v>
      </c>
      <c r="D20" s="218">
        <v>3</v>
      </c>
      <c r="E20" s="224"/>
      <c r="F20" s="225">
        <v>3</v>
      </c>
    </row>
    <row r="21" spans="1:6" ht="14.25">
      <c r="A21" s="168"/>
      <c r="B21" s="94" t="s">
        <v>180</v>
      </c>
      <c r="C21" s="94" t="s">
        <v>181</v>
      </c>
      <c r="D21" s="218">
        <f aca="true" t="shared" si="1" ref="D21:D33">SUM(E21:F21)</f>
        <v>1.2</v>
      </c>
      <c r="E21" s="224"/>
      <c r="F21" s="225">
        <v>1.2</v>
      </c>
    </row>
    <row r="22" spans="1:6" ht="14.25">
      <c r="A22" s="168"/>
      <c r="B22" s="94" t="s">
        <v>182</v>
      </c>
      <c r="C22" s="94" t="s">
        <v>183</v>
      </c>
      <c r="D22" s="218">
        <f t="shared" si="1"/>
        <v>2</v>
      </c>
      <c r="E22" s="224"/>
      <c r="F22" s="225">
        <v>2</v>
      </c>
    </row>
    <row r="23" spans="1:6" ht="14.25">
      <c r="A23" s="168"/>
      <c r="B23" s="94" t="s">
        <v>184</v>
      </c>
      <c r="C23" s="94" t="s">
        <v>185</v>
      </c>
      <c r="D23" s="218">
        <f t="shared" si="1"/>
        <v>2</v>
      </c>
      <c r="E23" s="224"/>
      <c r="F23" s="225">
        <v>2</v>
      </c>
    </row>
    <row r="24" spans="1:6" ht="14.25">
      <c r="A24" s="168"/>
      <c r="B24" s="94" t="s">
        <v>186</v>
      </c>
      <c r="C24" s="94" t="s">
        <v>187</v>
      </c>
      <c r="D24" s="218">
        <f t="shared" si="1"/>
        <v>1</v>
      </c>
      <c r="E24" s="224"/>
      <c r="F24" s="225">
        <v>1</v>
      </c>
    </row>
    <row r="25" spans="1:6" ht="14.25">
      <c r="A25" s="168"/>
      <c r="B25" s="94" t="s">
        <v>188</v>
      </c>
      <c r="C25" s="94" t="s">
        <v>189</v>
      </c>
      <c r="D25" s="218">
        <f t="shared" si="1"/>
        <v>8.65</v>
      </c>
      <c r="E25" s="224"/>
      <c r="F25" s="225">
        <v>8.65</v>
      </c>
    </row>
    <row r="26" spans="1:6" ht="14.25">
      <c r="A26" s="168"/>
      <c r="B26" s="94" t="s">
        <v>190</v>
      </c>
      <c r="C26" s="94" t="s">
        <v>191</v>
      </c>
      <c r="D26" s="218">
        <f t="shared" si="1"/>
        <v>1</v>
      </c>
      <c r="E26" s="224"/>
      <c r="F26" s="225">
        <v>1</v>
      </c>
    </row>
    <row r="27" spans="1:6" ht="14.25">
      <c r="A27" s="168"/>
      <c r="B27" s="94" t="s">
        <v>192</v>
      </c>
      <c r="C27" s="94" t="s">
        <v>193</v>
      </c>
      <c r="D27" s="218">
        <f t="shared" si="1"/>
        <v>3.2</v>
      </c>
      <c r="E27" s="224"/>
      <c r="F27" s="225">
        <v>3.2</v>
      </c>
    </row>
    <row r="28" spans="1:6" ht="14.25">
      <c r="A28" s="168"/>
      <c r="B28" s="94" t="s">
        <v>194</v>
      </c>
      <c r="C28" s="94" t="s">
        <v>195</v>
      </c>
      <c r="D28" s="218">
        <f t="shared" si="1"/>
        <v>2.52</v>
      </c>
      <c r="E28" s="224"/>
      <c r="F28" s="225">
        <v>2.52</v>
      </c>
    </row>
    <row r="29" spans="1:6" ht="14.25">
      <c r="A29" s="168"/>
      <c r="B29" s="94" t="s">
        <v>196</v>
      </c>
      <c r="C29" s="94" t="s">
        <v>197</v>
      </c>
      <c r="D29" s="218">
        <f t="shared" si="1"/>
        <v>5</v>
      </c>
      <c r="E29" s="224"/>
      <c r="F29" s="225">
        <v>5</v>
      </c>
    </row>
    <row r="30" spans="1:6" ht="14.25">
      <c r="A30" s="168"/>
      <c r="B30" s="94" t="s">
        <v>198</v>
      </c>
      <c r="C30" s="94" t="s">
        <v>199</v>
      </c>
      <c r="D30" s="218">
        <f t="shared" si="1"/>
        <v>13.86</v>
      </c>
      <c r="E30" s="224"/>
      <c r="F30" s="225">
        <v>13.86</v>
      </c>
    </row>
    <row r="31" spans="1:6" ht="14.25">
      <c r="A31" s="168"/>
      <c r="B31" s="94" t="s">
        <v>200</v>
      </c>
      <c r="C31" s="94" t="s">
        <v>201</v>
      </c>
      <c r="D31" s="218">
        <f t="shared" si="1"/>
        <v>7.53</v>
      </c>
      <c r="E31" s="224"/>
      <c r="F31" s="225">
        <v>7.53</v>
      </c>
    </row>
    <row r="32" spans="1:6" ht="14.25">
      <c r="A32" s="220">
        <v>303</v>
      </c>
      <c r="B32" s="222"/>
      <c r="C32" s="223" t="s">
        <v>202</v>
      </c>
      <c r="D32" s="218">
        <f t="shared" si="1"/>
        <v>9.32</v>
      </c>
      <c r="E32" s="224">
        <v>9.32</v>
      </c>
      <c r="F32" s="221"/>
    </row>
    <row r="33" spans="1:6" ht="14.25">
      <c r="A33" s="220"/>
      <c r="B33" s="94" t="s">
        <v>203</v>
      </c>
      <c r="C33" s="94" t="s">
        <v>204</v>
      </c>
      <c r="D33" s="218">
        <f t="shared" si="1"/>
        <v>9.32</v>
      </c>
      <c r="E33" s="224">
        <v>9.32</v>
      </c>
      <c r="F33" s="221"/>
    </row>
    <row r="34" ht="11.25">
      <c r="A34" s="119" t="s">
        <v>205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ignoredErrors>
    <ignoredError sqref="B19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C13" sqref="C13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85" customFormat="1" ht="24" customHeight="1">
      <c r="A1" s="1" t="s">
        <v>206</v>
      </c>
      <c r="B1" s="1"/>
    </row>
    <row r="2" spans="1:6" ht="69" customHeight="1">
      <c r="A2" s="187" t="s">
        <v>207</v>
      </c>
      <c r="B2" s="187"/>
      <c r="C2" s="187"/>
      <c r="D2" s="187"/>
      <c r="E2" s="187"/>
      <c r="F2" s="187"/>
    </row>
    <row r="3" spans="1:6" s="186" customFormat="1" ht="19.5" customHeight="1">
      <c r="A3" s="188"/>
      <c r="F3" s="189" t="s">
        <v>2</v>
      </c>
    </row>
    <row r="4" spans="1:7" ht="42" customHeight="1">
      <c r="A4" s="190" t="s">
        <v>6</v>
      </c>
      <c r="B4" s="190"/>
      <c r="C4" s="190"/>
      <c r="D4" s="190"/>
      <c r="E4" s="190"/>
      <c r="F4" s="190"/>
      <c r="G4" s="191"/>
    </row>
    <row r="5" spans="1:7" ht="42" customHeight="1">
      <c r="A5" s="192" t="s">
        <v>51</v>
      </c>
      <c r="B5" s="193" t="s">
        <v>208</v>
      </c>
      <c r="C5" s="194" t="s">
        <v>209</v>
      </c>
      <c r="D5" s="194"/>
      <c r="E5" s="195"/>
      <c r="F5" s="194" t="s">
        <v>210</v>
      </c>
      <c r="G5" s="191"/>
    </row>
    <row r="6" spans="1:7" ht="42" customHeight="1">
      <c r="A6" s="196"/>
      <c r="B6" s="197"/>
      <c r="C6" s="198" t="s">
        <v>9</v>
      </c>
      <c r="D6" s="199" t="s">
        <v>211</v>
      </c>
      <c r="E6" s="200" t="s">
        <v>212</v>
      </c>
      <c r="F6" s="201"/>
      <c r="G6" s="191"/>
    </row>
    <row r="7" spans="1:7" ht="42" customHeight="1">
      <c r="A7" s="202">
        <v>13.65</v>
      </c>
      <c r="B7" s="203"/>
      <c r="C7" s="204"/>
      <c r="D7" s="205"/>
      <c r="E7" s="202">
        <v>5</v>
      </c>
      <c r="F7" s="203">
        <v>8.65</v>
      </c>
      <c r="G7" s="191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D10" sqref="D10"/>
    </sheetView>
  </sheetViews>
  <sheetFormatPr defaultColWidth="9.33203125" defaultRowHeight="11.25"/>
  <cols>
    <col min="1" max="1" width="21" style="154" customWidth="1"/>
    <col min="2" max="2" width="55.16015625" style="154" customWidth="1"/>
    <col min="3" max="3" width="21.16015625" style="155" customWidth="1"/>
    <col min="4" max="4" width="18.33203125" style="155" customWidth="1"/>
    <col min="5" max="5" width="19.16015625" style="155" customWidth="1"/>
    <col min="6" max="16384" width="9.33203125" style="154" customWidth="1"/>
  </cols>
  <sheetData>
    <row r="1" spans="1:7" ht="18.75">
      <c r="A1" s="156" t="s">
        <v>213</v>
      </c>
      <c r="B1" s="156"/>
      <c r="C1" s="156"/>
      <c r="D1" s="156"/>
      <c r="E1" s="156"/>
      <c r="F1" s="157"/>
      <c r="G1" s="157"/>
    </row>
    <row r="2" spans="1:5" ht="22.5">
      <c r="A2" s="158" t="s">
        <v>214</v>
      </c>
      <c r="B2" s="158"/>
      <c r="C2" s="158"/>
      <c r="D2" s="158"/>
      <c r="E2" s="158"/>
    </row>
    <row r="3" spans="2:5" ht="15">
      <c r="B3" s="159"/>
      <c r="D3" s="160" t="s">
        <v>2</v>
      </c>
      <c r="E3" s="160"/>
    </row>
    <row r="4" spans="1:5" ht="20.25" customHeight="1">
      <c r="A4" s="161" t="s">
        <v>49</v>
      </c>
      <c r="B4" s="162" t="s">
        <v>50</v>
      </c>
      <c r="C4" s="162" t="s">
        <v>215</v>
      </c>
      <c r="D4" s="162"/>
      <c r="E4" s="163"/>
    </row>
    <row r="5" spans="1:5" ht="20.25" customHeight="1">
      <c r="A5" s="164"/>
      <c r="B5" s="165"/>
      <c r="C5" s="165" t="s">
        <v>51</v>
      </c>
      <c r="D5" s="166" t="s">
        <v>52</v>
      </c>
      <c r="E5" s="167" t="s">
        <v>53</v>
      </c>
    </row>
    <row r="6" spans="1:5" ht="20.25" customHeight="1">
      <c r="A6" s="168"/>
      <c r="B6" s="169" t="s">
        <v>51</v>
      </c>
      <c r="C6" s="169">
        <f>D6+E6</f>
        <v>0</v>
      </c>
      <c r="D6" s="170"/>
      <c r="E6" s="171"/>
    </row>
    <row r="7" spans="1:5" ht="20.25" customHeight="1">
      <c r="A7" s="172">
        <v>208</v>
      </c>
      <c r="B7" s="173" t="s">
        <v>216</v>
      </c>
      <c r="C7" s="169">
        <f>D7+E7</f>
        <v>0</v>
      </c>
      <c r="D7" s="174"/>
      <c r="E7" s="175"/>
    </row>
    <row r="8" spans="1:5" ht="20.25" customHeight="1">
      <c r="A8" s="172">
        <v>20822</v>
      </c>
      <c r="B8" s="173" t="s">
        <v>217</v>
      </c>
      <c r="C8" s="169">
        <f aca="true" t="shared" si="0" ref="C7:C26">D8+E8</f>
        <v>0</v>
      </c>
      <c r="D8" s="174"/>
      <c r="E8" s="175"/>
    </row>
    <row r="9" spans="1:5" ht="20.25" customHeight="1">
      <c r="A9" s="176">
        <v>2082201</v>
      </c>
      <c r="B9" s="173" t="s">
        <v>218</v>
      </c>
      <c r="C9" s="169">
        <f t="shared" si="0"/>
        <v>0</v>
      </c>
      <c r="D9" s="174"/>
      <c r="E9" s="175"/>
    </row>
    <row r="10" spans="1:5" ht="20.25" customHeight="1">
      <c r="A10" s="177">
        <v>2082202</v>
      </c>
      <c r="B10" s="173" t="s">
        <v>219</v>
      </c>
      <c r="C10" s="169">
        <f t="shared" si="0"/>
        <v>0</v>
      </c>
      <c r="D10" s="174"/>
      <c r="E10" s="175"/>
    </row>
    <row r="11" spans="1:5" ht="20.25" customHeight="1">
      <c r="A11" s="172"/>
      <c r="B11" s="173" t="s">
        <v>220</v>
      </c>
      <c r="C11" s="169">
        <f t="shared" si="0"/>
        <v>0</v>
      </c>
      <c r="D11" s="174"/>
      <c r="E11" s="175"/>
    </row>
    <row r="12" spans="1:5" ht="20.25" customHeight="1">
      <c r="A12" s="172">
        <v>212</v>
      </c>
      <c r="B12" s="173" t="s">
        <v>221</v>
      </c>
      <c r="C12" s="169">
        <f t="shared" si="0"/>
        <v>0</v>
      </c>
      <c r="D12" s="174"/>
      <c r="E12" s="175"/>
    </row>
    <row r="13" spans="1:5" ht="20.25" customHeight="1">
      <c r="A13" s="172">
        <v>21208</v>
      </c>
      <c r="B13" s="173" t="s">
        <v>222</v>
      </c>
      <c r="C13" s="169">
        <f t="shared" si="0"/>
        <v>0</v>
      </c>
      <c r="D13" s="174"/>
      <c r="E13" s="175"/>
    </row>
    <row r="14" spans="1:5" ht="20.25" customHeight="1">
      <c r="A14" s="176">
        <v>2120801</v>
      </c>
      <c r="B14" s="173" t="s">
        <v>223</v>
      </c>
      <c r="C14" s="169">
        <f t="shared" si="0"/>
        <v>0</v>
      </c>
      <c r="D14" s="174"/>
      <c r="E14" s="175"/>
    </row>
    <row r="15" spans="1:5" ht="20.25" customHeight="1">
      <c r="A15" s="177">
        <v>2120802</v>
      </c>
      <c r="B15" s="173" t="s">
        <v>224</v>
      </c>
      <c r="C15" s="169">
        <f t="shared" si="0"/>
        <v>0</v>
      </c>
      <c r="D15" s="174"/>
      <c r="E15" s="175"/>
    </row>
    <row r="16" spans="1:5" ht="20.25" customHeight="1">
      <c r="A16" s="172"/>
      <c r="B16" s="173" t="s">
        <v>220</v>
      </c>
      <c r="C16" s="169">
        <f t="shared" si="0"/>
        <v>0</v>
      </c>
      <c r="D16" s="174"/>
      <c r="E16" s="175"/>
    </row>
    <row r="17" spans="1:5" ht="20.25" customHeight="1">
      <c r="A17" s="172">
        <v>213</v>
      </c>
      <c r="B17" s="173" t="s">
        <v>225</v>
      </c>
      <c r="C17" s="169">
        <f t="shared" si="0"/>
        <v>0</v>
      </c>
      <c r="D17" s="174"/>
      <c r="E17" s="175"/>
    </row>
    <row r="18" spans="1:5" ht="20.25" customHeight="1">
      <c r="A18" s="172">
        <v>21364</v>
      </c>
      <c r="B18" s="178" t="s">
        <v>226</v>
      </c>
      <c r="C18" s="169">
        <f t="shared" si="0"/>
        <v>0</v>
      </c>
      <c r="D18" s="174"/>
      <c r="E18" s="175"/>
    </row>
    <row r="19" spans="1:5" ht="20.25" customHeight="1">
      <c r="A19" s="176">
        <v>2136401</v>
      </c>
      <c r="B19" s="173" t="s">
        <v>227</v>
      </c>
      <c r="C19" s="169">
        <f t="shared" si="0"/>
        <v>0</v>
      </c>
      <c r="D19" s="174"/>
      <c r="E19" s="175"/>
    </row>
    <row r="20" spans="1:5" ht="20.25" customHeight="1">
      <c r="A20" s="177">
        <v>2136402</v>
      </c>
      <c r="B20" s="173" t="s">
        <v>228</v>
      </c>
      <c r="C20" s="169">
        <f t="shared" si="0"/>
        <v>0</v>
      </c>
      <c r="D20" s="174"/>
      <c r="E20" s="175"/>
    </row>
    <row r="21" spans="1:5" ht="20.25" customHeight="1">
      <c r="A21" s="172"/>
      <c r="B21" s="173" t="s">
        <v>220</v>
      </c>
      <c r="C21" s="169">
        <f t="shared" si="0"/>
        <v>0</v>
      </c>
      <c r="D21" s="174"/>
      <c r="E21" s="175"/>
    </row>
    <row r="22" spans="1:5" ht="20.25" customHeight="1">
      <c r="A22" s="172">
        <v>214</v>
      </c>
      <c r="B22" s="173" t="s">
        <v>229</v>
      </c>
      <c r="C22" s="169">
        <f t="shared" si="0"/>
        <v>0</v>
      </c>
      <c r="D22" s="174"/>
      <c r="E22" s="175"/>
    </row>
    <row r="23" spans="1:5" ht="20.25" customHeight="1">
      <c r="A23" s="172">
        <v>21462</v>
      </c>
      <c r="B23" s="173" t="s">
        <v>230</v>
      </c>
      <c r="C23" s="169">
        <f t="shared" si="0"/>
        <v>0</v>
      </c>
      <c r="D23" s="174"/>
      <c r="E23" s="175"/>
    </row>
    <row r="24" spans="1:5" ht="20.25" customHeight="1">
      <c r="A24" s="176">
        <v>2146201</v>
      </c>
      <c r="B24" s="173" t="s">
        <v>231</v>
      </c>
      <c r="C24" s="169">
        <f t="shared" si="0"/>
        <v>0</v>
      </c>
      <c r="D24" s="174"/>
      <c r="E24" s="175"/>
    </row>
    <row r="25" spans="1:5" ht="20.25" customHeight="1">
      <c r="A25" s="177">
        <v>2146202</v>
      </c>
      <c r="B25" s="173" t="s">
        <v>232</v>
      </c>
      <c r="C25" s="169">
        <f t="shared" si="0"/>
        <v>0</v>
      </c>
      <c r="D25" s="174"/>
      <c r="E25" s="175"/>
    </row>
    <row r="26" spans="1:5" ht="20.25" customHeight="1">
      <c r="A26" s="179"/>
      <c r="B26" s="180" t="s">
        <v>220</v>
      </c>
      <c r="C26" s="169">
        <f t="shared" si="0"/>
        <v>0</v>
      </c>
      <c r="D26" s="181"/>
      <c r="E26" s="182"/>
    </row>
    <row r="27" spans="1:4" ht="18.75">
      <c r="A27" s="154" t="s">
        <v>233</v>
      </c>
      <c r="B27" s="159"/>
      <c r="D27" s="183"/>
    </row>
    <row r="30" spans="2:5" s="153" customFormat="1" ht="14.25">
      <c r="B30" s="154"/>
      <c r="C30" s="155"/>
      <c r="D30" s="155"/>
      <c r="E30" s="184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D12" sqref="D12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124" t="s">
        <v>234</v>
      </c>
    </row>
    <row r="2" spans="1:4" ht="26.25">
      <c r="A2" s="78" t="s">
        <v>235</v>
      </c>
      <c r="B2" s="78"/>
      <c r="C2" s="78"/>
      <c r="D2" s="78"/>
    </row>
    <row r="3" spans="1:4" ht="11.25">
      <c r="A3" s="125"/>
      <c r="B3" s="125"/>
      <c r="C3" s="125"/>
      <c r="D3" s="126" t="s">
        <v>2</v>
      </c>
    </row>
    <row r="4" spans="1:4" ht="15.75" customHeight="1">
      <c r="A4" s="109" t="s">
        <v>236</v>
      </c>
      <c r="B4" s="110"/>
      <c r="C4" s="127" t="s">
        <v>237</v>
      </c>
      <c r="D4" s="128"/>
    </row>
    <row r="5" spans="1:4" ht="15.75" customHeight="1">
      <c r="A5" s="129" t="s">
        <v>238</v>
      </c>
      <c r="B5" s="86" t="s">
        <v>6</v>
      </c>
      <c r="C5" s="86" t="s">
        <v>239</v>
      </c>
      <c r="D5" s="130" t="s">
        <v>6</v>
      </c>
    </row>
    <row r="6" spans="1:4" ht="15.75" customHeight="1">
      <c r="A6" s="131" t="s">
        <v>240</v>
      </c>
      <c r="B6" s="91">
        <v>839.53</v>
      </c>
      <c r="C6" s="132" t="s">
        <v>241</v>
      </c>
      <c r="D6" s="91">
        <v>258.23</v>
      </c>
    </row>
    <row r="7" spans="1:4" ht="15.75" customHeight="1">
      <c r="A7" s="131" t="s">
        <v>242</v>
      </c>
      <c r="B7" s="91"/>
      <c r="C7" s="132" t="s">
        <v>243</v>
      </c>
      <c r="D7" s="91"/>
    </row>
    <row r="8" spans="1:4" ht="15.75" customHeight="1">
      <c r="A8" s="131" t="s">
        <v>244</v>
      </c>
      <c r="B8" s="91"/>
      <c r="C8" s="132" t="s">
        <v>245</v>
      </c>
      <c r="D8" s="91"/>
    </row>
    <row r="9" spans="1:4" ht="15.75" customHeight="1">
      <c r="A9" s="131" t="s">
        <v>246</v>
      </c>
      <c r="B9" s="91"/>
      <c r="C9" s="132" t="s">
        <v>247</v>
      </c>
      <c r="D9" s="91"/>
    </row>
    <row r="10" spans="1:4" ht="15.75" customHeight="1">
      <c r="A10" s="131" t="s">
        <v>248</v>
      </c>
      <c r="B10" s="91"/>
      <c r="C10" s="132" t="s">
        <v>249</v>
      </c>
      <c r="D10" s="91"/>
    </row>
    <row r="11" spans="1:4" ht="15.75" customHeight="1">
      <c r="A11" s="131" t="s">
        <v>250</v>
      </c>
      <c r="B11" s="91"/>
      <c r="C11" s="132" t="s">
        <v>251</v>
      </c>
      <c r="D11" s="91"/>
    </row>
    <row r="12" spans="1:4" ht="15.75" customHeight="1">
      <c r="A12" s="131"/>
      <c r="B12" s="91"/>
      <c r="C12" s="132" t="s">
        <v>252</v>
      </c>
      <c r="D12" s="91">
        <v>7.19</v>
      </c>
    </row>
    <row r="13" spans="1:4" ht="15.75" customHeight="1">
      <c r="A13" s="133"/>
      <c r="B13" s="134"/>
      <c r="C13" s="132" t="s">
        <v>253</v>
      </c>
      <c r="D13" s="91">
        <v>85.9</v>
      </c>
    </row>
    <row r="14" spans="1:4" ht="15.75" customHeight="1">
      <c r="A14" s="131"/>
      <c r="B14" s="134"/>
      <c r="C14" s="132" t="s">
        <v>254</v>
      </c>
      <c r="D14" s="91">
        <v>31.55</v>
      </c>
    </row>
    <row r="15" spans="1:4" ht="15.75" customHeight="1">
      <c r="A15" s="131"/>
      <c r="B15" s="134"/>
      <c r="C15" s="132" t="s">
        <v>255</v>
      </c>
      <c r="D15" s="91"/>
    </row>
    <row r="16" spans="1:4" ht="15.75" customHeight="1">
      <c r="A16" s="131"/>
      <c r="B16" s="134"/>
      <c r="C16" s="132" t="s">
        <v>256</v>
      </c>
      <c r="D16" s="91">
        <v>40</v>
      </c>
    </row>
    <row r="17" spans="1:4" ht="15.75" customHeight="1">
      <c r="A17" s="131"/>
      <c r="B17" s="134"/>
      <c r="C17" s="132" t="s">
        <v>257</v>
      </c>
      <c r="D17" s="91">
        <v>384.61</v>
      </c>
    </row>
    <row r="18" spans="1:4" ht="15.75" customHeight="1">
      <c r="A18" s="131"/>
      <c r="B18" s="134"/>
      <c r="C18" s="132" t="s">
        <v>258</v>
      </c>
      <c r="D18" s="91"/>
    </row>
    <row r="19" spans="1:4" ht="15.75" customHeight="1">
      <c r="A19" s="131"/>
      <c r="B19" s="134"/>
      <c r="C19" s="132" t="s">
        <v>259</v>
      </c>
      <c r="D19" s="91"/>
    </row>
    <row r="20" spans="1:4" ht="15.75" customHeight="1">
      <c r="A20" s="131"/>
      <c r="B20" s="134"/>
      <c r="C20" s="132" t="s">
        <v>260</v>
      </c>
      <c r="D20" s="91"/>
    </row>
    <row r="21" spans="1:4" ht="15.75" customHeight="1">
      <c r="A21" s="131"/>
      <c r="B21" s="134"/>
      <c r="C21" s="132" t="s">
        <v>261</v>
      </c>
      <c r="D21" s="91"/>
    </row>
    <row r="22" spans="1:4" ht="15.75" customHeight="1">
      <c r="A22" s="131"/>
      <c r="B22" s="134"/>
      <c r="C22" s="132" t="s">
        <v>262</v>
      </c>
      <c r="D22" s="91"/>
    </row>
    <row r="23" spans="1:4" ht="15.75" customHeight="1">
      <c r="A23" s="131"/>
      <c r="B23" s="134"/>
      <c r="C23" s="135" t="s">
        <v>263</v>
      </c>
      <c r="D23" s="91"/>
    </row>
    <row r="24" spans="1:4" ht="15.75" customHeight="1">
      <c r="A24" s="131"/>
      <c r="B24" s="134"/>
      <c r="C24" s="135" t="s">
        <v>264</v>
      </c>
      <c r="D24" s="91">
        <v>32.05</v>
      </c>
    </row>
    <row r="25" spans="1:4" ht="15.75" customHeight="1">
      <c r="A25" s="131"/>
      <c r="B25" s="134"/>
      <c r="C25" s="135" t="s">
        <v>265</v>
      </c>
      <c r="D25" s="93"/>
    </row>
    <row r="26" spans="1:4" ht="15.75" customHeight="1">
      <c r="A26" s="131"/>
      <c r="B26" s="134"/>
      <c r="C26" s="135" t="s">
        <v>266</v>
      </c>
      <c r="D26" s="93"/>
    </row>
    <row r="27" spans="1:4" ht="15.75" customHeight="1">
      <c r="A27" s="131"/>
      <c r="B27" s="134"/>
      <c r="C27" s="135" t="s">
        <v>267</v>
      </c>
      <c r="D27" s="93"/>
    </row>
    <row r="28" spans="1:4" ht="15.75" customHeight="1">
      <c r="A28" s="131"/>
      <c r="B28" s="134"/>
      <c r="C28" s="135" t="s">
        <v>268</v>
      </c>
      <c r="D28" s="93"/>
    </row>
    <row r="29" spans="1:4" ht="15.75" customHeight="1">
      <c r="A29" s="131"/>
      <c r="B29" s="134"/>
      <c r="C29" s="135" t="s">
        <v>269</v>
      </c>
      <c r="D29" s="93"/>
    </row>
    <row r="30" spans="1:4" ht="15.75" customHeight="1">
      <c r="A30" s="136"/>
      <c r="B30" s="134"/>
      <c r="C30" s="86"/>
      <c r="D30" s="93"/>
    </row>
    <row r="31" spans="1:4" ht="15.75" customHeight="1">
      <c r="A31" s="129" t="s">
        <v>270</v>
      </c>
      <c r="B31" s="91">
        <f>SUM(B6:B30)</f>
        <v>839.53</v>
      </c>
      <c r="C31" s="129" t="s">
        <v>271</v>
      </c>
      <c r="D31" s="137">
        <v>839.53</v>
      </c>
    </row>
    <row r="32" spans="1:4" ht="15.75" customHeight="1">
      <c r="A32" s="136" t="s">
        <v>272</v>
      </c>
      <c r="B32" s="134"/>
      <c r="C32" s="138" t="s">
        <v>273</v>
      </c>
      <c r="D32" s="139"/>
    </row>
    <row r="33" spans="1:4" ht="15.75" customHeight="1">
      <c r="A33" s="129" t="s">
        <v>274</v>
      </c>
      <c r="B33" s="140"/>
      <c r="C33" s="141"/>
      <c r="D33" s="142"/>
    </row>
    <row r="34" spans="1:4" ht="15.75" customHeight="1">
      <c r="A34" s="143" t="s">
        <v>43</v>
      </c>
      <c r="B34" s="144">
        <f>B31+B32+B33</f>
        <v>839.53</v>
      </c>
      <c r="C34" s="143" t="s">
        <v>275</v>
      </c>
      <c r="D34" s="145">
        <f>D31+D33</f>
        <v>839.53</v>
      </c>
    </row>
    <row r="35" ht="24" customHeight="1">
      <c r="A35" s="146" t="s">
        <v>276</v>
      </c>
    </row>
    <row r="36" spans="1:6" ht="24" customHeight="1">
      <c r="A36" s="147" t="s">
        <v>277</v>
      </c>
      <c r="B36" s="148"/>
      <c r="C36" s="148"/>
      <c r="D36" s="148"/>
      <c r="E36" s="148"/>
      <c r="F36" s="148"/>
    </row>
    <row r="37" ht="24" customHeight="1">
      <c r="A37" s="149" t="s">
        <v>278</v>
      </c>
    </row>
    <row r="38" spans="1:5" ht="24.75" customHeight="1">
      <c r="A38" s="150"/>
      <c r="B38" s="151"/>
      <c r="C38" s="151"/>
      <c r="D38" s="151"/>
      <c r="E38" s="151"/>
    </row>
    <row r="49" ht="11.25">
      <c r="F49" s="15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周凡洁</cp:lastModifiedBy>
  <cp:lastPrinted>2017-01-17T00:46:33Z</cp:lastPrinted>
  <dcterms:created xsi:type="dcterms:W3CDTF">2010-11-30T02:24:49Z</dcterms:created>
  <dcterms:modified xsi:type="dcterms:W3CDTF">2021-04-02T03:18:08Z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03E331071630484D96E414298B1AEDAB</vt:lpwstr>
  </property>
</Properties>
</file>