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收入支出决算表" sheetId="7" r:id="rId7"/>
    <sheet name="GK08 部门决算相关信息统计表" sheetId="8" r:id="rId8"/>
  </sheets>
  <definedNames/>
  <calcPr fullCalcOnLoad="1"/>
</workbook>
</file>

<file path=xl/sharedStrings.xml><?xml version="1.0" encoding="utf-8"?>
<sst xmlns="http://schemas.openxmlformats.org/spreadsheetml/2006/main" count="1127" uniqueCount="463">
  <si>
    <t>收入支出决算总表</t>
  </si>
  <si>
    <t>公开01表</t>
  </si>
  <si>
    <t>公开部门：</t>
  </si>
  <si>
    <t>2022年度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</si>
  <si>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</si>
  <si>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</si>
  <si>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</si>
  <si>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</si>
  <si>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</si>
  <si>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</si>
  <si>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</si>
  <si>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</si>
  <si>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</si>
  <si>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</si>
  <si>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</si>
  <si>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</si>
  <si>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</si>
  <si>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</si>
  <si>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</si>
  <si>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</si>
  <si>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</si>
  <si>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</si>
  <si>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</si>
  <si>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</si>
  <si>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</si>
  <si>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</si>
  <si>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</si>
  <si>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</si>
  <si>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</si>
  <si>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</si>
  <si>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</si>
  <si>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</si>
  <si>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</si>
  <si>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</si>
  <si>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</si>
  <si>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</si>
  <si>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</si>
  <si>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</si>
  <si>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</si>
  <si>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</si>
  <si>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</si>
  <si>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</si>
  <si>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</si>
  <si>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</si>
  <si>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</si>
  <si>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</si>
  <si>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</si>
  <si>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</si>
  <si>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</si>
  <si>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</si>
  <si>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</si>
  <si>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</si>
  <si>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</si>
  <si>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</si>
  <si>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</si>
  <si>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</si>
  <si>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</si>
  <si>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</si>
  <si>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</si>
  <si>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</si>
  <si>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201</t>
  </si>
  <si>
    <t>一般公共服务支出</t>
  </si>
  <si>
    <t>20101</t>
  </si>
  <si>
    <t>人大事务</t>
  </si>
  <si>
    <t>2010101</t>
  </si>
  <si>
    <t xml:space="preserve">  行政运行</t>
  </si>
  <si>
    <t>2010108</t>
  </si>
  <si>
    <t xml:space="preserve">  代表工作</t>
  </si>
  <si>
    <t>20103</t>
  </si>
  <si>
    <t>政府办公厅（室）及相关机构事务</t>
  </si>
  <si>
    <t>2010301</t>
  </si>
  <si>
    <t>2010350</t>
  </si>
  <si>
    <t xml:space="preserve">  事业运行</t>
  </si>
  <si>
    <t>2010399</t>
  </si>
  <si>
    <t xml:space="preserve">  其他政府办公厅（室）及相关机构事务支出</t>
  </si>
  <si>
    <t>20131</t>
  </si>
  <si>
    <t>党委办公厅（室）及相关机构事务</t>
  </si>
  <si>
    <t>2013101</t>
  </si>
  <si>
    <t>207</t>
  </si>
  <si>
    <t>文化旅游体育与传媒支出</t>
  </si>
  <si>
    <t>20701</t>
  </si>
  <si>
    <t>文化和旅游</t>
  </si>
  <si>
    <t>2070109</t>
  </si>
  <si>
    <t xml:space="preserve">  群众文化</t>
  </si>
  <si>
    <t>2070199</t>
  </si>
  <si>
    <t xml:space="preserve">  其他文化和旅游支出</t>
  </si>
  <si>
    <t>20703</t>
  </si>
  <si>
    <t>体育</t>
  </si>
  <si>
    <t>2070308</t>
  </si>
  <si>
    <t xml:space="preserve">  群众体育</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</si>
  <si>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</si>
  <si>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</si>
  <si>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</si>
  <si>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</si>
  <si>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</si>
  <si>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</si>
  <si>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</si>
  <si>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</si>
  <si>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</si>
  <si>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</si>
  <si>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</si>
  <si>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</si>
  <si>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</si>
  <si>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</si>
  <si>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</si>
  <si>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</si>
  <si>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</si>
  <si>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</si>
  <si>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20822</t>
  </si>
  <si>
    <t>大中型水库移民后期扶持基金支出</t>
  </si>
  <si>
    <t>2082202</t>
  </si>
  <si>
    <t xml:space="preserve">  基础设施建设和经济发展</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</si>
  <si>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</si>
  <si>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</si>
  <si>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</si>
  <si>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</si>
  <si>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</si>
  <si>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</si>
  <si>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</si>
  <si>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</si>
  <si>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</si>
  <si>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</si>
  <si>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</si>
  <si>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</si>
  <si>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</si>
  <si>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21015</t>
  </si>
  <si>
    <t>医疗保障管理事务</t>
  </si>
  <si>
    <t>2101599</t>
  </si>
  <si>
    <t xml:space="preserve">  其他医疗保障管理事务支出</t>
  </si>
  <si>
    <t>212</t>
  </si>
  <si>
    <t>城乡社区支出</t>
  </si>
  <si>
    <t>21205</t>
  </si>
  <si>
    <t>城乡社区环境卫生</t>
  </si>
  <si>
    <t>2120501</t>
  </si>
  <si>
    <t xml:space="preserve">  城乡社区环境卫生</t>
  </si>
  <si>
    <t>21208</t>
  </si>
  <si>
    <t>国有土地使用权出让收入安排的支出</t>
  </si>
  <si>
    <t>2120899</t>
  </si>
  <si>
    <t xml:space="preserve">  其他国有土地使用权出让收入安排的支出</t>
  </si>
  <si>
    <t>213</t>
  </si>
  <si>
    <t>农林水支出</t>
  </si>
  <si>
    <t>21301</t>
  </si>
  <si>
    <t>农业农村</t>
  </si>
  <si>
    <t>2130104</t>
  </si>
  <si>
    <t>2130108</t>
  </si>
  <si>
    <t xml:space="preserve">  病虫害控制</t>
  </si>
  <si>
    <t>21302</t>
  </si>
  <si>
    <t>林业和草原</t>
  </si>
  <si>
    <t>2130207</t>
  </si>
  <si>
    <t xml:space="preserve">  森林资源管理</t>
  </si>
  <si>
    <t>21303</t>
  </si>
  <si>
    <t>水利</t>
  </si>
  <si>
    <t>2130306</t>
  </si>
  <si>
    <t xml:space="preserve">  水利工程运行与维护</t>
  </si>
  <si>
    <t>2130315</t>
  </si>
  <si>
    <t xml:space="preserve">  抗旱</t>
  </si>
  <si>
    <t>21305</t>
  </si>
  <si>
    <t>巩固脱贫衔接乡村振兴</t>
  </si>
  <si>
    <t>2130504</t>
  </si>
  <si>
    <t xml:space="preserve">  农村基础设施建设</t>
  </si>
  <si>
    <t>2130505</t>
  </si>
  <si>
    <t xml:space="preserve">  生产发展</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</si>
  <si>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</si>
  <si>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</si>
  <si>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</si>
  <si>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</si>
  <si>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</si>
  <si>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</si>
  <si>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</si>
  <si>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</si>
  <si>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214</t>
  </si>
  <si>
    <t>交通运输支出</t>
  </si>
  <si>
    <t>21401</t>
  </si>
  <si>
    <t>公路水路运输</t>
  </si>
  <si>
    <t>2140106</t>
  </si>
  <si>
    <t xml:space="preserve">  公路养护</t>
  </si>
  <si>
    <t>2140136</t>
  </si>
  <si>
    <t xml:space="preserve">  水路运输管理支出</t>
  </si>
  <si>
    <t>221</t>
  </si>
  <si>
    <t>住房保障支出</t>
  </si>
  <si>
    <t>22102</t>
  </si>
  <si>
    <t>住房改革支出</t>
  </si>
  <si>
    <t>2210201</t>
  </si>
  <si>
    <t xml:space="preserve">  住房公积金</t>
  </si>
  <si>
    <t>224</t>
  </si>
  <si>
    <t>灾害防治及应急管理支出</t>
  </si>
  <si>
    <t>22407</t>
  </si>
  <si>
    <t>自然灾害救灾及恢复重建支出</t>
  </si>
  <si>
    <t>2240799</t>
  </si>
  <si>
    <t xml:space="preserve">  其他自然灾害救灾及恢复重建支出</t>
  </si>
  <si>
    <t>229</t>
  </si>
  <si>
    <t>其他支出</t>
  </si>
  <si>
    <t>22960</t>
  </si>
  <si>
    <t>彩票公益金安排的支出</t>
  </si>
  <si>
    <t>2296003</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</si>
  <si>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</si>
  <si>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</si>
  <si>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</si>
  <si>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</si>
  <si>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</si>
  <si>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</si>
  <si>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</si>
  <si>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</si>
  <si>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</si>
  <si>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</si>
  <si>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</si>
  <si>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</si>
  <si>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</si>
  <si>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</si>
  <si>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</si>
  <si>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</si>
  <si>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</si>
  <si>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</si>
  <si>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</si>
  <si>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</si>
  <si>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</si>
  <si>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</si>
  <si>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</si>
  <si>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</si>
  <si>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r>
      <t xml:space="preserve">一般公共预算财政拨款支出决算表
  </t>
    </r>
    <r>
      <rPr>
        <sz val="12"/>
        <color indexed="8"/>
        <rFont val="黑体"/>
        <family val="0"/>
      </rPr>
      <t>（按功能分类）</t>
    </r>
  </si>
  <si>
    <t>公开05表</t>
  </si>
  <si>
    <t>备注：本表反映部门本年度一般公共预算财政拨款支出情况。</t>
  </si>
  <si>
    <r>
      <t xml:space="preserve">一般公共预算财政拨款基本支出决算表
       </t>
    </r>
    <r>
      <rPr>
        <sz val="14"/>
        <color indexed="8"/>
        <rFont val="黑体"/>
        <family val="0"/>
      </rPr>
      <t>（按经济分类）</t>
    </r>
  </si>
  <si>
    <t>公开06表</t>
  </si>
  <si>
    <t>2022年</t>
  </si>
  <si>
    <t>经济分类科目编码</t>
  </si>
  <si>
    <t>经济分类科目（按“款”级功能分类科目）</t>
  </si>
  <si>
    <t>金额</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</si>
  <si>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</si>
  <si>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</si>
  <si>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</si>
  <si>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</si>
  <si>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</si>
  <si>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</si>
  <si>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</si>
  <si>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</si>
  <si>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</si>
  <si>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</si>
  <si>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</si>
  <si>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</si>
  <si>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</si>
  <si>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</si>
  <si>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</si>
  <si>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</si>
  <si>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</si>
  <si>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</si>
  <si>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</si>
  <si>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</si>
  <si>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</si>
  <si>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</si>
  <si>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</si>
  <si>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</si>
  <si>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</si>
  <si>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</si>
  <si>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</si>
  <si>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</si>
  <si>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</si>
  <si>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</si>
  <si>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</si>
  <si>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</si>
  <si>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</si>
  <si>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</si>
  <si>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</si>
  <si>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</si>
  <si>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</si>
  <si>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</si>
  <si>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</si>
  <si>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</si>
  <si>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</si>
  <si>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</si>
  <si>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</si>
  <si>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</si>
  <si>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</si>
  <si>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</si>
  <si>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</si>
  <si>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</si>
  <si>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</si>
  <si>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</si>
  <si>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</si>
  <si>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</si>
  <si>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</si>
  <si>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</si>
  <si>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</si>
  <si>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</si>
  <si>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</si>
  <si>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</si>
  <si>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</si>
  <si>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</si>
  <si>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</si>
  <si>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</si>
  <si>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</si>
  <si>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</si>
  <si>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</si>
  <si>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</si>
  <si>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</si>
  <si>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</si>
  <si>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</si>
  <si>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</si>
  <si>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</si>
  <si>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</si>
  <si>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</si>
  <si>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</si>
  <si>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</si>
  <si>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</si>
  <si>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</si>
  <si>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</si>
  <si>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</si>
  <si>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</si>
  <si>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</si>
  <si>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</si>
  <si>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</si>
  <si>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</si>
  <si>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</si>
  <si>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</si>
  <si>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</si>
  <si>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</si>
  <si>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</si>
  <si>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</si>
  <si>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</si>
  <si>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</si>
  <si>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</si>
  <si>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</si>
  <si>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</si>
  <si>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</si>
  <si>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</si>
  <si>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</si>
  <si>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</si>
  <si>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</si>
  <si>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</si>
  <si>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</si>
  <si>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</si>
  <si>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</si>
  <si>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</si>
  <si>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</si>
  <si>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</si>
  <si>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</si>
  <si>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</si>
  <si>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</si>
  <si>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</si>
  <si>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</si>
  <si>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</si>
  <si>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</si>
  <si>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</si>
  <si>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</si>
  <si>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</si>
  <si>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</si>
  <si>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</si>
  <si>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</si>
  <si>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</si>
  <si>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</si>
  <si>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</si>
  <si>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</si>
  <si>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</si>
  <si>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</si>
  <si>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</si>
  <si>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</si>
  <si>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</si>
  <si>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</si>
  <si>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</si>
  <si>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</si>
  <si>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</si>
  <si>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</si>
  <si>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</si>
  <si>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</si>
  <si>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</si>
  <si>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</si>
  <si>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</si>
  <si>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</si>
  <si>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</si>
  <si>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</si>
  <si>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</si>
  <si>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</si>
  <si>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</si>
  <si>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</si>
  <si>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</si>
  <si>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</si>
  <si>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</si>
  <si>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</si>
  <si>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</si>
  <si>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</si>
  <si>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</si>
  <si>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</si>
  <si>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</si>
  <si>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</si>
  <si>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</si>
  <si>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</si>
  <si>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</si>
  <si>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</si>
  <si>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</si>
  <si>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</si>
  <si>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</si>
  <si>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</si>
  <si>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</si>
  <si>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</si>
  <si>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</si>
  <si>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</si>
  <si>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</si>
  <si>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</si>
  <si>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</si>
  <si>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 xml:space="preserve">  其他支出</t>
  </si>
  <si>
    <t>注：本表反映部门本年度一般公共预算财政拨款基本支出明细情况。</t>
  </si>
  <si>
    <t>政府性基金预算收入支出决算表</t>
  </si>
  <si>
    <t>公开07表</t>
  </si>
  <si>
    <t>2021年度</t>
  </si>
  <si>
    <t>本年收入</t>
  </si>
  <si>
    <t>本年支出</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</si>
  <si>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</si>
  <si>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</si>
  <si>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</si>
  <si>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</si>
  <si>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</si>
  <si>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</si>
  <si>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</si>
  <si>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</si>
  <si>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</si>
  <si>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</si>
  <si>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</si>
  <si>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</si>
  <si>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</si>
  <si>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</si>
  <si>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</si>
  <si>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</si>
  <si>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</si>
  <si>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</si>
  <si>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</si>
  <si>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</si>
  <si>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</si>
  <si>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</si>
  <si>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</si>
  <si>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</si>
  <si>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</si>
  <si>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</si>
  <si>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</si>
  <si>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</si>
  <si>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</si>
  <si>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</si>
  <si>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</si>
  <si>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</si>
  <si>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</si>
  <si>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</si>
  <si>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</si>
  <si>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（二）单价100万元（含）以上设备（不含车辆）</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</si>
  <si>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</si>
  <si>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</si>
  <si>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</si>
  <si>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</si>
  <si>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</si>
  <si>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</si>
  <si>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</si>
  <si>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</si>
  <si>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</si>
  <si>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</si>
  <si>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</si>
  <si>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</si>
  <si>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</si>
  <si>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</si>
  <si>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</si>
  <si>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</si>
  <si>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xml:space="preserve">  （一）离休人员</t>
  </si>
  <si>
    <t xml:space="preserve">  （二）财政拨款退休人员</t>
  </si>
  <si>
    <t xml:space="preserve">  （三）经费自理退休人员</t>
  </si>
  <si>
    <t>备注：预算数为“三公”经费年初预算数，决算数是包括当年财政拨款预算和以前年度结转结余资金安排的实际支出。</t>
  </si>
  <si>
    <t>本表为空的单位应将空表公开，并注明：本单位无相关数据，故本表为空。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</si>
</sst>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54">
    <font>
      <sz val="10"/>
      <name val="Arial"/>
      <family val="2"/>
    </font>
    <font>
      <sz val="10"/>
      <name val="宋体"/>
      <family val="0"/>
    </font>
    <font>
      <sz val="11"/>
      <name val="宋体"/>
      <family val="0"/>
    </font>
    <font>
      <sz val="9"/>
      <name val="宋体"/>
      <family val="0"/>
    </font>
    <font>
      <sz val="22"/>
      <color indexed="63"/>
      <name val="黑体"/>
      <family val="0"/>
    </font>
    <font>
      <sz val="12"/>
      <color indexed="63"/>
      <name val="宋体"/>
      <family val="0"/>
    </font>
    <font>
      <b/>
      <sz val="10"/>
      <name val="宋体"/>
      <family val="0"/>
    </font>
    <font>
      <sz val="22"/>
      <color indexed="8"/>
      <name val="黑体"/>
      <family val="0"/>
    </font>
    <font>
      <sz val="12"/>
      <name val="宋体"/>
      <family val="0"/>
    </font>
    <font>
      <sz val="22"/>
      <name val="黑体"/>
      <family val="0"/>
    </font>
    <font>
      <b/>
      <sz val="11"/>
      <name val="宋体"/>
      <family val="0"/>
    </font>
    <font>
      <b/>
      <sz val="9"/>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4"/>
      <color indexed="8"/>
      <name val="黑体"/>
      <family val="0"/>
    </font>
    <font>
      <sz val="12"/>
      <color indexed="8"/>
      <name val="黑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黑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style="thin"/>
    </border>
    <border>
      <left style="thick">
        <color indexed="8"/>
      </left>
      <right style="thin">
        <color indexed="8"/>
      </right>
      <top>
        <color indexed="8"/>
      </top>
      <bottom style="thin">
        <color indexed="8"/>
      </bottom>
    </border>
    <border>
      <left>
        <color indexed="63"/>
      </left>
      <right style="thin">
        <color indexed="2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8"/>
      </left>
      <right style="thick">
        <color indexed="8"/>
      </right>
      <top>
        <color indexed="8"/>
      </top>
      <bottom style="thin">
        <color indexed="8"/>
      </bottom>
    </border>
    <border>
      <left>
        <color indexed="63"/>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rgb="FF000000"/>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20">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3" fillId="0" borderId="9"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5" fillId="0" borderId="10" xfId="0" applyFont="1" applyBorder="1" applyAlignment="1">
      <alignment horizontal="right" vertical="center"/>
    </xf>
    <xf numFmtId="0" fontId="5" fillId="0" borderId="11" xfId="0" applyFont="1" applyBorder="1" applyAlignment="1">
      <alignment horizontal="left" vertical="center"/>
    </xf>
    <xf numFmtId="0" fontId="3" fillId="0" borderId="12"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right" vertic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4" xfId="0" applyFont="1" applyBorder="1" applyAlignment="1">
      <alignment horizontal="left" vertical="center" shrinkToFit="1"/>
    </xf>
    <xf numFmtId="0" fontId="1" fillId="0" borderId="15" xfId="0" applyFont="1" applyBorder="1" applyAlignment="1">
      <alignment horizontal="center" vertical="center" shrinkToFit="1"/>
    </xf>
    <xf numFmtId="0" fontId="6" fillId="0" borderId="15"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center" vertical="center" shrinkToFit="1"/>
    </xf>
    <xf numFmtId="0" fontId="1" fillId="0" borderId="17"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8" xfId="0" applyFont="1" applyBorder="1" applyAlignment="1">
      <alignment horizontal="center" vertical="center" shrinkToFi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center" vertical="center"/>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4" fontId="1" fillId="0" borderId="15" xfId="0" applyNumberFormat="1" applyFont="1" applyBorder="1" applyAlignment="1">
      <alignment horizontal="right" vertical="center" shrinkToFit="1"/>
    </xf>
    <xf numFmtId="0" fontId="6" fillId="0" borderId="19"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6" fillId="0" borderId="15"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4" fontId="6" fillId="0" borderId="15" xfId="0" applyNumberFormat="1" applyFont="1" applyFill="1" applyBorder="1" applyAlignment="1">
      <alignment horizontal="righ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53" fillId="0" borderId="0" xfId="0" applyFont="1" applyAlignment="1">
      <alignment horizontal="center" vertical="center" wrapText="1"/>
    </xf>
    <xf numFmtId="0" fontId="53" fillId="0" borderId="20" xfId="0" applyFont="1" applyBorder="1" applyAlignment="1">
      <alignment horizontal="center" vertical="center" wrapText="1"/>
    </xf>
    <xf numFmtId="0" fontId="8" fillId="0" borderId="12" xfId="0" applyFont="1" applyBorder="1" applyAlignment="1">
      <alignment horizontal="right"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180" fontId="6" fillId="0" borderId="15" xfId="0" applyNumberFormat="1" applyFont="1" applyBorder="1" applyAlignment="1">
      <alignment horizontal="center" vertical="center" wrapText="1"/>
    </xf>
    <xf numFmtId="0" fontId="1" fillId="0" borderId="15" xfId="0" applyFont="1" applyBorder="1" applyAlignment="1">
      <alignment horizontal="right" vertical="center" shrinkToFit="1"/>
    </xf>
    <xf numFmtId="180" fontId="1" fillId="0" borderId="15" xfId="0" applyNumberFormat="1" applyFont="1" applyBorder="1" applyAlignment="1">
      <alignment horizontal="right" vertical="center" shrinkToFit="1"/>
    </xf>
    <xf numFmtId="0" fontId="0" fillId="0" borderId="0" xfId="0" applyFont="1" applyFill="1" applyAlignment="1">
      <alignment/>
    </xf>
    <xf numFmtId="0" fontId="0" fillId="0" borderId="0" xfId="0" applyFill="1" applyAlignment="1">
      <alignment/>
    </xf>
    <xf numFmtId="0" fontId="0" fillId="0" borderId="0" xfId="0" applyFont="1" applyFill="1" applyAlignment="1">
      <alignment/>
    </xf>
    <xf numFmtId="0" fontId="53" fillId="0" borderId="0" xfId="0" applyFont="1" applyFill="1" applyAlignment="1">
      <alignment horizontal="center" vertical="center" wrapText="1"/>
    </xf>
    <xf numFmtId="0" fontId="4" fillId="0" borderId="0" xfId="0" applyFont="1" applyFill="1" applyAlignment="1">
      <alignment horizontal="center" vertical="center"/>
    </xf>
    <xf numFmtId="0" fontId="9" fillId="0" borderId="0" xfId="0" applyFont="1" applyFill="1" applyAlignment="1">
      <alignment horizontal="center" vertical="center"/>
    </xf>
    <xf numFmtId="0" fontId="4" fillId="0" borderId="2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5" fillId="0" borderId="10" xfId="0" applyFont="1" applyFill="1" applyBorder="1" applyAlignment="1">
      <alignment horizontal="right" vertical="center"/>
    </xf>
    <xf numFmtId="0" fontId="5" fillId="0" borderId="11" xfId="0" applyFont="1" applyFill="1" applyBorder="1" applyAlignment="1">
      <alignment horizontal="left" vertical="center"/>
    </xf>
    <xf numFmtId="0" fontId="3"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right" vertical="center"/>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19"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5" fillId="0" borderId="0" xfId="0" applyFont="1" applyFill="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1" fillId="0" borderId="14" xfId="0" applyFont="1" applyBorder="1" applyAlignment="1">
      <alignment horizontal="left" vertical="center"/>
    </xf>
    <xf numFmtId="4" fontId="1" fillId="0" borderId="23" xfId="0" applyNumberFormat="1" applyFont="1" applyBorder="1" applyAlignment="1">
      <alignment horizontal="right" vertical="center" shrinkToFit="1"/>
    </xf>
    <xf numFmtId="0" fontId="1" fillId="0" borderId="24" xfId="0" applyFont="1" applyBorder="1" applyAlignment="1">
      <alignment horizontal="left" vertical="center"/>
    </xf>
    <xf numFmtId="0" fontId="1" fillId="0" borderId="15" xfId="0" applyFont="1" applyBorder="1" applyAlignment="1">
      <alignment horizontal="left" vertical="center"/>
    </xf>
    <xf numFmtId="0" fontId="6" fillId="0" borderId="25" xfId="0" applyFont="1" applyBorder="1" applyAlignment="1">
      <alignment horizontal="center" vertical="center"/>
    </xf>
    <xf numFmtId="4" fontId="1" fillId="0" borderId="26" xfId="0" applyNumberFormat="1" applyFont="1" applyBorder="1" applyAlignment="1">
      <alignment horizontal="right" vertical="center" shrinkToFit="1"/>
    </xf>
    <xf numFmtId="0" fontId="6" fillId="0" borderId="26" xfId="0" applyFont="1" applyBorder="1" applyAlignment="1">
      <alignment horizontal="center" vertical="center"/>
    </xf>
    <xf numFmtId="4" fontId="1" fillId="0" borderId="27" xfId="0" applyNumberFormat="1" applyFont="1" applyBorder="1" applyAlignment="1">
      <alignment horizontal="right" vertical="center" shrinkToFit="1"/>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10" fillId="0" borderId="19"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10" fillId="0" borderId="15" xfId="0" applyFont="1" applyFill="1" applyBorder="1" applyAlignment="1">
      <alignment horizontal="left" vertical="center" shrinkToFit="1"/>
    </xf>
    <xf numFmtId="4" fontId="10" fillId="0" borderId="15" xfId="0" applyNumberFormat="1" applyFont="1" applyFill="1" applyBorder="1" applyAlignment="1">
      <alignment horizontal="right" vertical="center" shrinkToFit="1"/>
    </xf>
    <xf numFmtId="0" fontId="2" fillId="0" borderId="19" xfId="0" applyFont="1" applyFill="1" applyBorder="1" applyAlignment="1">
      <alignment horizontal="left" vertical="center" shrinkToFit="1"/>
    </xf>
    <xf numFmtId="4" fontId="2" fillId="0" borderId="15" xfId="0" applyNumberFormat="1" applyFont="1" applyFill="1" applyBorder="1" applyAlignment="1">
      <alignment horizontal="right" vertical="center" shrinkToFit="1"/>
    </xf>
    <xf numFmtId="0" fontId="11" fillId="0" borderId="15" xfId="0" applyFont="1" applyFill="1" applyBorder="1" applyAlignment="1">
      <alignment horizontal="left" vertical="center" shrinkToFit="1"/>
    </xf>
    <xf numFmtId="0" fontId="6" fillId="0" borderId="15" xfId="0" applyFont="1" applyFill="1" applyBorder="1" applyAlignment="1">
      <alignment horizontal="left" vertical="center" shrinkToFit="1"/>
    </xf>
    <xf numFmtId="4" fontId="6" fillId="0" borderId="23" xfId="0" applyNumberFormat="1" applyFont="1" applyFill="1" applyBorder="1" applyAlignment="1">
      <alignment horizontal="right" vertical="center" shrinkToFit="1"/>
    </xf>
    <xf numFmtId="4" fontId="1" fillId="0" borderId="23" xfId="0" applyNumberFormat="1" applyFont="1" applyFill="1" applyBorder="1" applyAlignment="1">
      <alignment horizontal="right" vertical="center"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4" fontId="2" fillId="0" borderId="26" xfId="0" applyNumberFormat="1" applyFont="1" applyFill="1" applyBorder="1" applyAlignment="1">
      <alignment horizontal="right" vertical="center" shrinkToFit="1"/>
    </xf>
    <xf numFmtId="0" fontId="0" fillId="0" borderId="0" xfId="0" applyAlignment="1">
      <alignment horizontal="right"/>
    </xf>
    <xf numFmtId="0" fontId="3" fillId="0" borderId="0" xfId="0" applyFont="1" applyBorder="1" applyAlignment="1">
      <alignment horizontal="right"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6" fillId="0" borderId="15" xfId="0" applyFont="1" applyBorder="1" applyAlignment="1">
      <alignment horizontal="right" vertical="center" wrapText="1"/>
    </xf>
    <xf numFmtId="4" fontId="6" fillId="0" borderId="15" xfId="0" applyNumberFormat="1" applyFont="1" applyBorder="1" applyAlignment="1">
      <alignment horizontal="right" vertical="center" shrinkToFit="1"/>
    </xf>
    <xf numFmtId="0" fontId="1" fillId="0" borderId="21"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22" xfId="0" applyFont="1" applyBorder="1" applyAlignment="1">
      <alignment horizontal="left" vertical="center" shrinkToFit="1"/>
    </xf>
    <xf numFmtId="0" fontId="6" fillId="0" borderId="14" xfId="0" applyFont="1" applyBorder="1" applyAlignment="1">
      <alignment vertical="center" shrinkToFit="1"/>
    </xf>
    <xf numFmtId="0" fontId="6" fillId="0" borderId="15" xfId="0" applyFont="1" applyBorder="1" applyAlignment="1">
      <alignment vertical="center" shrinkToFit="1"/>
    </xf>
    <xf numFmtId="0" fontId="1" fillId="0" borderId="14" xfId="0" applyFont="1" applyBorder="1" applyAlignment="1">
      <alignment vertical="center" shrinkToFit="1"/>
    </xf>
    <xf numFmtId="0" fontId="1" fillId="0" borderId="15" xfId="0" applyFont="1" applyBorder="1" applyAlignment="1">
      <alignment vertical="center" shrinkToFit="1"/>
    </xf>
    <xf numFmtId="0" fontId="1" fillId="0" borderId="0" xfId="0" applyFont="1" applyBorder="1" applyAlignment="1">
      <alignment horizontal="right" vertical="center" shrinkToFit="1"/>
    </xf>
    <xf numFmtId="0" fontId="1" fillId="0" borderId="14"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0"/>
  <sheetViews>
    <sheetView workbookViewId="0" topLeftCell="A4">
      <selection activeCell="G31" sqref="G3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3" t="s">
        <v>0</v>
      </c>
      <c r="C1" s="2"/>
      <c r="D1" s="4"/>
    </row>
    <row r="2" spans="1:4" ht="15" customHeight="1">
      <c r="A2" s="5"/>
      <c r="B2" s="6"/>
      <c r="C2" s="6"/>
      <c r="D2" s="7"/>
    </row>
    <row r="3" spans="1:4" ht="15" customHeight="1">
      <c r="A3" s="5"/>
      <c r="B3" s="6"/>
      <c r="C3" s="6"/>
      <c r="D3" s="7"/>
    </row>
    <row r="4" spans="1:4" ht="15" customHeight="1">
      <c r="A4" s="5"/>
      <c r="B4" s="6"/>
      <c r="C4" s="6"/>
      <c r="D4" s="7"/>
    </row>
    <row r="5" spans="1:4" ht="15" customHeight="1">
      <c r="A5" s="8"/>
      <c r="B5" s="6"/>
      <c r="C5" s="6"/>
      <c r="D5" s="9" t="s">
        <v>1</v>
      </c>
    </row>
    <row r="6" spans="1:4" ht="15" customHeight="1">
      <c r="A6" s="10" t="s">
        <v>2</v>
      </c>
      <c r="B6" s="12" t="s">
        <v>3</v>
      </c>
      <c r="C6" s="11"/>
      <c r="D6" s="13" t="s">
        <v>4</v>
      </c>
    </row>
    <row r="7" spans="1:4" ht="15" customHeight="1">
      <c r="A7" s="14" t="s">
        <v>5</v>
      </c>
      <c r="B7" s="15" t="s">
        <v>5</v>
      </c>
      <c r="C7" s="15" t="s">
        <v>6</v>
      </c>
      <c r="D7" s="15" t="s">
        <v>6</v>
      </c>
    </row>
    <row r="8" spans="1:4" ht="15" customHeight="1">
      <c r="A8" s="14" t="s">
        <v>7</v>
      </c>
      <c r="B8" s="15" t="s">
        <v>8</v>
      </c>
      <c r="C8" s="15" t="s">
        <v>9</v>
      </c>
      <c r="D8" s="15" t="s">
        <v>8</v>
      </c>
    </row>
    <row r="9" spans="1:4" ht="15" customHeight="1">
      <c r="A9" s="20" t="s">
        <v>10</v>
      </c>
      <c r="B9" s="35">
        <v>2621.87</v>
      </c>
      <c r="C9" s="19" t="s">
        <v>11</v>
      </c>
      <c r="D9" s="35">
        <v>490.85</v>
      </c>
    </row>
    <row r="10" spans="1:4" ht="15" customHeight="1">
      <c r="A10" s="20" t="s">
        <v>12</v>
      </c>
      <c r="B10" s="35"/>
      <c r="C10" s="19" t="s">
        <v>13</v>
      </c>
      <c r="D10" s="35"/>
    </row>
    <row r="11" spans="1:4" ht="15" customHeight="1">
      <c r="A11" s="20" t="s">
        <v>14</v>
      </c>
      <c r="B11" s="35"/>
      <c r="C11" s="19" t="s">
        <v>15</v>
      </c>
      <c r="D11" s="35"/>
    </row>
    <row r="12" spans="1:4" ht="15" customHeight="1">
      <c r="A12" s="20" t="s">
        <v>16</v>
      </c>
      <c r="B12" s="35"/>
      <c r="C12" s="19" t="s">
        <v>17</v>
      </c>
      <c r="D12" s="35"/>
    </row>
    <row r="13" spans="1:4" ht="15" customHeight="1">
      <c r="A13" s="20" t="s">
        <v>18</v>
      </c>
      <c r="B13" s="35"/>
      <c r="C13" s="19" t="s">
        <v>19</v>
      </c>
      <c r="D13" s="35"/>
    </row>
    <row r="14" spans="1:4" ht="15" customHeight="1">
      <c r="A14" s="20" t="s">
        <v>20</v>
      </c>
      <c r="B14" s="35"/>
      <c r="C14" s="19" t="s">
        <v>21</v>
      </c>
      <c r="D14" s="35"/>
    </row>
    <row r="15" spans="1:4" ht="15" customHeight="1">
      <c r="A15" s="82"/>
      <c r="B15" s="49"/>
      <c r="C15" s="19" t="s">
        <v>22</v>
      </c>
      <c r="D15" s="35">
        <v>33.76</v>
      </c>
    </row>
    <row r="16" spans="1:4" ht="15" customHeight="1">
      <c r="A16" s="82"/>
      <c r="B16" s="49"/>
      <c r="C16" s="19" t="s">
        <v>23</v>
      </c>
      <c r="D16" s="35">
        <v>418.72</v>
      </c>
    </row>
    <row r="17" spans="1:4" ht="15" customHeight="1">
      <c r="A17" s="20"/>
      <c r="B17" s="49"/>
      <c r="C17" s="19" t="s">
        <v>24</v>
      </c>
      <c r="D17" s="35">
        <v>28.66</v>
      </c>
    </row>
    <row r="18" spans="1:4" ht="15" customHeight="1">
      <c r="A18" s="20"/>
      <c r="B18" s="49"/>
      <c r="C18" s="19" t="s">
        <v>25</v>
      </c>
      <c r="D18" s="35"/>
    </row>
    <row r="19" spans="1:4" ht="15" customHeight="1">
      <c r="A19" s="20"/>
      <c r="B19" s="49"/>
      <c r="C19" s="19" t="s">
        <v>26</v>
      </c>
      <c r="D19" s="35">
        <v>34.89</v>
      </c>
    </row>
    <row r="20" spans="1:4" ht="15" customHeight="1">
      <c r="A20" s="20"/>
      <c r="B20" s="49"/>
      <c r="C20" s="19" t="s">
        <v>27</v>
      </c>
      <c r="D20" s="35">
        <v>1549.44</v>
      </c>
    </row>
    <row r="21" spans="1:4" ht="15" customHeight="1">
      <c r="A21" s="20"/>
      <c r="B21" s="49"/>
      <c r="C21" s="19" t="s">
        <v>28</v>
      </c>
      <c r="D21" s="35">
        <v>21.49</v>
      </c>
    </row>
    <row r="22" spans="1:4" ht="15" customHeight="1">
      <c r="A22" s="20"/>
      <c r="B22" s="49"/>
      <c r="C22" s="19" t="s">
        <v>29</v>
      </c>
      <c r="D22" s="35"/>
    </row>
    <row r="23" spans="1:4" ht="15" customHeight="1">
      <c r="A23" s="20"/>
      <c r="B23" s="49"/>
      <c r="C23" s="19" t="s">
        <v>30</v>
      </c>
      <c r="D23" s="35"/>
    </row>
    <row r="24" spans="1:4" ht="15" customHeight="1">
      <c r="A24" s="20"/>
      <c r="B24" s="49"/>
      <c r="C24" s="19" t="s">
        <v>31</v>
      </c>
      <c r="D24" s="35"/>
    </row>
    <row r="25" spans="1:4" ht="15" customHeight="1">
      <c r="A25" s="20"/>
      <c r="B25" s="49"/>
      <c r="C25" s="19" t="s">
        <v>32</v>
      </c>
      <c r="D25" s="35"/>
    </row>
    <row r="26" spans="1:4" ht="15" customHeight="1">
      <c r="A26" s="20"/>
      <c r="B26" s="49"/>
      <c r="C26" s="19" t="s">
        <v>33</v>
      </c>
      <c r="D26" s="35"/>
    </row>
    <row r="27" spans="1:4" ht="15" customHeight="1">
      <c r="A27" s="20"/>
      <c r="B27" s="49"/>
      <c r="C27" s="19" t="s">
        <v>34</v>
      </c>
      <c r="D27" s="35">
        <v>31.06</v>
      </c>
    </row>
    <row r="28" spans="1:4" ht="15" customHeight="1">
      <c r="A28" s="20"/>
      <c r="B28" s="49"/>
      <c r="C28" s="19" t="s">
        <v>35</v>
      </c>
      <c r="D28" s="35"/>
    </row>
    <row r="29" spans="1:4" ht="15" customHeight="1">
      <c r="A29" s="20"/>
      <c r="B29" s="49"/>
      <c r="C29" s="19" t="s">
        <v>36</v>
      </c>
      <c r="D29" s="35"/>
    </row>
    <row r="30" spans="1:4" ht="15" customHeight="1">
      <c r="A30" s="20"/>
      <c r="B30" s="49"/>
      <c r="C30" s="19" t="s">
        <v>37</v>
      </c>
      <c r="D30" s="35">
        <v>10</v>
      </c>
    </row>
    <row r="31" spans="1:4" ht="15" customHeight="1">
      <c r="A31" s="20"/>
      <c r="B31" s="49"/>
      <c r="C31" s="19" t="s">
        <v>38</v>
      </c>
      <c r="D31" s="35">
        <v>3</v>
      </c>
    </row>
    <row r="32" spans="1:4" ht="15" customHeight="1">
      <c r="A32" s="20"/>
      <c r="B32" s="49"/>
      <c r="C32" s="19" t="s">
        <v>39</v>
      </c>
      <c r="D32" s="35"/>
    </row>
    <row r="33" spans="1:4" ht="15" customHeight="1">
      <c r="A33" s="20"/>
      <c r="B33" s="49"/>
      <c r="C33" s="19" t="s">
        <v>40</v>
      </c>
      <c r="D33" s="35"/>
    </row>
    <row r="34" spans="1:4" ht="15" customHeight="1">
      <c r="A34" s="20"/>
      <c r="B34" s="49"/>
      <c r="C34" s="19" t="s">
        <v>41</v>
      </c>
      <c r="D34" s="35"/>
    </row>
    <row r="35" spans="1:4" ht="15" customHeight="1">
      <c r="A35" s="14" t="s">
        <v>42</v>
      </c>
      <c r="B35" s="35">
        <f>B9+B10+B11+B12+B13+B14</f>
        <v>2621.87</v>
      </c>
      <c r="C35" s="15" t="s">
        <v>43</v>
      </c>
      <c r="D35" s="35">
        <f>SUM(D6:D34)</f>
        <v>2621.87</v>
      </c>
    </row>
    <row r="36" spans="1:4" ht="15" customHeight="1">
      <c r="A36" s="119" t="s">
        <v>44</v>
      </c>
      <c r="B36" s="35"/>
      <c r="C36" s="17" t="s">
        <v>45</v>
      </c>
      <c r="D36" s="35"/>
    </row>
    <row r="37" spans="1:4" ht="15" customHeight="1">
      <c r="A37" s="119" t="s">
        <v>46</v>
      </c>
      <c r="B37" s="35"/>
      <c r="C37" s="17" t="s">
        <v>47</v>
      </c>
      <c r="D37" s="35"/>
    </row>
    <row r="38" spans="1:4" ht="15" customHeight="1">
      <c r="A38" s="14" t="s">
        <v>48</v>
      </c>
      <c r="B38" s="35">
        <f>B35+B37</f>
        <v>2621.87</v>
      </c>
      <c r="C38" s="15" t="s">
        <v>48</v>
      </c>
      <c r="D38" s="35">
        <f>D35+D37+D36</f>
        <v>2621.87</v>
      </c>
    </row>
    <row r="39" spans="1:4" ht="15" customHeight="1">
      <c r="A39" s="26" t="s">
        <v>49</v>
      </c>
      <c r="B39" s="27" t="s">
        <v>49</v>
      </c>
      <c r="C39" s="27" t="s">
        <v>49</v>
      </c>
      <c r="D39" s="27" t="s">
        <v>49</v>
      </c>
    </row>
    <row r="40" spans="1:4" ht="15" customHeight="1">
      <c r="A40" s="8"/>
      <c r="B40" s="30"/>
      <c r="C40" s="6"/>
      <c r="D40" s="7"/>
    </row>
  </sheetData>
  <sheetProtection/>
  <mergeCells count="4">
    <mergeCell ref="A7:B7"/>
    <mergeCell ref="C7:D7"/>
    <mergeCell ref="A39:D39"/>
    <mergeCell ref="A40:D4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83"/>
  <sheetViews>
    <sheetView workbookViewId="0" topLeftCell="A44">
      <selection activeCell="E66" activeCellId="4" sqref="E62 E59 E57 E54 E66"/>
    </sheetView>
  </sheetViews>
  <sheetFormatPr defaultColWidth="9.140625" defaultRowHeight="12.75"/>
  <cols>
    <col min="1" max="3" width="3.421875" style="0" customWidth="1"/>
    <col min="4" max="4" width="37.28125" style="0" customWidth="1"/>
    <col min="5" max="5" width="17.140625" style="105" customWidth="1"/>
    <col min="6" max="11" width="17.140625" style="0" customWidth="1"/>
  </cols>
  <sheetData>
    <row r="1" spans="1:11" ht="27.75" customHeight="1">
      <c r="A1" s="1"/>
      <c r="B1" s="2"/>
      <c r="C1" s="2"/>
      <c r="D1" s="2"/>
      <c r="E1" s="106"/>
      <c r="F1" s="3" t="s">
        <v>50</v>
      </c>
      <c r="G1" s="2"/>
      <c r="H1" s="2"/>
      <c r="I1" s="2"/>
      <c r="J1" s="2"/>
      <c r="K1" s="4"/>
    </row>
    <row r="2" spans="1:11" ht="15" customHeight="1">
      <c r="A2" s="5"/>
      <c r="B2" s="6"/>
      <c r="C2" s="6"/>
      <c r="D2" s="6"/>
      <c r="E2" s="107"/>
      <c r="F2" s="6"/>
      <c r="G2" s="6"/>
      <c r="H2" s="6"/>
      <c r="I2" s="6"/>
      <c r="J2" s="6"/>
      <c r="K2" s="7"/>
    </row>
    <row r="3" spans="1:11" ht="15" customHeight="1">
      <c r="A3" s="5"/>
      <c r="B3" s="6"/>
      <c r="C3" s="6"/>
      <c r="D3" s="6"/>
      <c r="E3" s="107"/>
      <c r="F3" s="6"/>
      <c r="G3" s="6"/>
      <c r="H3" s="6"/>
      <c r="I3" s="6"/>
      <c r="J3" s="6"/>
      <c r="K3" s="7"/>
    </row>
    <row r="4" spans="1:11" ht="15" customHeight="1">
      <c r="A4" s="5"/>
      <c r="B4" s="6"/>
      <c r="C4" s="6"/>
      <c r="D4" s="6"/>
      <c r="E4" s="107"/>
      <c r="F4" s="6"/>
      <c r="G4" s="6"/>
      <c r="H4" s="6"/>
      <c r="I4" s="6"/>
      <c r="J4" s="6"/>
      <c r="K4" s="7"/>
    </row>
    <row r="5" spans="1:11" ht="15" customHeight="1">
      <c r="A5" s="8"/>
      <c r="B5" s="6"/>
      <c r="C5" s="6"/>
      <c r="D5" s="6"/>
      <c r="E5" s="107"/>
      <c r="F5" s="6"/>
      <c r="G5" s="6"/>
      <c r="H5" s="6"/>
      <c r="I5" s="6"/>
      <c r="J5" s="6"/>
      <c r="K5" s="9" t="s">
        <v>51</v>
      </c>
    </row>
    <row r="6" spans="1:11" ht="15" customHeight="1">
      <c r="A6" s="10" t="s">
        <v>2</v>
      </c>
      <c r="B6" s="11"/>
      <c r="C6" s="11"/>
      <c r="D6" s="11"/>
      <c r="E6" s="108"/>
      <c r="F6" s="12" t="s">
        <v>3</v>
      </c>
      <c r="G6" s="11"/>
      <c r="H6" s="11"/>
      <c r="I6" s="11"/>
      <c r="J6" s="11"/>
      <c r="K6" s="13" t="s">
        <v>4</v>
      </c>
    </row>
    <row r="7" spans="1:11" ht="15" customHeight="1">
      <c r="A7" s="90" t="s">
        <v>7</v>
      </c>
      <c r="B7" s="91" t="s">
        <v>7</v>
      </c>
      <c r="C7" s="91" t="s">
        <v>7</v>
      </c>
      <c r="D7" s="91" t="s">
        <v>7</v>
      </c>
      <c r="E7" s="109" t="s">
        <v>42</v>
      </c>
      <c r="F7" s="33" t="s">
        <v>52</v>
      </c>
      <c r="G7" s="33" t="s">
        <v>53</v>
      </c>
      <c r="H7" s="33" t="s">
        <v>54</v>
      </c>
      <c r="I7" s="33" t="s">
        <v>55</v>
      </c>
      <c r="J7" s="33" t="s">
        <v>56</v>
      </c>
      <c r="K7" s="33" t="s">
        <v>57</v>
      </c>
    </row>
    <row r="8" spans="1:11" ht="15" customHeight="1">
      <c r="A8" s="34" t="s">
        <v>58</v>
      </c>
      <c r="B8" s="33" t="s">
        <v>58</v>
      </c>
      <c r="C8" s="33" t="s">
        <v>58</v>
      </c>
      <c r="D8" s="15" t="s">
        <v>59</v>
      </c>
      <c r="E8" s="109" t="s">
        <v>42</v>
      </c>
      <c r="F8" s="33" t="s">
        <v>52</v>
      </c>
      <c r="G8" s="33" t="s">
        <v>53</v>
      </c>
      <c r="H8" s="33" t="s">
        <v>54</v>
      </c>
      <c r="I8" s="33" t="s">
        <v>55</v>
      </c>
      <c r="J8" s="33" t="s">
        <v>56</v>
      </c>
      <c r="K8" s="33" t="s">
        <v>57</v>
      </c>
    </row>
    <row r="9" spans="1:11" ht="15" customHeight="1">
      <c r="A9" s="34" t="s">
        <v>58</v>
      </c>
      <c r="B9" s="33" t="s">
        <v>58</v>
      </c>
      <c r="C9" s="33" t="s">
        <v>58</v>
      </c>
      <c r="D9" s="15" t="s">
        <v>59</v>
      </c>
      <c r="E9" s="109" t="s">
        <v>42</v>
      </c>
      <c r="F9" s="33" t="s">
        <v>52</v>
      </c>
      <c r="G9" s="33" t="s">
        <v>53</v>
      </c>
      <c r="H9" s="33" t="s">
        <v>54</v>
      </c>
      <c r="I9" s="33" t="s">
        <v>55</v>
      </c>
      <c r="J9" s="33" t="s">
        <v>56</v>
      </c>
      <c r="K9" s="33" t="s">
        <v>57</v>
      </c>
    </row>
    <row r="10" spans="1:11" ht="15" customHeight="1">
      <c r="A10" s="34" t="s">
        <v>58</v>
      </c>
      <c r="B10" s="33" t="s">
        <v>58</v>
      </c>
      <c r="C10" s="33" t="s">
        <v>58</v>
      </c>
      <c r="D10" s="15" t="s">
        <v>59</v>
      </c>
      <c r="E10" s="109" t="s">
        <v>42</v>
      </c>
      <c r="F10" s="33" t="s">
        <v>52</v>
      </c>
      <c r="G10" s="33" t="s">
        <v>53</v>
      </c>
      <c r="H10" s="33" t="s">
        <v>54</v>
      </c>
      <c r="I10" s="33" t="s">
        <v>55</v>
      </c>
      <c r="J10" s="33" t="s">
        <v>56</v>
      </c>
      <c r="K10" s="33" t="s">
        <v>57</v>
      </c>
    </row>
    <row r="11" spans="1:11" ht="15" customHeight="1">
      <c r="A11" s="14" t="s">
        <v>48</v>
      </c>
      <c r="B11" s="15" t="s">
        <v>48</v>
      </c>
      <c r="C11" s="15" t="s">
        <v>48</v>
      </c>
      <c r="D11" s="15" t="s">
        <v>48</v>
      </c>
      <c r="E11" s="35">
        <f>E12+E22+E28+E48+E53+E69+E76+E73+E41+E79</f>
        <v>2621.8699999999994</v>
      </c>
      <c r="F11" s="35">
        <f>F12+F22+F28+F41+F48+F53+F69+F73+F76+F79</f>
        <v>2621.87</v>
      </c>
      <c r="G11" s="35"/>
      <c r="H11" s="35"/>
      <c r="I11" s="35"/>
      <c r="J11" s="35"/>
      <c r="K11" s="35"/>
    </row>
    <row r="12" spans="1:11" ht="15" customHeight="1">
      <c r="A12" s="16" t="s">
        <v>60</v>
      </c>
      <c r="B12" s="19"/>
      <c r="C12" s="19"/>
      <c r="D12" s="18" t="s">
        <v>61</v>
      </c>
      <c r="E12" s="40">
        <v>490.85</v>
      </c>
      <c r="F12" s="40">
        <v>490.85</v>
      </c>
      <c r="G12" s="110"/>
      <c r="H12" s="110"/>
      <c r="I12" s="110"/>
      <c r="J12" s="110"/>
      <c r="K12" s="110"/>
    </row>
    <row r="13" spans="1:11" ht="15" customHeight="1">
      <c r="A13" s="16" t="s">
        <v>62</v>
      </c>
      <c r="B13" s="19"/>
      <c r="C13" s="19"/>
      <c r="D13" s="18" t="s">
        <v>63</v>
      </c>
      <c r="E13" s="40">
        <v>3.5</v>
      </c>
      <c r="F13" s="40">
        <v>3.5</v>
      </c>
      <c r="G13" s="110"/>
      <c r="H13" s="110"/>
      <c r="I13" s="110"/>
      <c r="J13" s="110"/>
      <c r="K13" s="110"/>
    </row>
    <row r="14" spans="1:11" ht="15" customHeight="1">
      <c r="A14" s="20" t="s">
        <v>64</v>
      </c>
      <c r="B14" s="19"/>
      <c r="C14" s="19"/>
      <c r="D14" s="19" t="s">
        <v>65</v>
      </c>
      <c r="E14" s="72">
        <v>3</v>
      </c>
      <c r="F14" s="72">
        <v>3</v>
      </c>
      <c r="G14" s="35"/>
      <c r="H14" s="35"/>
      <c r="I14" s="35"/>
      <c r="J14" s="35"/>
      <c r="K14" s="35"/>
    </row>
    <row r="15" spans="1:11" ht="15" customHeight="1">
      <c r="A15" s="20" t="s">
        <v>66</v>
      </c>
      <c r="B15" s="19"/>
      <c r="C15" s="19"/>
      <c r="D15" s="19" t="s">
        <v>67</v>
      </c>
      <c r="E15" s="72">
        <v>0.5</v>
      </c>
      <c r="F15" s="72">
        <v>0.5</v>
      </c>
      <c r="G15" s="110"/>
      <c r="H15" s="110"/>
      <c r="I15" s="110"/>
      <c r="J15" s="110"/>
      <c r="K15" s="110"/>
    </row>
    <row r="16" spans="1:11" ht="15" customHeight="1">
      <c r="A16" s="16" t="s">
        <v>68</v>
      </c>
      <c r="B16" s="18"/>
      <c r="C16" s="18"/>
      <c r="D16" s="18" t="s">
        <v>69</v>
      </c>
      <c r="E16" s="40">
        <v>416.39</v>
      </c>
      <c r="F16" s="40">
        <v>416.39</v>
      </c>
      <c r="G16" s="35"/>
      <c r="H16" s="35"/>
      <c r="I16" s="35"/>
      <c r="J16" s="35"/>
      <c r="K16" s="35"/>
    </row>
    <row r="17" spans="1:11" ht="15" customHeight="1">
      <c r="A17" s="111" t="s">
        <v>70</v>
      </c>
      <c r="B17" s="112"/>
      <c r="C17" s="113"/>
      <c r="D17" s="19" t="s">
        <v>65</v>
      </c>
      <c r="E17" s="72">
        <v>379.43</v>
      </c>
      <c r="F17" s="72">
        <v>379.43</v>
      </c>
      <c r="G17" s="35"/>
      <c r="H17" s="35"/>
      <c r="I17" s="35"/>
      <c r="J17" s="35"/>
      <c r="K17" s="35"/>
    </row>
    <row r="18" spans="1:11" ht="15" customHeight="1">
      <c r="A18" s="20" t="s">
        <v>71</v>
      </c>
      <c r="B18" s="19"/>
      <c r="C18" s="19"/>
      <c r="D18" s="19" t="s">
        <v>72</v>
      </c>
      <c r="E18" s="72">
        <v>36.71</v>
      </c>
      <c r="F18" s="72">
        <v>36.71</v>
      </c>
      <c r="G18" s="110"/>
      <c r="H18" s="110"/>
      <c r="I18" s="110"/>
      <c r="J18" s="110"/>
      <c r="K18" s="110"/>
    </row>
    <row r="19" spans="1:11" ht="15" customHeight="1">
      <c r="A19" s="20" t="s">
        <v>73</v>
      </c>
      <c r="B19" s="19"/>
      <c r="C19" s="19"/>
      <c r="D19" s="19" t="s">
        <v>74</v>
      </c>
      <c r="E19" s="72">
        <v>0.25</v>
      </c>
      <c r="F19" s="72">
        <v>0.25</v>
      </c>
      <c r="G19" s="35"/>
      <c r="H19" s="35"/>
      <c r="I19" s="35"/>
      <c r="J19" s="35"/>
      <c r="K19" s="35"/>
    </row>
    <row r="20" spans="1:11" ht="15" customHeight="1">
      <c r="A20" s="16" t="s">
        <v>75</v>
      </c>
      <c r="B20" s="19"/>
      <c r="C20" s="19"/>
      <c r="D20" s="18" t="s">
        <v>76</v>
      </c>
      <c r="E20" s="40">
        <v>70.96</v>
      </c>
      <c r="F20" s="40">
        <v>70.96</v>
      </c>
      <c r="G20" s="110"/>
      <c r="H20" s="110"/>
      <c r="I20" s="110"/>
      <c r="J20" s="110"/>
      <c r="K20" s="110"/>
    </row>
    <row r="21" spans="1:11" ht="15" customHeight="1">
      <c r="A21" s="20" t="s">
        <v>77</v>
      </c>
      <c r="B21" s="19"/>
      <c r="C21" s="19"/>
      <c r="D21" s="19" t="s">
        <v>65</v>
      </c>
      <c r="E21" s="72">
        <v>70.96</v>
      </c>
      <c r="F21" s="72">
        <v>70.96</v>
      </c>
      <c r="G21" s="35"/>
      <c r="H21" s="35"/>
      <c r="I21" s="35"/>
      <c r="J21" s="35"/>
      <c r="K21" s="35"/>
    </row>
    <row r="22" spans="1:11" s="51" customFormat="1" ht="15" customHeight="1">
      <c r="A22" s="16" t="s">
        <v>78</v>
      </c>
      <c r="B22" s="19"/>
      <c r="C22" s="19"/>
      <c r="D22" s="18" t="s">
        <v>79</v>
      </c>
      <c r="E22" s="110">
        <v>33.76</v>
      </c>
      <c r="F22" s="110">
        <v>33.76</v>
      </c>
      <c r="G22" s="110"/>
      <c r="H22" s="110"/>
      <c r="I22" s="110"/>
      <c r="J22" s="110"/>
      <c r="K22" s="110"/>
    </row>
    <row r="23" spans="1:11" s="51" customFormat="1" ht="15" customHeight="1">
      <c r="A23" s="16" t="s">
        <v>80</v>
      </c>
      <c r="B23" s="18"/>
      <c r="C23" s="18"/>
      <c r="D23" s="18" t="s">
        <v>81</v>
      </c>
      <c r="E23" s="110">
        <v>13.76</v>
      </c>
      <c r="F23" s="110">
        <v>13.76</v>
      </c>
      <c r="G23" s="35"/>
      <c r="H23" s="35"/>
      <c r="I23" s="35"/>
      <c r="J23" s="35"/>
      <c r="K23" s="35"/>
    </row>
    <row r="24" spans="1:11" s="51" customFormat="1" ht="15" customHeight="1">
      <c r="A24" s="20" t="s">
        <v>82</v>
      </c>
      <c r="B24" s="19"/>
      <c r="C24" s="19"/>
      <c r="D24" s="19" t="s">
        <v>83</v>
      </c>
      <c r="E24" s="35">
        <v>9.26</v>
      </c>
      <c r="F24" s="35">
        <v>9.26</v>
      </c>
      <c r="G24" s="110"/>
      <c r="H24" s="110"/>
      <c r="I24" s="110"/>
      <c r="J24" s="110"/>
      <c r="K24" s="110"/>
    </row>
    <row r="25" spans="1:11" s="51" customFormat="1" ht="15" customHeight="1">
      <c r="A25" s="20" t="s">
        <v>84</v>
      </c>
      <c r="B25" s="19"/>
      <c r="C25" s="19"/>
      <c r="D25" s="19" t="s">
        <v>85</v>
      </c>
      <c r="E25" s="35">
        <v>4.5</v>
      </c>
      <c r="F25" s="35">
        <v>4.5</v>
      </c>
      <c r="G25" s="35"/>
      <c r="H25" s="35"/>
      <c r="I25" s="35"/>
      <c r="J25" s="35"/>
      <c r="K25" s="35"/>
    </row>
    <row r="26" spans="1:11" ht="15" customHeight="1">
      <c r="A26" s="16" t="s">
        <v>86</v>
      </c>
      <c r="B26" s="19"/>
      <c r="C26" s="19"/>
      <c r="D26" s="18" t="s">
        <v>87</v>
      </c>
      <c r="E26" s="110">
        <v>20</v>
      </c>
      <c r="F26" s="110">
        <v>20</v>
      </c>
      <c r="G26" s="110"/>
      <c r="H26" s="110"/>
      <c r="I26" s="110"/>
      <c r="J26" s="110"/>
      <c r="K26" s="110"/>
    </row>
    <row r="27" spans="1:11" ht="15" customHeight="1">
      <c r="A27" s="20" t="s">
        <v>88</v>
      </c>
      <c r="B27" s="19"/>
      <c r="C27" s="19"/>
      <c r="D27" s="19" t="s">
        <v>89</v>
      </c>
      <c r="E27" s="35">
        <v>20</v>
      </c>
      <c r="F27" s="35">
        <v>20</v>
      </c>
      <c r="G27" s="110"/>
      <c r="H27" s="110"/>
      <c r="I27" s="110"/>
      <c r="J27" s="110"/>
      <c r="K27" s="110"/>
    </row>
    <row r="28" spans="1:11" ht="15" customHeight="1">
      <c r="A28" s="16" t="s">
        <v>90</v>
      </c>
      <c r="B28" s="18"/>
      <c r="C28" s="18"/>
      <c r="D28" s="18" t="s">
        <v>91</v>
      </c>
      <c r="E28" s="110">
        <v>418.72</v>
      </c>
      <c r="F28" s="110">
        <v>418.72</v>
      </c>
      <c r="G28" s="35"/>
      <c r="H28" s="35"/>
      <c r="I28" s="35"/>
      <c r="J28" s="35"/>
      <c r="K28" s="35"/>
    </row>
    <row r="29" spans="1:11" ht="15" customHeight="1">
      <c r="A29" s="16" t="s">
        <v>92</v>
      </c>
      <c r="B29" s="19"/>
      <c r="C29" s="19"/>
      <c r="D29" s="18" t="s">
        <v>93</v>
      </c>
      <c r="E29" s="110">
        <v>9.22</v>
      </c>
      <c r="F29" s="110">
        <v>9.22</v>
      </c>
      <c r="G29" s="110"/>
      <c r="H29" s="110"/>
      <c r="I29" s="110"/>
      <c r="J29" s="110"/>
      <c r="K29" s="110"/>
    </row>
    <row r="30" spans="1:11" ht="15" customHeight="1">
      <c r="A30" s="20" t="s">
        <v>94</v>
      </c>
      <c r="B30" s="19"/>
      <c r="C30" s="19"/>
      <c r="D30" s="19" t="s">
        <v>95</v>
      </c>
      <c r="E30" s="35">
        <v>9.22</v>
      </c>
      <c r="F30" s="35">
        <v>9.22</v>
      </c>
      <c r="G30" s="110"/>
      <c r="H30" s="110"/>
      <c r="I30" s="110"/>
      <c r="J30" s="110"/>
      <c r="K30" s="110"/>
    </row>
    <row r="31" spans="1:11" ht="15" customHeight="1">
      <c r="A31" s="16" t="s">
        <v>96</v>
      </c>
      <c r="B31" s="18"/>
      <c r="C31" s="18"/>
      <c r="D31" s="18" t="s">
        <v>97</v>
      </c>
      <c r="E31" s="110">
        <v>191.62</v>
      </c>
      <c r="F31" s="110">
        <v>191.62</v>
      </c>
      <c r="G31" s="35"/>
      <c r="H31" s="35"/>
      <c r="I31" s="35"/>
      <c r="J31" s="35"/>
      <c r="K31" s="35"/>
    </row>
    <row r="32" spans="1:11" s="51" customFormat="1" ht="15" customHeight="1">
      <c r="A32" s="20" t="s">
        <v>98</v>
      </c>
      <c r="B32" s="19"/>
      <c r="C32" s="19"/>
      <c r="D32" s="19" t="s">
        <v>99</v>
      </c>
      <c r="E32" s="35">
        <v>191.62</v>
      </c>
      <c r="F32" s="35">
        <v>191.62</v>
      </c>
      <c r="G32" s="114"/>
      <c r="H32" s="115"/>
      <c r="I32" s="115"/>
      <c r="J32" s="18"/>
      <c r="K32" s="110"/>
    </row>
    <row r="33" spans="1:11" s="51" customFormat="1" ht="15" customHeight="1">
      <c r="A33" s="16" t="s">
        <v>100</v>
      </c>
      <c r="B33" s="18"/>
      <c r="C33" s="18"/>
      <c r="D33" s="18" t="s">
        <v>101</v>
      </c>
      <c r="E33" s="110">
        <v>139.21</v>
      </c>
      <c r="F33" s="110">
        <v>139.21</v>
      </c>
      <c r="G33" s="116"/>
      <c r="H33" s="117"/>
      <c r="I33" s="117"/>
      <c r="J33" s="19"/>
      <c r="K33" s="35"/>
    </row>
    <row r="34" spans="1:11" s="51" customFormat="1" ht="15" customHeight="1">
      <c r="A34" s="20" t="s">
        <v>102</v>
      </c>
      <c r="B34" s="19"/>
      <c r="C34" s="19"/>
      <c r="D34" s="19" t="s">
        <v>103</v>
      </c>
      <c r="E34" s="35">
        <v>41.42</v>
      </c>
      <c r="F34" s="35">
        <v>41.42</v>
      </c>
      <c r="G34" s="114"/>
      <c r="H34" s="115"/>
      <c r="I34" s="115"/>
      <c r="J34" s="18"/>
      <c r="K34" s="110"/>
    </row>
    <row r="35" spans="1:11" s="51" customFormat="1" ht="15" customHeight="1">
      <c r="A35" s="20" t="s">
        <v>104</v>
      </c>
      <c r="B35" s="19"/>
      <c r="C35" s="19"/>
      <c r="D35" s="19" t="s">
        <v>105</v>
      </c>
      <c r="E35" s="35">
        <v>20.71</v>
      </c>
      <c r="F35" s="35">
        <v>20.71</v>
      </c>
      <c r="G35" s="116"/>
      <c r="H35" s="117"/>
      <c r="I35" s="117"/>
      <c r="J35" s="19"/>
      <c r="K35" s="35"/>
    </row>
    <row r="36" spans="1:11" s="51" customFormat="1" ht="15" customHeight="1">
      <c r="A36" s="20" t="s">
        <v>106</v>
      </c>
      <c r="B36" s="19"/>
      <c r="C36" s="19"/>
      <c r="D36" s="19" t="s">
        <v>107</v>
      </c>
      <c r="E36" s="35">
        <v>77.08</v>
      </c>
      <c r="F36" s="35">
        <v>77.08</v>
      </c>
      <c r="G36" s="114"/>
      <c r="H36" s="115"/>
      <c r="I36" s="115"/>
      <c r="J36" s="18"/>
      <c r="K36" s="110"/>
    </row>
    <row r="37" spans="1:11" s="51" customFormat="1" ht="15" customHeight="1">
      <c r="A37" s="16" t="s">
        <v>108</v>
      </c>
      <c r="B37" s="18"/>
      <c r="C37" s="18"/>
      <c r="D37" s="18" t="s">
        <v>109</v>
      </c>
      <c r="E37" s="110">
        <v>52</v>
      </c>
      <c r="F37" s="110">
        <v>52</v>
      </c>
      <c r="G37" s="116"/>
      <c r="H37" s="117"/>
      <c r="I37" s="117"/>
      <c r="J37" s="19"/>
      <c r="K37" s="35"/>
    </row>
    <row r="38" spans="1:11" s="51" customFormat="1" ht="15" customHeight="1">
      <c r="A38" s="20" t="s">
        <v>110</v>
      </c>
      <c r="B38" s="19"/>
      <c r="C38" s="19"/>
      <c r="D38" s="19" t="s">
        <v>111</v>
      </c>
      <c r="E38" s="35">
        <v>52</v>
      </c>
      <c r="F38" s="35">
        <v>52</v>
      </c>
      <c r="G38" s="114"/>
      <c r="H38" s="115"/>
      <c r="I38" s="115"/>
      <c r="J38" s="18"/>
      <c r="K38" s="110"/>
    </row>
    <row r="39" spans="1:11" s="51" customFormat="1" ht="15" customHeight="1">
      <c r="A39" s="16" t="s">
        <v>112</v>
      </c>
      <c r="B39" s="18"/>
      <c r="C39" s="18"/>
      <c r="D39" s="18" t="s">
        <v>113</v>
      </c>
      <c r="E39" s="110">
        <v>26.68</v>
      </c>
      <c r="F39" s="110">
        <v>26.68</v>
      </c>
      <c r="G39" s="116"/>
      <c r="H39" s="117"/>
      <c r="I39" s="117"/>
      <c r="J39" s="19"/>
      <c r="K39" s="35"/>
    </row>
    <row r="40" spans="1:11" s="51" customFormat="1" ht="15" customHeight="1">
      <c r="A40" s="20" t="s">
        <v>114</v>
      </c>
      <c r="B40" s="19"/>
      <c r="C40" s="19"/>
      <c r="D40" s="19" t="s">
        <v>72</v>
      </c>
      <c r="E40" s="35">
        <v>26.68</v>
      </c>
      <c r="F40" s="35">
        <v>26.68</v>
      </c>
      <c r="G40" s="114"/>
      <c r="H40" s="115"/>
      <c r="I40" s="115"/>
      <c r="J40" s="18"/>
      <c r="K40" s="110"/>
    </row>
    <row r="41" spans="1:11" s="51" customFormat="1" ht="15" customHeight="1">
      <c r="A41" s="16" t="s">
        <v>115</v>
      </c>
      <c r="B41" s="18"/>
      <c r="C41" s="18"/>
      <c r="D41" s="18" t="s">
        <v>116</v>
      </c>
      <c r="E41" s="110">
        <v>28.66</v>
      </c>
      <c r="F41" s="110">
        <v>28.66</v>
      </c>
      <c r="G41" s="116"/>
      <c r="H41" s="117"/>
      <c r="I41" s="117"/>
      <c r="J41" s="19"/>
      <c r="K41" s="35"/>
    </row>
    <row r="42" spans="1:11" s="51" customFormat="1" ht="15" customHeight="1">
      <c r="A42" s="16" t="s">
        <v>117</v>
      </c>
      <c r="B42" s="18"/>
      <c r="C42" s="18"/>
      <c r="D42" s="18" t="s">
        <v>118</v>
      </c>
      <c r="E42" s="110">
        <v>26.66</v>
      </c>
      <c r="F42" s="110">
        <v>26.66</v>
      </c>
      <c r="G42" s="114"/>
      <c r="H42" s="115"/>
      <c r="I42" s="115"/>
      <c r="J42" s="18"/>
      <c r="K42" s="110"/>
    </row>
    <row r="43" spans="1:11" s="51" customFormat="1" ht="15" customHeight="1">
      <c r="A43" s="20" t="s">
        <v>119</v>
      </c>
      <c r="B43" s="19"/>
      <c r="C43" s="19"/>
      <c r="D43" s="19" t="s">
        <v>120</v>
      </c>
      <c r="E43" s="35">
        <v>12.92</v>
      </c>
      <c r="F43" s="35">
        <v>12.92</v>
      </c>
      <c r="G43" s="116"/>
      <c r="H43" s="117"/>
      <c r="I43" s="117"/>
      <c r="J43" s="19"/>
      <c r="K43" s="35"/>
    </row>
    <row r="44" spans="1:11" s="51" customFormat="1" ht="15" customHeight="1">
      <c r="A44" s="71" t="s">
        <v>121</v>
      </c>
      <c r="B44" s="37"/>
      <c r="C44" s="37"/>
      <c r="D44" s="37" t="s">
        <v>122</v>
      </c>
      <c r="E44" s="72">
        <v>12.96</v>
      </c>
      <c r="F44" s="72">
        <v>12.96</v>
      </c>
      <c r="G44" s="40"/>
      <c r="H44" s="40"/>
      <c r="I44" s="40"/>
      <c r="J44" s="40"/>
      <c r="K44" s="40"/>
    </row>
    <row r="45" spans="1:11" s="51" customFormat="1" ht="15" customHeight="1">
      <c r="A45" s="71" t="s">
        <v>123</v>
      </c>
      <c r="B45" s="37"/>
      <c r="C45" s="37"/>
      <c r="D45" s="37" t="s">
        <v>124</v>
      </c>
      <c r="E45" s="72">
        <v>0.78</v>
      </c>
      <c r="F45" s="72">
        <v>0.78</v>
      </c>
      <c r="G45" s="40"/>
      <c r="H45" s="40"/>
      <c r="I45" s="40"/>
      <c r="J45" s="40"/>
      <c r="K45" s="40"/>
    </row>
    <row r="46" spans="1:11" s="51" customFormat="1" ht="15" customHeight="1">
      <c r="A46" s="36" t="s">
        <v>125</v>
      </c>
      <c r="B46" s="38"/>
      <c r="C46" s="38"/>
      <c r="D46" s="38" t="s">
        <v>126</v>
      </c>
      <c r="E46" s="40">
        <v>2</v>
      </c>
      <c r="F46" s="40">
        <v>2</v>
      </c>
      <c r="G46" s="72"/>
      <c r="H46" s="72"/>
      <c r="I46" s="72"/>
      <c r="J46" s="72"/>
      <c r="K46" s="72"/>
    </row>
    <row r="47" spans="1:11" s="51" customFormat="1" ht="15" customHeight="1">
      <c r="A47" s="71" t="s">
        <v>127</v>
      </c>
      <c r="B47" s="37"/>
      <c r="C47" s="37"/>
      <c r="D47" s="37" t="s">
        <v>128</v>
      </c>
      <c r="E47" s="72">
        <v>2</v>
      </c>
      <c r="F47" s="72">
        <v>2</v>
      </c>
      <c r="G47" s="72"/>
      <c r="H47" s="72"/>
      <c r="I47" s="72"/>
      <c r="J47" s="72"/>
      <c r="K47" s="72"/>
    </row>
    <row r="48" spans="1:11" s="51" customFormat="1" ht="15" customHeight="1">
      <c r="A48" s="36" t="s">
        <v>129</v>
      </c>
      <c r="B48" s="38"/>
      <c r="C48" s="38"/>
      <c r="D48" s="38" t="s">
        <v>130</v>
      </c>
      <c r="E48" s="40">
        <v>34.89</v>
      </c>
      <c r="F48" s="40">
        <v>34.89</v>
      </c>
      <c r="G48" s="72"/>
      <c r="H48" s="72"/>
      <c r="I48" s="72"/>
      <c r="J48" s="72"/>
      <c r="K48" s="72"/>
    </row>
    <row r="49" spans="1:11" s="51" customFormat="1" ht="15" customHeight="1">
      <c r="A49" s="36" t="s">
        <v>131</v>
      </c>
      <c r="B49" s="38"/>
      <c r="C49" s="38"/>
      <c r="D49" s="38" t="s">
        <v>132</v>
      </c>
      <c r="E49" s="40">
        <v>23.59</v>
      </c>
      <c r="F49" s="40">
        <v>23.59</v>
      </c>
      <c r="G49" s="40"/>
      <c r="H49" s="40"/>
      <c r="I49" s="40"/>
      <c r="J49" s="40"/>
      <c r="K49" s="40"/>
    </row>
    <row r="50" spans="1:11" s="51" customFormat="1" ht="15" customHeight="1">
      <c r="A50" s="71" t="s">
        <v>133</v>
      </c>
      <c r="B50" s="37"/>
      <c r="C50" s="37"/>
      <c r="D50" s="37" t="s">
        <v>134</v>
      </c>
      <c r="E50" s="72">
        <v>23.59</v>
      </c>
      <c r="F50" s="72">
        <v>23.59</v>
      </c>
      <c r="G50" s="72"/>
      <c r="H50" s="72"/>
      <c r="I50" s="72"/>
      <c r="J50" s="72"/>
      <c r="K50" s="72"/>
    </row>
    <row r="51" spans="1:11" s="51" customFormat="1" ht="15" customHeight="1">
      <c r="A51" s="36" t="s">
        <v>135</v>
      </c>
      <c r="B51" s="38"/>
      <c r="C51" s="38"/>
      <c r="D51" s="38" t="s">
        <v>136</v>
      </c>
      <c r="E51" s="40">
        <v>11.3</v>
      </c>
      <c r="F51" s="40">
        <v>11.3</v>
      </c>
      <c r="G51" s="40"/>
      <c r="H51" s="40"/>
      <c r="I51" s="40"/>
      <c r="J51" s="40"/>
      <c r="K51" s="40"/>
    </row>
    <row r="52" spans="1:11" s="51" customFormat="1" ht="15" customHeight="1">
      <c r="A52" s="71" t="s">
        <v>137</v>
      </c>
      <c r="B52" s="37"/>
      <c r="C52" s="37"/>
      <c r="D52" s="37" t="s">
        <v>138</v>
      </c>
      <c r="E52" s="72">
        <v>11.3</v>
      </c>
      <c r="F52" s="72">
        <v>11.3</v>
      </c>
      <c r="G52" s="40"/>
      <c r="H52" s="40"/>
      <c r="I52" s="40"/>
      <c r="J52" s="40"/>
      <c r="K52" s="40"/>
    </row>
    <row r="53" spans="1:11" s="51" customFormat="1" ht="15" customHeight="1">
      <c r="A53" s="36" t="s">
        <v>139</v>
      </c>
      <c r="B53" s="38"/>
      <c r="C53" s="38"/>
      <c r="D53" s="38" t="s">
        <v>140</v>
      </c>
      <c r="E53" s="40">
        <v>1549.44</v>
      </c>
      <c r="F53" s="40">
        <v>1549.44</v>
      </c>
      <c r="G53" s="72"/>
      <c r="H53" s="72"/>
      <c r="I53" s="72"/>
      <c r="J53" s="72"/>
      <c r="K53" s="72"/>
    </row>
    <row r="54" spans="1:11" s="51" customFormat="1" ht="15" customHeight="1">
      <c r="A54" s="36" t="s">
        <v>141</v>
      </c>
      <c r="B54" s="37"/>
      <c r="C54" s="37"/>
      <c r="D54" s="38" t="s">
        <v>142</v>
      </c>
      <c r="E54" s="40">
        <v>96.62</v>
      </c>
      <c r="F54" s="40">
        <v>96.62</v>
      </c>
      <c r="G54" s="40"/>
      <c r="H54" s="40"/>
      <c r="I54" s="40"/>
      <c r="J54" s="40"/>
      <c r="K54" s="40"/>
    </row>
    <row r="55" spans="1:11" s="51" customFormat="1" ht="15" customHeight="1">
      <c r="A55" s="71" t="s">
        <v>143</v>
      </c>
      <c r="B55" s="37"/>
      <c r="C55" s="37"/>
      <c r="D55" s="37" t="s">
        <v>72</v>
      </c>
      <c r="E55" s="72">
        <v>89.09</v>
      </c>
      <c r="F55" s="72">
        <v>89.09</v>
      </c>
      <c r="G55" s="40"/>
      <c r="H55" s="40"/>
      <c r="I55" s="40"/>
      <c r="J55" s="40"/>
      <c r="K55" s="40"/>
    </row>
    <row r="56" spans="1:11" s="51" customFormat="1" ht="15" customHeight="1">
      <c r="A56" s="71" t="s">
        <v>144</v>
      </c>
      <c r="B56" s="37"/>
      <c r="C56" s="37"/>
      <c r="D56" s="37" t="s">
        <v>145</v>
      </c>
      <c r="E56" s="72">
        <v>7.53</v>
      </c>
      <c r="F56" s="72">
        <v>7.53</v>
      </c>
      <c r="G56" s="72"/>
      <c r="H56" s="72"/>
      <c r="I56" s="72"/>
      <c r="J56" s="72"/>
      <c r="K56" s="72"/>
    </row>
    <row r="57" spans="1:11" s="51" customFormat="1" ht="15" customHeight="1">
      <c r="A57" s="36" t="s">
        <v>146</v>
      </c>
      <c r="B57" s="37"/>
      <c r="C57" s="37"/>
      <c r="D57" s="38" t="s">
        <v>147</v>
      </c>
      <c r="E57" s="40">
        <v>148.35</v>
      </c>
      <c r="F57" s="40">
        <v>148.35</v>
      </c>
      <c r="G57" s="40"/>
      <c r="H57" s="40"/>
      <c r="I57" s="40"/>
      <c r="J57" s="40"/>
      <c r="K57" s="40"/>
    </row>
    <row r="58" spans="1:11" s="51" customFormat="1" ht="15" customHeight="1">
      <c r="A58" s="71" t="s">
        <v>148</v>
      </c>
      <c r="B58" s="37"/>
      <c r="C58" s="37"/>
      <c r="D58" s="37" t="s">
        <v>149</v>
      </c>
      <c r="E58" s="72">
        <v>148.35</v>
      </c>
      <c r="F58" s="72">
        <v>148.35</v>
      </c>
      <c r="G58" s="72"/>
      <c r="H58" s="72"/>
      <c r="I58" s="72"/>
      <c r="J58" s="72"/>
      <c r="K58" s="72"/>
    </row>
    <row r="59" spans="1:11" s="51" customFormat="1" ht="15" customHeight="1">
      <c r="A59" s="36" t="s">
        <v>150</v>
      </c>
      <c r="B59" s="37"/>
      <c r="C59" s="37"/>
      <c r="D59" s="38" t="s">
        <v>151</v>
      </c>
      <c r="E59" s="40">
        <v>89.54</v>
      </c>
      <c r="F59" s="40">
        <v>89.54</v>
      </c>
      <c r="G59" s="40"/>
      <c r="H59" s="40"/>
      <c r="I59" s="40"/>
      <c r="J59" s="40"/>
      <c r="K59" s="40"/>
    </row>
    <row r="60" spans="1:11" s="51" customFormat="1" ht="15" customHeight="1">
      <c r="A60" s="71" t="s">
        <v>152</v>
      </c>
      <c r="B60" s="37"/>
      <c r="C60" s="37"/>
      <c r="D60" s="37" t="s">
        <v>153</v>
      </c>
      <c r="E60" s="72">
        <v>10</v>
      </c>
      <c r="F60" s="72">
        <v>10</v>
      </c>
      <c r="G60" s="40"/>
      <c r="H60" s="40"/>
      <c r="I60" s="40"/>
      <c r="J60" s="40"/>
      <c r="K60" s="40"/>
    </row>
    <row r="61" spans="1:11" s="51" customFormat="1" ht="15" customHeight="1">
      <c r="A61" s="71" t="s">
        <v>154</v>
      </c>
      <c r="B61" s="37"/>
      <c r="C61" s="37"/>
      <c r="D61" s="37" t="s">
        <v>155</v>
      </c>
      <c r="E61" s="72">
        <v>79.54</v>
      </c>
      <c r="F61" s="72">
        <v>79.54</v>
      </c>
      <c r="G61" s="72"/>
      <c r="H61" s="72"/>
      <c r="I61" s="72"/>
      <c r="J61" s="72"/>
      <c r="K61" s="72"/>
    </row>
    <row r="62" spans="1:11" s="51" customFormat="1" ht="15" customHeight="1">
      <c r="A62" s="36" t="s">
        <v>156</v>
      </c>
      <c r="B62" s="38"/>
      <c r="C62" s="38"/>
      <c r="D62" s="38" t="s">
        <v>157</v>
      </c>
      <c r="E62" s="40">
        <v>1079.41</v>
      </c>
      <c r="F62" s="40">
        <v>1079.41</v>
      </c>
      <c r="G62" s="72"/>
      <c r="H62" s="72"/>
      <c r="I62" s="72"/>
      <c r="J62" s="72"/>
      <c r="K62" s="72"/>
    </row>
    <row r="63" spans="1:11" s="51" customFormat="1" ht="15" customHeight="1">
      <c r="A63" s="71" t="s">
        <v>158</v>
      </c>
      <c r="B63" s="37"/>
      <c r="C63" s="37"/>
      <c r="D63" s="37" t="s">
        <v>159</v>
      </c>
      <c r="E63" s="72">
        <v>559.47</v>
      </c>
      <c r="F63" s="72">
        <v>559.47</v>
      </c>
      <c r="G63" s="72"/>
      <c r="H63" s="72"/>
      <c r="I63" s="72"/>
      <c r="J63" s="72"/>
      <c r="K63" s="72"/>
    </row>
    <row r="64" spans="1:11" s="51" customFormat="1" ht="15" customHeight="1">
      <c r="A64" s="71" t="s">
        <v>160</v>
      </c>
      <c r="B64" s="37"/>
      <c r="C64" s="37"/>
      <c r="D64" s="37" t="s">
        <v>161</v>
      </c>
      <c r="E64" s="72">
        <v>452.86</v>
      </c>
      <c r="F64" s="72">
        <v>452.86</v>
      </c>
      <c r="G64" s="72"/>
      <c r="H64" s="72"/>
      <c r="I64" s="72"/>
      <c r="J64" s="72"/>
      <c r="K64" s="72"/>
    </row>
    <row r="65" spans="1:11" s="51" customFormat="1" ht="15" customHeight="1">
      <c r="A65" s="71" t="s">
        <v>162</v>
      </c>
      <c r="B65" s="37"/>
      <c r="C65" s="37"/>
      <c r="D65" s="37" t="s">
        <v>163</v>
      </c>
      <c r="E65" s="72">
        <v>67.07</v>
      </c>
      <c r="F65" s="72">
        <v>67.07</v>
      </c>
      <c r="G65" s="72"/>
      <c r="H65" s="72"/>
      <c r="I65" s="72"/>
      <c r="J65" s="72"/>
      <c r="K65" s="72"/>
    </row>
    <row r="66" spans="1:11" s="51" customFormat="1" ht="15" customHeight="1">
      <c r="A66" s="36" t="s">
        <v>164</v>
      </c>
      <c r="B66" s="37"/>
      <c r="C66" s="37"/>
      <c r="D66" s="38" t="s">
        <v>165</v>
      </c>
      <c r="E66" s="40">
        <v>135.52</v>
      </c>
      <c r="F66" s="40">
        <v>135.52</v>
      </c>
      <c r="G66" s="40"/>
      <c r="H66" s="40"/>
      <c r="I66" s="40"/>
      <c r="J66" s="40"/>
      <c r="K66" s="40"/>
    </row>
    <row r="67" spans="1:11" s="51" customFormat="1" ht="15" customHeight="1">
      <c r="A67" s="71" t="s">
        <v>166</v>
      </c>
      <c r="B67" s="37"/>
      <c r="C67" s="37"/>
      <c r="D67" s="37" t="s">
        <v>167</v>
      </c>
      <c r="E67" s="72">
        <v>69.56</v>
      </c>
      <c r="F67" s="72">
        <v>69.56</v>
      </c>
      <c r="G67" s="72"/>
      <c r="H67" s="72"/>
      <c r="I67" s="72"/>
      <c r="J67" s="72"/>
      <c r="K67" s="72"/>
    </row>
    <row r="68" spans="1:11" s="51" customFormat="1" ht="15" customHeight="1">
      <c r="A68" s="71" t="s">
        <v>168</v>
      </c>
      <c r="B68" s="37"/>
      <c r="C68" s="37"/>
      <c r="D68" s="37" t="s">
        <v>169</v>
      </c>
      <c r="E68" s="72">
        <v>65.97</v>
      </c>
      <c r="F68" s="72">
        <v>65.97</v>
      </c>
      <c r="G68" s="72"/>
      <c r="H68" s="72"/>
      <c r="I68" s="72"/>
      <c r="J68" s="72"/>
      <c r="K68" s="72"/>
    </row>
    <row r="69" spans="1:11" s="51" customFormat="1" ht="15" customHeight="1">
      <c r="A69" s="36" t="s">
        <v>170</v>
      </c>
      <c r="B69" s="37"/>
      <c r="C69" s="37"/>
      <c r="D69" s="38" t="s">
        <v>171</v>
      </c>
      <c r="E69" s="40">
        <v>21.49</v>
      </c>
      <c r="F69" s="40">
        <v>21.49</v>
      </c>
      <c r="G69" s="40"/>
      <c r="H69" s="40"/>
      <c r="I69" s="40"/>
      <c r="J69" s="40"/>
      <c r="K69" s="40"/>
    </row>
    <row r="70" spans="1:11" s="51" customFormat="1" ht="15" customHeight="1">
      <c r="A70" s="36" t="s">
        <v>172</v>
      </c>
      <c r="B70" s="38"/>
      <c r="C70" s="38"/>
      <c r="D70" s="38" t="s">
        <v>173</v>
      </c>
      <c r="E70" s="40">
        <v>21.49</v>
      </c>
      <c r="F70" s="40">
        <v>21.49</v>
      </c>
      <c r="G70" s="72"/>
      <c r="H70" s="72"/>
      <c r="I70" s="72"/>
      <c r="J70" s="72"/>
      <c r="K70" s="72"/>
    </row>
    <row r="71" spans="1:11" s="51" customFormat="1" ht="15" customHeight="1">
      <c r="A71" s="71" t="s">
        <v>174</v>
      </c>
      <c r="B71" s="37"/>
      <c r="C71" s="37"/>
      <c r="D71" s="37" t="s">
        <v>175</v>
      </c>
      <c r="E71" s="72">
        <v>1.49</v>
      </c>
      <c r="F71" s="72">
        <v>1.49</v>
      </c>
      <c r="G71" s="40"/>
      <c r="H71" s="40"/>
      <c r="I71" s="40"/>
      <c r="J71" s="40"/>
      <c r="K71" s="40"/>
    </row>
    <row r="72" spans="1:11" s="51" customFormat="1" ht="15" customHeight="1">
      <c r="A72" s="71" t="s">
        <v>176</v>
      </c>
      <c r="B72" s="37"/>
      <c r="C72" s="37"/>
      <c r="D72" s="37" t="s">
        <v>177</v>
      </c>
      <c r="E72" s="72">
        <v>20</v>
      </c>
      <c r="F72" s="72">
        <v>20</v>
      </c>
      <c r="G72" s="72"/>
      <c r="H72" s="72"/>
      <c r="I72" s="72"/>
      <c r="J72" s="72"/>
      <c r="K72" s="72"/>
    </row>
    <row r="73" spans="1:11" s="51" customFormat="1" ht="15" customHeight="1">
      <c r="A73" s="36" t="s">
        <v>178</v>
      </c>
      <c r="B73" s="38"/>
      <c r="C73" s="38"/>
      <c r="D73" s="38" t="s">
        <v>179</v>
      </c>
      <c r="E73" s="40">
        <v>31.06</v>
      </c>
      <c r="F73" s="40">
        <v>31.06</v>
      </c>
      <c r="G73" s="72"/>
      <c r="H73" s="72"/>
      <c r="I73" s="72"/>
      <c r="J73" s="72"/>
      <c r="K73" s="72"/>
    </row>
    <row r="74" spans="1:11" s="51" customFormat="1" ht="15" customHeight="1">
      <c r="A74" s="36" t="s">
        <v>180</v>
      </c>
      <c r="B74" s="38"/>
      <c r="C74" s="38"/>
      <c r="D74" s="38" t="s">
        <v>181</v>
      </c>
      <c r="E74" s="40">
        <v>31.06</v>
      </c>
      <c r="F74" s="40">
        <v>31.06</v>
      </c>
      <c r="G74" s="72"/>
      <c r="H74" s="72"/>
      <c r="I74" s="72"/>
      <c r="J74" s="72"/>
      <c r="K74" s="72"/>
    </row>
    <row r="75" spans="1:11" s="51" customFormat="1" ht="15" customHeight="1">
      <c r="A75" s="71" t="s">
        <v>182</v>
      </c>
      <c r="B75" s="37"/>
      <c r="C75" s="37"/>
      <c r="D75" s="37" t="s">
        <v>183</v>
      </c>
      <c r="E75" s="72">
        <v>31.06</v>
      </c>
      <c r="F75" s="72">
        <v>31.06</v>
      </c>
      <c r="G75" s="40"/>
      <c r="H75" s="40"/>
      <c r="I75" s="40"/>
      <c r="J75" s="40"/>
      <c r="K75" s="40"/>
    </row>
    <row r="76" spans="1:11" s="51" customFormat="1" ht="15" customHeight="1">
      <c r="A76" s="36" t="s">
        <v>184</v>
      </c>
      <c r="B76" s="38"/>
      <c r="C76" s="38"/>
      <c r="D76" s="38" t="s">
        <v>185</v>
      </c>
      <c r="E76" s="40">
        <v>10</v>
      </c>
      <c r="F76" s="40">
        <v>10</v>
      </c>
      <c r="G76" s="72"/>
      <c r="H76" s="72"/>
      <c r="I76" s="72"/>
      <c r="J76" s="72"/>
      <c r="K76" s="72"/>
    </row>
    <row r="77" spans="1:11" s="51" customFormat="1" ht="15" customHeight="1">
      <c r="A77" s="36" t="s">
        <v>186</v>
      </c>
      <c r="B77" s="38"/>
      <c r="C77" s="38"/>
      <c r="D77" s="38" t="s">
        <v>187</v>
      </c>
      <c r="E77" s="40">
        <v>10</v>
      </c>
      <c r="F77" s="40">
        <v>10</v>
      </c>
      <c r="G77" s="40"/>
      <c r="H77" s="40"/>
      <c r="I77" s="40"/>
      <c r="J77" s="40"/>
      <c r="K77" s="40"/>
    </row>
    <row r="78" spans="1:11" s="51" customFormat="1" ht="15" customHeight="1">
      <c r="A78" s="71" t="s">
        <v>188</v>
      </c>
      <c r="B78" s="37"/>
      <c r="C78" s="37"/>
      <c r="D78" s="37" t="s">
        <v>189</v>
      </c>
      <c r="E78" s="72">
        <v>10</v>
      </c>
      <c r="F78" s="72">
        <v>10</v>
      </c>
      <c r="G78" s="40"/>
      <c r="H78" s="40"/>
      <c r="I78" s="40"/>
      <c r="J78" s="40"/>
      <c r="K78" s="40"/>
    </row>
    <row r="79" spans="1:11" s="51" customFormat="1" ht="15" customHeight="1">
      <c r="A79" s="36" t="s">
        <v>190</v>
      </c>
      <c r="B79" s="38"/>
      <c r="C79" s="38"/>
      <c r="D79" s="38" t="s">
        <v>191</v>
      </c>
      <c r="E79" s="40">
        <v>3</v>
      </c>
      <c r="F79" s="40">
        <v>3</v>
      </c>
      <c r="G79" s="72"/>
      <c r="H79" s="72"/>
      <c r="I79" s="72"/>
      <c r="J79" s="72"/>
      <c r="K79" s="72"/>
    </row>
    <row r="80" spans="1:11" s="51" customFormat="1" ht="15" customHeight="1">
      <c r="A80" s="36" t="s">
        <v>192</v>
      </c>
      <c r="B80" s="38"/>
      <c r="C80" s="38"/>
      <c r="D80" s="38" t="s">
        <v>193</v>
      </c>
      <c r="E80" s="40">
        <v>3</v>
      </c>
      <c r="F80" s="40">
        <v>3</v>
      </c>
      <c r="G80" s="72"/>
      <c r="H80" s="72"/>
      <c r="I80" s="72"/>
      <c r="J80" s="72"/>
      <c r="K80" s="72"/>
    </row>
    <row r="81" spans="1:11" s="51" customFormat="1" ht="15" customHeight="1">
      <c r="A81" s="71" t="s">
        <v>194</v>
      </c>
      <c r="B81" s="37"/>
      <c r="C81" s="37"/>
      <c r="D81" s="37" t="s">
        <v>195</v>
      </c>
      <c r="E81" s="72">
        <v>3</v>
      </c>
      <c r="F81" s="72">
        <v>3</v>
      </c>
      <c r="G81" s="40"/>
      <c r="H81" s="40"/>
      <c r="I81" s="40"/>
      <c r="J81" s="40"/>
      <c r="K81" s="40"/>
    </row>
    <row r="82" spans="1:11" ht="15" customHeight="1">
      <c r="A82" s="41" t="s">
        <v>196</v>
      </c>
      <c r="B82" s="42" t="s">
        <v>196</v>
      </c>
      <c r="C82" s="42" t="s">
        <v>196</v>
      </c>
      <c r="D82" s="42" t="s">
        <v>196</v>
      </c>
      <c r="E82" s="118" t="s">
        <v>196</v>
      </c>
      <c r="F82" s="42" t="s">
        <v>196</v>
      </c>
      <c r="G82" s="42" t="s">
        <v>196</v>
      </c>
      <c r="H82" s="42" t="s">
        <v>196</v>
      </c>
      <c r="I82" s="42" t="s">
        <v>196</v>
      </c>
      <c r="J82" s="42" t="s">
        <v>196</v>
      </c>
      <c r="K82" s="42" t="s">
        <v>196</v>
      </c>
    </row>
    <row r="83" spans="1:11" ht="15" customHeight="1">
      <c r="A83" s="8"/>
      <c r="B83" s="6"/>
      <c r="C83" s="6"/>
      <c r="D83" s="6"/>
      <c r="E83" s="107"/>
      <c r="F83" s="30"/>
      <c r="G83" s="6"/>
      <c r="H83" s="6"/>
      <c r="I83" s="6"/>
      <c r="J83" s="6"/>
      <c r="K83" s="7"/>
    </row>
  </sheetData>
  <sheetProtection/>
  <mergeCells count="83">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K82"/>
    <mergeCell ref="A83:K83"/>
    <mergeCell ref="D8:D10"/>
    <mergeCell ref="E7:E10"/>
    <mergeCell ref="F7:F10"/>
    <mergeCell ref="G7:G10"/>
    <mergeCell ref="H7:H10"/>
    <mergeCell ref="I7:I10"/>
    <mergeCell ref="J7:J10"/>
    <mergeCell ref="K7:K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81"/>
  <sheetViews>
    <sheetView workbookViewId="0" topLeftCell="A19">
      <selection activeCell="G31" sqref="G3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
      <c r="B1" s="2"/>
      <c r="C1" s="2"/>
      <c r="D1" s="2"/>
      <c r="E1" s="3" t="s">
        <v>197</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8"/>
      <c r="B5" s="6"/>
      <c r="C5" s="6"/>
      <c r="D5" s="6"/>
      <c r="E5" s="6"/>
      <c r="F5" s="6"/>
      <c r="G5" s="6"/>
      <c r="H5" s="6"/>
      <c r="I5" s="6"/>
      <c r="J5" s="9" t="s">
        <v>198</v>
      </c>
    </row>
    <row r="6" spans="1:10" ht="15" customHeight="1">
      <c r="A6" s="10" t="s">
        <v>2</v>
      </c>
      <c r="B6" s="11"/>
      <c r="C6" s="11"/>
      <c r="D6" s="11"/>
      <c r="E6" s="12" t="s">
        <v>3</v>
      </c>
      <c r="F6" s="11"/>
      <c r="G6" s="11"/>
      <c r="H6" s="11"/>
      <c r="I6" s="11"/>
      <c r="J6" s="13" t="s">
        <v>4</v>
      </c>
    </row>
    <row r="7" spans="1:10" ht="15" customHeight="1">
      <c r="A7" s="90" t="s">
        <v>7</v>
      </c>
      <c r="B7" s="91" t="s">
        <v>7</v>
      </c>
      <c r="C7" s="91" t="s">
        <v>7</v>
      </c>
      <c r="D7" s="91" t="s">
        <v>7</v>
      </c>
      <c r="E7" s="33" t="s">
        <v>43</v>
      </c>
      <c r="F7" s="33" t="s">
        <v>199</v>
      </c>
      <c r="G7" s="33" t="s">
        <v>200</v>
      </c>
      <c r="H7" s="33" t="s">
        <v>201</v>
      </c>
      <c r="I7" s="33" t="s">
        <v>202</v>
      </c>
      <c r="J7" s="33" t="s">
        <v>203</v>
      </c>
    </row>
    <row r="8" spans="1:10" ht="15" customHeight="1">
      <c r="A8" s="34" t="s">
        <v>58</v>
      </c>
      <c r="B8" s="33" t="s">
        <v>58</v>
      </c>
      <c r="C8" s="33" t="s">
        <v>58</v>
      </c>
      <c r="D8" s="15" t="s">
        <v>59</v>
      </c>
      <c r="E8" s="33" t="s">
        <v>43</v>
      </c>
      <c r="F8" s="33" t="s">
        <v>199</v>
      </c>
      <c r="G8" s="33" t="s">
        <v>200</v>
      </c>
      <c r="H8" s="33" t="s">
        <v>201</v>
      </c>
      <c r="I8" s="33" t="s">
        <v>202</v>
      </c>
      <c r="J8" s="33" t="s">
        <v>203</v>
      </c>
    </row>
    <row r="9" spans="1:10" ht="15" customHeight="1">
      <c r="A9" s="34" t="s">
        <v>58</v>
      </c>
      <c r="B9" s="33" t="s">
        <v>58</v>
      </c>
      <c r="C9" s="33" t="s">
        <v>58</v>
      </c>
      <c r="D9" s="15" t="s">
        <v>59</v>
      </c>
      <c r="E9" s="33" t="s">
        <v>43</v>
      </c>
      <c r="F9" s="33" t="s">
        <v>199</v>
      </c>
      <c r="G9" s="33" t="s">
        <v>200</v>
      </c>
      <c r="H9" s="33" t="s">
        <v>201</v>
      </c>
      <c r="I9" s="33" t="s">
        <v>202</v>
      </c>
      <c r="J9" s="33" t="s">
        <v>203</v>
      </c>
    </row>
    <row r="10" spans="1:10" ht="15" customHeight="1">
      <c r="A10" s="34" t="s">
        <v>58</v>
      </c>
      <c r="B10" s="33" t="s">
        <v>58</v>
      </c>
      <c r="C10" s="33" t="s">
        <v>58</v>
      </c>
      <c r="D10" s="15" t="s">
        <v>59</v>
      </c>
      <c r="E10" s="33" t="s">
        <v>43</v>
      </c>
      <c r="F10" s="33" t="s">
        <v>199</v>
      </c>
      <c r="G10" s="33" t="s">
        <v>200</v>
      </c>
      <c r="H10" s="33" t="s">
        <v>201</v>
      </c>
      <c r="I10" s="33" t="s">
        <v>202</v>
      </c>
      <c r="J10" s="33" t="s">
        <v>203</v>
      </c>
    </row>
    <row r="11" spans="1:10" ht="15" customHeight="1">
      <c r="A11" s="14" t="s">
        <v>48</v>
      </c>
      <c r="B11" s="15" t="s">
        <v>48</v>
      </c>
      <c r="C11" s="15" t="s">
        <v>48</v>
      </c>
      <c r="D11" s="15" t="s">
        <v>48</v>
      </c>
      <c r="E11" s="35">
        <f>E12+E22+E28+E41+E48+E53+E69+E76+E73+E79</f>
        <v>2621.87</v>
      </c>
      <c r="F11" s="35">
        <f>F12+F22+F28+F41+F48+F53+F69+F76+F73+F79</f>
        <v>916.7599999999999</v>
      </c>
      <c r="G11" s="35">
        <f>G12+G22+G28+G41+G48+G53+G69+G76+G73+G79</f>
        <v>1705.1100000000001</v>
      </c>
      <c r="H11" s="35"/>
      <c r="I11" s="35"/>
      <c r="J11" s="35"/>
    </row>
    <row r="12" spans="1:10" s="51" customFormat="1" ht="15" customHeight="1">
      <c r="A12" s="92" t="s">
        <v>60</v>
      </c>
      <c r="B12" s="93"/>
      <c r="C12" s="93" t="s">
        <v>60</v>
      </c>
      <c r="D12" s="94" t="s">
        <v>61</v>
      </c>
      <c r="E12" s="95">
        <v>490.85</v>
      </c>
      <c r="F12" s="95">
        <v>490.6</v>
      </c>
      <c r="G12" s="95">
        <v>0.25</v>
      </c>
      <c r="H12" s="40"/>
      <c r="I12" s="40"/>
      <c r="J12" s="100"/>
    </row>
    <row r="13" spans="1:10" s="51" customFormat="1" ht="15" customHeight="1">
      <c r="A13" s="92" t="s">
        <v>62</v>
      </c>
      <c r="B13" s="93"/>
      <c r="C13" s="93" t="s">
        <v>62</v>
      </c>
      <c r="D13" s="94" t="s">
        <v>63</v>
      </c>
      <c r="E13" s="95">
        <v>3.5</v>
      </c>
      <c r="F13" s="95">
        <v>3.5</v>
      </c>
      <c r="G13" s="95"/>
      <c r="H13" s="40"/>
      <c r="I13" s="40"/>
      <c r="J13" s="100"/>
    </row>
    <row r="14" spans="1:10" s="51" customFormat="1" ht="15" customHeight="1">
      <c r="A14" s="96" t="s">
        <v>64</v>
      </c>
      <c r="B14" s="93"/>
      <c r="C14" s="93" t="s">
        <v>64</v>
      </c>
      <c r="D14" s="93" t="s">
        <v>65</v>
      </c>
      <c r="E14" s="97">
        <v>3</v>
      </c>
      <c r="F14" s="97">
        <v>3</v>
      </c>
      <c r="G14" s="97"/>
      <c r="H14" s="72"/>
      <c r="I14" s="72"/>
      <c r="J14" s="101"/>
    </row>
    <row r="15" spans="1:10" s="51" customFormat="1" ht="15" customHeight="1">
      <c r="A15" s="96" t="s">
        <v>66</v>
      </c>
      <c r="B15" s="93"/>
      <c r="C15" s="93" t="s">
        <v>66</v>
      </c>
      <c r="D15" s="93" t="s">
        <v>67</v>
      </c>
      <c r="E15" s="97">
        <v>0.5</v>
      </c>
      <c r="F15" s="97">
        <v>0.5</v>
      </c>
      <c r="G15" s="97"/>
      <c r="H15" s="40"/>
      <c r="I15" s="40"/>
      <c r="J15" s="100"/>
    </row>
    <row r="16" spans="1:10" s="51" customFormat="1" ht="15" customHeight="1">
      <c r="A16" s="92" t="s">
        <v>68</v>
      </c>
      <c r="B16" s="93"/>
      <c r="C16" s="93" t="s">
        <v>68</v>
      </c>
      <c r="D16" s="98" t="s">
        <v>69</v>
      </c>
      <c r="E16" s="95">
        <v>416.39</v>
      </c>
      <c r="F16" s="95">
        <v>416.14</v>
      </c>
      <c r="G16" s="95">
        <v>0.25</v>
      </c>
      <c r="H16" s="72"/>
      <c r="I16" s="72"/>
      <c r="J16" s="101"/>
    </row>
    <row r="17" spans="1:10" s="51" customFormat="1" ht="15" customHeight="1">
      <c r="A17" s="96" t="s">
        <v>70</v>
      </c>
      <c r="B17" s="93"/>
      <c r="C17" s="93" t="s">
        <v>70</v>
      </c>
      <c r="D17" s="93" t="s">
        <v>65</v>
      </c>
      <c r="E17" s="97">
        <v>379.43</v>
      </c>
      <c r="F17" s="97">
        <v>379.43</v>
      </c>
      <c r="G17" s="97"/>
      <c r="H17" s="72"/>
      <c r="I17" s="72"/>
      <c r="J17" s="101"/>
    </row>
    <row r="18" spans="1:10" s="51" customFormat="1" ht="15" customHeight="1">
      <c r="A18" s="96" t="s">
        <v>71</v>
      </c>
      <c r="B18" s="93"/>
      <c r="C18" s="93" t="s">
        <v>71</v>
      </c>
      <c r="D18" s="93" t="s">
        <v>72</v>
      </c>
      <c r="E18" s="97">
        <v>36.71</v>
      </c>
      <c r="F18" s="97">
        <v>36.71</v>
      </c>
      <c r="G18" s="97"/>
      <c r="H18" s="40"/>
      <c r="I18" s="40"/>
      <c r="J18" s="100"/>
    </row>
    <row r="19" spans="1:10" s="51" customFormat="1" ht="15" customHeight="1">
      <c r="A19" s="96" t="s">
        <v>73</v>
      </c>
      <c r="B19" s="93"/>
      <c r="C19" s="93" t="s">
        <v>73</v>
      </c>
      <c r="D19" s="93" t="s">
        <v>74</v>
      </c>
      <c r="E19" s="97">
        <v>0.25</v>
      </c>
      <c r="F19" s="97"/>
      <c r="G19" s="97">
        <v>0.25</v>
      </c>
      <c r="H19" s="72"/>
      <c r="I19" s="72"/>
      <c r="J19" s="101"/>
    </row>
    <row r="20" spans="1:10" s="51" customFormat="1" ht="15" customHeight="1">
      <c r="A20" s="92" t="s">
        <v>75</v>
      </c>
      <c r="B20" s="93"/>
      <c r="C20" s="93" t="s">
        <v>75</v>
      </c>
      <c r="D20" s="94" t="s">
        <v>76</v>
      </c>
      <c r="E20" s="95">
        <v>70.96</v>
      </c>
      <c r="F20" s="95">
        <v>70.96</v>
      </c>
      <c r="G20" s="95"/>
      <c r="H20" s="40"/>
      <c r="I20" s="40"/>
      <c r="J20" s="100"/>
    </row>
    <row r="21" spans="1:10" s="51" customFormat="1" ht="15" customHeight="1">
      <c r="A21" s="96" t="s">
        <v>77</v>
      </c>
      <c r="B21" s="93"/>
      <c r="C21" s="93" t="s">
        <v>77</v>
      </c>
      <c r="D21" s="93" t="s">
        <v>65</v>
      </c>
      <c r="E21" s="97">
        <v>70.96</v>
      </c>
      <c r="F21" s="97">
        <v>70.96</v>
      </c>
      <c r="G21" s="97"/>
      <c r="H21" s="72"/>
      <c r="I21" s="72"/>
      <c r="J21" s="101"/>
    </row>
    <row r="22" spans="1:10" s="51" customFormat="1" ht="15" customHeight="1">
      <c r="A22" s="92" t="s">
        <v>78</v>
      </c>
      <c r="B22" s="93"/>
      <c r="C22" s="93" t="s">
        <v>78</v>
      </c>
      <c r="D22" s="94" t="s">
        <v>79</v>
      </c>
      <c r="E22" s="95">
        <v>33.76</v>
      </c>
      <c r="F22" s="95">
        <v>9.26</v>
      </c>
      <c r="G22" s="95">
        <v>24.5</v>
      </c>
      <c r="H22" s="40"/>
      <c r="I22" s="40"/>
      <c r="J22" s="100"/>
    </row>
    <row r="23" spans="1:10" s="51" customFormat="1" ht="15" customHeight="1">
      <c r="A23" s="92" t="s">
        <v>80</v>
      </c>
      <c r="B23" s="93"/>
      <c r="C23" s="93" t="s">
        <v>80</v>
      </c>
      <c r="D23" s="94" t="s">
        <v>81</v>
      </c>
      <c r="E23" s="95">
        <v>13.76</v>
      </c>
      <c r="F23" s="95">
        <v>9.26</v>
      </c>
      <c r="G23" s="95">
        <v>4.5</v>
      </c>
      <c r="H23" s="72"/>
      <c r="I23" s="72"/>
      <c r="J23" s="101"/>
    </row>
    <row r="24" spans="1:10" s="51" customFormat="1" ht="15" customHeight="1">
      <c r="A24" s="96" t="s">
        <v>82</v>
      </c>
      <c r="B24" s="93"/>
      <c r="C24" s="93" t="s">
        <v>82</v>
      </c>
      <c r="D24" s="93" t="s">
        <v>83</v>
      </c>
      <c r="E24" s="97">
        <v>9.26</v>
      </c>
      <c r="F24" s="97">
        <v>9.26</v>
      </c>
      <c r="G24" s="97"/>
      <c r="H24" s="40"/>
      <c r="I24" s="40"/>
      <c r="J24" s="100"/>
    </row>
    <row r="25" spans="1:10" s="51" customFormat="1" ht="15" customHeight="1">
      <c r="A25" s="96" t="s">
        <v>84</v>
      </c>
      <c r="B25" s="93"/>
      <c r="C25" s="93" t="s">
        <v>84</v>
      </c>
      <c r="D25" s="93" t="s">
        <v>85</v>
      </c>
      <c r="E25" s="97">
        <v>4.5</v>
      </c>
      <c r="F25" s="97"/>
      <c r="G25" s="97">
        <v>4.5</v>
      </c>
      <c r="H25" s="40"/>
      <c r="I25" s="40"/>
      <c r="J25" s="100"/>
    </row>
    <row r="26" spans="1:10" s="51" customFormat="1" ht="15" customHeight="1">
      <c r="A26" s="92" t="s">
        <v>86</v>
      </c>
      <c r="B26" s="93"/>
      <c r="C26" s="93" t="s">
        <v>86</v>
      </c>
      <c r="D26" s="94" t="s">
        <v>87</v>
      </c>
      <c r="E26" s="95">
        <v>20</v>
      </c>
      <c r="F26" s="95"/>
      <c r="G26" s="95">
        <v>20</v>
      </c>
      <c r="H26" s="72"/>
      <c r="I26" s="72"/>
      <c r="J26" s="101"/>
    </row>
    <row r="27" spans="1:10" s="51" customFormat="1" ht="15" customHeight="1">
      <c r="A27" s="96" t="s">
        <v>88</v>
      </c>
      <c r="B27" s="93"/>
      <c r="C27" s="93" t="s">
        <v>88</v>
      </c>
      <c r="D27" s="93" t="s">
        <v>89</v>
      </c>
      <c r="E27" s="97">
        <v>20</v>
      </c>
      <c r="F27" s="97"/>
      <c r="G27" s="97">
        <v>20</v>
      </c>
      <c r="H27" s="40"/>
      <c r="I27" s="40"/>
      <c r="J27" s="100"/>
    </row>
    <row r="28" spans="1:10" s="51" customFormat="1" ht="15" customHeight="1">
      <c r="A28" s="92" t="s">
        <v>90</v>
      </c>
      <c r="B28" s="93"/>
      <c r="C28" s="93" t="s">
        <v>90</v>
      </c>
      <c r="D28" s="94" t="s">
        <v>91</v>
      </c>
      <c r="E28" s="95">
        <v>418.72</v>
      </c>
      <c r="F28" s="95">
        <v>222.38</v>
      </c>
      <c r="G28" s="95">
        <v>196.34</v>
      </c>
      <c r="H28" s="40"/>
      <c r="I28" s="40"/>
      <c r="J28" s="100"/>
    </row>
    <row r="29" spans="1:10" s="51" customFormat="1" ht="15" customHeight="1">
      <c r="A29" s="92" t="s">
        <v>92</v>
      </c>
      <c r="B29" s="93"/>
      <c r="C29" s="93" t="s">
        <v>92</v>
      </c>
      <c r="D29" s="94" t="s">
        <v>93</v>
      </c>
      <c r="E29" s="95">
        <v>9.22</v>
      </c>
      <c r="F29" s="95">
        <v>9.22</v>
      </c>
      <c r="G29" s="95"/>
      <c r="H29" s="72"/>
      <c r="I29" s="72"/>
      <c r="J29" s="101"/>
    </row>
    <row r="30" spans="1:10" s="51" customFormat="1" ht="15" customHeight="1">
      <c r="A30" s="96" t="s">
        <v>94</v>
      </c>
      <c r="B30" s="93"/>
      <c r="C30" s="93" t="s">
        <v>94</v>
      </c>
      <c r="D30" s="93" t="s">
        <v>95</v>
      </c>
      <c r="E30" s="97">
        <v>9.22</v>
      </c>
      <c r="F30" s="97">
        <v>9.22</v>
      </c>
      <c r="G30" s="97"/>
      <c r="H30" s="40"/>
      <c r="I30" s="40"/>
      <c r="J30" s="100"/>
    </row>
    <row r="31" spans="1:10" s="51" customFormat="1" ht="15" customHeight="1">
      <c r="A31" s="92" t="s">
        <v>96</v>
      </c>
      <c r="B31" s="93"/>
      <c r="C31" s="93" t="s">
        <v>96</v>
      </c>
      <c r="D31" s="94" t="s">
        <v>97</v>
      </c>
      <c r="E31" s="95">
        <v>191.62</v>
      </c>
      <c r="F31" s="95">
        <v>47.91</v>
      </c>
      <c r="G31" s="95">
        <v>143.71</v>
      </c>
      <c r="H31" s="72"/>
      <c r="I31" s="72"/>
      <c r="J31" s="101"/>
    </row>
    <row r="32" spans="1:10" s="51" customFormat="1" ht="15" customHeight="1">
      <c r="A32" s="96" t="s">
        <v>98</v>
      </c>
      <c r="B32" s="93"/>
      <c r="C32" s="93" t="s">
        <v>98</v>
      </c>
      <c r="D32" s="93" t="s">
        <v>99</v>
      </c>
      <c r="E32" s="97">
        <v>191.62</v>
      </c>
      <c r="F32" s="97">
        <v>47.91</v>
      </c>
      <c r="G32" s="97">
        <v>143.71</v>
      </c>
      <c r="H32" s="72"/>
      <c r="I32" s="72"/>
      <c r="J32" s="101"/>
    </row>
    <row r="33" spans="1:10" s="51" customFormat="1" ht="15" customHeight="1">
      <c r="A33" s="92" t="s">
        <v>100</v>
      </c>
      <c r="B33" s="93"/>
      <c r="C33" s="93" t="s">
        <v>100</v>
      </c>
      <c r="D33" s="99" t="s">
        <v>101</v>
      </c>
      <c r="E33" s="95">
        <v>139.21</v>
      </c>
      <c r="F33" s="95">
        <v>138.57</v>
      </c>
      <c r="G33" s="95">
        <v>0.64</v>
      </c>
      <c r="H33" s="40"/>
      <c r="I33" s="40"/>
      <c r="J33" s="100"/>
    </row>
    <row r="34" spans="1:10" s="51" customFormat="1" ht="15" customHeight="1">
      <c r="A34" s="96" t="s">
        <v>102</v>
      </c>
      <c r="B34" s="93"/>
      <c r="C34" s="93" t="s">
        <v>102</v>
      </c>
      <c r="D34" s="93" t="s">
        <v>103</v>
      </c>
      <c r="E34" s="97">
        <v>41.42</v>
      </c>
      <c r="F34" s="97">
        <v>41.42</v>
      </c>
      <c r="G34" s="97"/>
      <c r="H34" s="72"/>
      <c r="I34" s="72"/>
      <c r="J34" s="101"/>
    </row>
    <row r="35" spans="1:10" s="51" customFormat="1" ht="15" customHeight="1">
      <c r="A35" s="96" t="s">
        <v>104</v>
      </c>
      <c r="B35" s="93"/>
      <c r="C35" s="93" t="s">
        <v>104</v>
      </c>
      <c r="D35" s="93" t="s">
        <v>105</v>
      </c>
      <c r="E35" s="97">
        <v>20.71</v>
      </c>
      <c r="F35" s="97">
        <v>20.71</v>
      </c>
      <c r="G35" s="97"/>
      <c r="H35" s="72"/>
      <c r="I35" s="72"/>
      <c r="J35" s="101"/>
    </row>
    <row r="36" spans="1:10" s="51" customFormat="1" ht="15" customHeight="1">
      <c r="A36" s="96" t="s">
        <v>106</v>
      </c>
      <c r="B36" s="93"/>
      <c r="C36" s="93" t="s">
        <v>106</v>
      </c>
      <c r="D36" s="93" t="s">
        <v>107</v>
      </c>
      <c r="E36" s="97">
        <v>77.08</v>
      </c>
      <c r="F36" s="97">
        <v>76.44</v>
      </c>
      <c r="G36" s="97">
        <v>0.64</v>
      </c>
      <c r="H36" s="72"/>
      <c r="I36" s="72"/>
      <c r="J36" s="101"/>
    </row>
    <row r="37" spans="1:10" s="51" customFormat="1" ht="15" customHeight="1">
      <c r="A37" s="92" t="s">
        <v>108</v>
      </c>
      <c r="B37" s="93"/>
      <c r="C37" s="93" t="s">
        <v>108</v>
      </c>
      <c r="D37" s="94" t="s">
        <v>109</v>
      </c>
      <c r="E37" s="95">
        <v>52</v>
      </c>
      <c r="F37" s="95"/>
      <c r="G37" s="95">
        <v>52</v>
      </c>
      <c r="H37" s="72"/>
      <c r="I37" s="72"/>
      <c r="J37" s="101"/>
    </row>
    <row r="38" spans="1:10" s="51" customFormat="1" ht="15" customHeight="1">
      <c r="A38" s="96" t="s">
        <v>110</v>
      </c>
      <c r="B38" s="93"/>
      <c r="C38" s="93" t="s">
        <v>110</v>
      </c>
      <c r="D38" s="93" t="s">
        <v>111</v>
      </c>
      <c r="E38" s="97">
        <v>52</v>
      </c>
      <c r="F38" s="97"/>
      <c r="G38" s="97">
        <v>52</v>
      </c>
      <c r="H38" s="40"/>
      <c r="I38" s="40"/>
      <c r="J38" s="100"/>
    </row>
    <row r="39" spans="1:10" s="51" customFormat="1" ht="15" customHeight="1">
      <c r="A39" s="92" t="s">
        <v>112</v>
      </c>
      <c r="B39" s="93"/>
      <c r="C39" s="93" t="s">
        <v>112</v>
      </c>
      <c r="D39" s="94" t="s">
        <v>113</v>
      </c>
      <c r="E39" s="95">
        <v>26.68</v>
      </c>
      <c r="F39" s="95">
        <v>26.68</v>
      </c>
      <c r="G39" s="95"/>
      <c r="H39" s="72"/>
      <c r="I39" s="72"/>
      <c r="J39" s="101"/>
    </row>
    <row r="40" spans="1:10" s="51" customFormat="1" ht="15" customHeight="1">
      <c r="A40" s="96" t="s">
        <v>114</v>
      </c>
      <c r="B40" s="93"/>
      <c r="C40" s="93" t="s">
        <v>114</v>
      </c>
      <c r="D40" s="93" t="s">
        <v>72</v>
      </c>
      <c r="E40" s="97">
        <v>26.68</v>
      </c>
      <c r="F40" s="97">
        <v>26.68</v>
      </c>
      <c r="G40" s="97"/>
      <c r="H40" s="40"/>
      <c r="I40" s="40"/>
      <c r="J40" s="100"/>
    </row>
    <row r="41" spans="1:10" s="51" customFormat="1" ht="15" customHeight="1">
      <c r="A41" s="92" t="s">
        <v>115</v>
      </c>
      <c r="B41" s="93"/>
      <c r="C41" s="93" t="s">
        <v>115</v>
      </c>
      <c r="D41" s="94" t="s">
        <v>116</v>
      </c>
      <c r="E41" s="95">
        <v>28.66</v>
      </c>
      <c r="F41" s="95">
        <v>27.66</v>
      </c>
      <c r="G41" s="95">
        <v>1</v>
      </c>
      <c r="H41" s="72"/>
      <c r="I41" s="72"/>
      <c r="J41" s="101"/>
    </row>
    <row r="42" spans="1:10" s="51" customFormat="1" ht="15" customHeight="1">
      <c r="A42" s="92" t="s">
        <v>117</v>
      </c>
      <c r="B42" s="93"/>
      <c r="C42" s="93" t="s">
        <v>117</v>
      </c>
      <c r="D42" s="94" t="s">
        <v>118</v>
      </c>
      <c r="E42" s="95">
        <v>26.66</v>
      </c>
      <c r="F42" s="95">
        <v>26.66</v>
      </c>
      <c r="G42" s="95"/>
      <c r="H42" s="40"/>
      <c r="I42" s="40"/>
      <c r="J42" s="100"/>
    </row>
    <row r="43" spans="1:10" s="51" customFormat="1" ht="15" customHeight="1">
      <c r="A43" s="96" t="s">
        <v>119</v>
      </c>
      <c r="B43" s="93"/>
      <c r="C43" s="93" t="s">
        <v>119</v>
      </c>
      <c r="D43" s="93" t="s">
        <v>120</v>
      </c>
      <c r="E43" s="97">
        <v>12.92</v>
      </c>
      <c r="F43" s="97">
        <v>12.92</v>
      </c>
      <c r="G43" s="97"/>
      <c r="H43" s="40"/>
      <c r="I43" s="40"/>
      <c r="J43" s="100"/>
    </row>
    <row r="44" spans="1:10" s="51" customFormat="1" ht="15" customHeight="1">
      <c r="A44" s="96" t="s">
        <v>121</v>
      </c>
      <c r="B44" s="93"/>
      <c r="C44" s="93" t="s">
        <v>121</v>
      </c>
      <c r="D44" s="93" t="s">
        <v>122</v>
      </c>
      <c r="E44" s="97">
        <v>12.96</v>
      </c>
      <c r="F44" s="97">
        <v>12.96</v>
      </c>
      <c r="G44" s="97"/>
      <c r="H44" s="72"/>
      <c r="I44" s="72"/>
      <c r="J44" s="101"/>
    </row>
    <row r="45" spans="1:10" s="51" customFormat="1" ht="15" customHeight="1">
      <c r="A45" s="96" t="s">
        <v>123</v>
      </c>
      <c r="B45" s="93"/>
      <c r="C45" s="93" t="s">
        <v>123</v>
      </c>
      <c r="D45" s="93" t="s">
        <v>124</v>
      </c>
      <c r="E45" s="97">
        <v>0.78</v>
      </c>
      <c r="F45" s="97">
        <v>0.78</v>
      </c>
      <c r="G45" s="97"/>
      <c r="H45" s="72"/>
      <c r="I45" s="72"/>
      <c r="J45" s="101"/>
    </row>
    <row r="46" spans="1:10" s="51" customFormat="1" ht="15" customHeight="1">
      <c r="A46" s="92" t="s">
        <v>125</v>
      </c>
      <c r="B46" s="93"/>
      <c r="C46" s="93" t="s">
        <v>125</v>
      </c>
      <c r="D46" s="94" t="s">
        <v>126</v>
      </c>
      <c r="E46" s="95">
        <v>2</v>
      </c>
      <c r="F46" s="95">
        <v>1</v>
      </c>
      <c r="G46" s="95">
        <v>1</v>
      </c>
      <c r="H46" s="72"/>
      <c r="I46" s="72"/>
      <c r="J46" s="101"/>
    </row>
    <row r="47" spans="1:10" s="51" customFormat="1" ht="15" customHeight="1">
      <c r="A47" s="96" t="s">
        <v>127</v>
      </c>
      <c r="B47" s="93"/>
      <c r="C47" s="93" t="s">
        <v>127</v>
      </c>
      <c r="D47" s="93" t="s">
        <v>128</v>
      </c>
      <c r="E47" s="97">
        <v>2</v>
      </c>
      <c r="F47" s="97">
        <v>1</v>
      </c>
      <c r="G47" s="97">
        <v>1</v>
      </c>
      <c r="H47" s="40"/>
      <c r="I47" s="40"/>
      <c r="J47" s="100"/>
    </row>
    <row r="48" spans="1:10" s="51" customFormat="1" ht="15" customHeight="1">
      <c r="A48" s="92" t="s">
        <v>129</v>
      </c>
      <c r="B48" s="93"/>
      <c r="C48" s="93" t="s">
        <v>129</v>
      </c>
      <c r="D48" s="94" t="s">
        <v>130</v>
      </c>
      <c r="E48" s="95">
        <v>34.89</v>
      </c>
      <c r="F48" s="95">
        <v>5.52</v>
      </c>
      <c r="G48" s="95">
        <v>29.37</v>
      </c>
      <c r="H48" s="72"/>
      <c r="I48" s="72"/>
      <c r="J48" s="101"/>
    </row>
    <row r="49" spans="1:10" s="51" customFormat="1" ht="15" customHeight="1">
      <c r="A49" s="92" t="s">
        <v>131</v>
      </c>
      <c r="B49" s="93"/>
      <c r="C49" s="93" t="s">
        <v>131</v>
      </c>
      <c r="D49" s="94" t="s">
        <v>132</v>
      </c>
      <c r="E49" s="95">
        <v>23.59</v>
      </c>
      <c r="F49" s="95">
        <v>5.52</v>
      </c>
      <c r="G49" s="95">
        <v>18.07</v>
      </c>
      <c r="H49" s="40"/>
      <c r="I49" s="40"/>
      <c r="J49" s="100"/>
    </row>
    <row r="50" spans="1:10" s="51" customFormat="1" ht="15" customHeight="1">
      <c r="A50" s="96" t="s">
        <v>133</v>
      </c>
      <c r="B50" s="93"/>
      <c r="C50" s="93" t="s">
        <v>133</v>
      </c>
      <c r="D50" s="93" t="s">
        <v>134</v>
      </c>
      <c r="E50" s="97">
        <v>23.59</v>
      </c>
      <c r="F50" s="97">
        <v>5.52</v>
      </c>
      <c r="G50" s="97">
        <v>18.07</v>
      </c>
      <c r="H50" s="40"/>
      <c r="I50" s="40"/>
      <c r="J50" s="100"/>
    </row>
    <row r="51" spans="1:10" s="51" customFormat="1" ht="15" customHeight="1">
      <c r="A51" s="92" t="s">
        <v>135</v>
      </c>
      <c r="B51" s="93"/>
      <c r="C51" s="93" t="s">
        <v>135</v>
      </c>
      <c r="D51" s="98" t="s">
        <v>136</v>
      </c>
      <c r="E51" s="95">
        <v>11.3</v>
      </c>
      <c r="F51" s="95"/>
      <c r="G51" s="95">
        <v>11.3</v>
      </c>
      <c r="H51" s="72"/>
      <c r="I51" s="72"/>
      <c r="J51" s="101"/>
    </row>
    <row r="52" spans="1:10" s="51" customFormat="1" ht="15" customHeight="1">
      <c r="A52" s="96" t="s">
        <v>137</v>
      </c>
      <c r="B52" s="93"/>
      <c r="C52" s="93" t="s">
        <v>137</v>
      </c>
      <c r="D52" s="93" t="s">
        <v>138</v>
      </c>
      <c r="E52" s="97">
        <v>11.3</v>
      </c>
      <c r="F52" s="97"/>
      <c r="G52" s="97">
        <v>11.3</v>
      </c>
      <c r="H52" s="40"/>
      <c r="I52" s="40"/>
      <c r="J52" s="100"/>
    </row>
    <row r="53" spans="1:10" s="51" customFormat="1" ht="15" customHeight="1">
      <c r="A53" s="92" t="s">
        <v>139</v>
      </c>
      <c r="B53" s="93"/>
      <c r="C53" s="93" t="s">
        <v>139</v>
      </c>
      <c r="D53" s="94" t="s">
        <v>140</v>
      </c>
      <c r="E53" s="95">
        <v>1549.44</v>
      </c>
      <c r="F53" s="95">
        <v>117.44</v>
      </c>
      <c r="G53" s="95">
        <v>1432</v>
      </c>
      <c r="H53" s="40"/>
      <c r="I53" s="40"/>
      <c r="J53" s="100"/>
    </row>
    <row r="54" spans="1:10" s="51" customFormat="1" ht="15" customHeight="1">
      <c r="A54" s="92" t="s">
        <v>141</v>
      </c>
      <c r="B54" s="93"/>
      <c r="C54" s="93" t="s">
        <v>141</v>
      </c>
      <c r="D54" s="94" t="s">
        <v>142</v>
      </c>
      <c r="E54" s="95">
        <v>96.62</v>
      </c>
      <c r="F54" s="95">
        <v>89.09</v>
      </c>
      <c r="G54" s="95">
        <v>7.53</v>
      </c>
      <c r="H54" s="72"/>
      <c r="I54" s="72"/>
      <c r="J54" s="101"/>
    </row>
    <row r="55" spans="1:10" s="51" customFormat="1" ht="15" customHeight="1">
      <c r="A55" s="96" t="s">
        <v>143</v>
      </c>
      <c r="B55" s="93"/>
      <c r="C55" s="93" t="s">
        <v>143</v>
      </c>
      <c r="D55" s="93" t="s">
        <v>72</v>
      </c>
      <c r="E55" s="97">
        <v>89.09</v>
      </c>
      <c r="F55" s="97">
        <v>89.09</v>
      </c>
      <c r="G55" s="97"/>
      <c r="H55" s="40"/>
      <c r="I55" s="40"/>
      <c r="J55" s="100"/>
    </row>
    <row r="56" spans="1:10" s="51" customFormat="1" ht="15" customHeight="1">
      <c r="A56" s="96" t="s">
        <v>144</v>
      </c>
      <c r="B56" s="93"/>
      <c r="C56" s="93" t="s">
        <v>144</v>
      </c>
      <c r="D56" s="93" t="s">
        <v>145</v>
      </c>
      <c r="E56" s="97">
        <v>7.53</v>
      </c>
      <c r="F56" s="97"/>
      <c r="G56" s="97">
        <v>7.53</v>
      </c>
      <c r="H56" s="72"/>
      <c r="I56" s="72"/>
      <c r="J56" s="101"/>
    </row>
    <row r="57" spans="1:10" s="51" customFormat="1" ht="15" customHeight="1">
      <c r="A57" s="92" t="s">
        <v>146</v>
      </c>
      <c r="B57" s="93"/>
      <c r="C57" s="93" t="s">
        <v>146</v>
      </c>
      <c r="D57" s="94" t="s">
        <v>147</v>
      </c>
      <c r="E57" s="95">
        <v>148.35</v>
      </c>
      <c r="F57" s="95"/>
      <c r="G57" s="95">
        <v>148.35</v>
      </c>
      <c r="H57" s="40"/>
      <c r="I57" s="40"/>
      <c r="J57" s="100"/>
    </row>
    <row r="58" spans="1:10" s="51" customFormat="1" ht="15" customHeight="1">
      <c r="A58" s="96" t="s">
        <v>148</v>
      </c>
      <c r="B58" s="93"/>
      <c r="C58" s="93" t="s">
        <v>148</v>
      </c>
      <c r="D58" s="93" t="s">
        <v>149</v>
      </c>
      <c r="E58" s="97">
        <v>148.35</v>
      </c>
      <c r="F58" s="97"/>
      <c r="G58" s="97">
        <v>148.35</v>
      </c>
      <c r="H58" s="40"/>
      <c r="I58" s="40"/>
      <c r="J58" s="100"/>
    </row>
    <row r="59" spans="1:10" s="51" customFormat="1" ht="15" customHeight="1">
      <c r="A59" s="92" t="s">
        <v>150</v>
      </c>
      <c r="B59" s="93"/>
      <c r="C59" s="93" t="s">
        <v>150</v>
      </c>
      <c r="D59" s="94" t="s">
        <v>151</v>
      </c>
      <c r="E59" s="95">
        <v>89.54</v>
      </c>
      <c r="F59" s="95"/>
      <c r="G59" s="95">
        <v>89.54</v>
      </c>
      <c r="H59" s="72"/>
      <c r="I59" s="72"/>
      <c r="J59" s="101"/>
    </row>
    <row r="60" spans="1:10" s="51" customFormat="1" ht="15" customHeight="1">
      <c r="A60" s="96" t="s">
        <v>152</v>
      </c>
      <c r="B60" s="93"/>
      <c r="C60" s="93" t="s">
        <v>152</v>
      </c>
      <c r="D60" s="93" t="s">
        <v>153</v>
      </c>
      <c r="E60" s="97">
        <v>10</v>
      </c>
      <c r="F60" s="97"/>
      <c r="G60" s="97">
        <v>10</v>
      </c>
      <c r="H60" s="72"/>
      <c r="I60" s="72"/>
      <c r="J60" s="101"/>
    </row>
    <row r="61" spans="1:10" s="51" customFormat="1" ht="15" customHeight="1">
      <c r="A61" s="96" t="s">
        <v>154</v>
      </c>
      <c r="B61" s="93"/>
      <c r="C61" s="93" t="s">
        <v>154</v>
      </c>
      <c r="D61" s="93" t="s">
        <v>155</v>
      </c>
      <c r="E61" s="97">
        <v>79.54</v>
      </c>
      <c r="F61" s="97"/>
      <c r="G61" s="97">
        <v>79.54</v>
      </c>
      <c r="H61" s="72"/>
      <c r="I61" s="72"/>
      <c r="J61" s="101"/>
    </row>
    <row r="62" spans="1:10" s="51" customFormat="1" ht="15" customHeight="1">
      <c r="A62" s="92" t="s">
        <v>156</v>
      </c>
      <c r="B62" s="93"/>
      <c r="C62" s="93" t="s">
        <v>156</v>
      </c>
      <c r="D62" s="94" t="s">
        <v>157</v>
      </c>
      <c r="E62" s="95">
        <v>1079.41</v>
      </c>
      <c r="F62" s="95">
        <v>1.2</v>
      </c>
      <c r="G62" s="95">
        <v>1078.21</v>
      </c>
      <c r="H62" s="72"/>
      <c r="I62" s="72"/>
      <c r="J62" s="101"/>
    </row>
    <row r="63" spans="1:10" s="51" customFormat="1" ht="15" customHeight="1">
      <c r="A63" s="96" t="s">
        <v>158</v>
      </c>
      <c r="B63" s="93"/>
      <c r="C63" s="93" t="s">
        <v>158</v>
      </c>
      <c r="D63" s="93" t="s">
        <v>159</v>
      </c>
      <c r="E63" s="97">
        <v>559.47</v>
      </c>
      <c r="F63" s="97"/>
      <c r="G63" s="97">
        <v>559.47</v>
      </c>
      <c r="H63" s="72"/>
      <c r="I63" s="72"/>
      <c r="J63" s="101"/>
    </row>
    <row r="64" spans="1:10" s="51" customFormat="1" ht="15" customHeight="1">
      <c r="A64" s="96" t="s">
        <v>160</v>
      </c>
      <c r="B64" s="93"/>
      <c r="C64" s="93" t="s">
        <v>160</v>
      </c>
      <c r="D64" s="93" t="s">
        <v>161</v>
      </c>
      <c r="E64" s="97">
        <v>452.86</v>
      </c>
      <c r="F64" s="97"/>
      <c r="G64" s="97">
        <v>452.86</v>
      </c>
      <c r="H64" s="40"/>
      <c r="I64" s="40"/>
      <c r="J64" s="100"/>
    </row>
    <row r="65" spans="1:10" s="51" customFormat="1" ht="15" customHeight="1">
      <c r="A65" s="96" t="s">
        <v>162</v>
      </c>
      <c r="B65" s="93"/>
      <c r="C65" s="93" t="s">
        <v>162</v>
      </c>
      <c r="D65" s="93" t="s">
        <v>163</v>
      </c>
      <c r="E65" s="97">
        <v>67.07</v>
      </c>
      <c r="F65" s="97">
        <v>1.2</v>
      </c>
      <c r="G65" s="97">
        <v>65.87</v>
      </c>
      <c r="H65" s="72"/>
      <c r="I65" s="72"/>
      <c r="J65" s="101"/>
    </row>
    <row r="66" spans="1:10" s="51" customFormat="1" ht="15" customHeight="1">
      <c r="A66" s="92" t="s">
        <v>164</v>
      </c>
      <c r="B66" s="93"/>
      <c r="C66" s="93" t="s">
        <v>164</v>
      </c>
      <c r="D66" s="94" t="s">
        <v>165</v>
      </c>
      <c r="E66" s="95">
        <v>135.52</v>
      </c>
      <c r="F66" s="95">
        <v>27.15</v>
      </c>
      <c r="G66" s="95">
        <v>108.37</v>
      </c>
      <c r="H66" s="72"/>
      <c r="I66" s="72"/>
      <c r="J66" s="101"/>
    </row>
    <row r="67" spans="1:10" s="51" customFormat="1" ht="15" customHeight="1">
      <c r="A67" s="96" t="s">
        <v>166</v>
      </c>
      <c r="B67" s="93"/>
      <c r="C67" s="93" t="s">
        <v>166</v>
      </c>
      <c r="D67" s="93" t="s">
        <v>167</v>
      </c>
      <c r="E67" s="97">
        <v>69.56</v>
      </c>
      <c r="F67" s="97"/>
      <c r="G67" s="97">
        <v>69.56</v>
      </c>
      <c r="H67" s="40"/>
      <c r="I67" s="40"/>
      <c r="J67" s="100"/>
    </row>
    <row r="68" spans="1:10" s="51" customFormat="1" ht="15" customHeight="1">
      <c r="A68" s="96" t="s">
        <v>168</v>
      </c>
      <c r="B68" s="93"/>
      <c r="C68" s="93" t="s">
        <v>168</v>
      </c>
      <c r="D68" s="93" t="s">
        <v>169</v>
      </c>
      <c r="E68" s="97">
        <v>65.97</v>
      </c>
      <c r="F68" s="97">
        <v>27.15</v>
      </c>
      <c r="G68" s="97">
        <v>38.82</v>
      </c>
      <c r="H68" s="72"/>
      <c r="I68" s="72"/>
      <c r="J68" s="101"/>
    </row>
    <row r="69" spans="1:10" s="51" customFormat="1" ht="15" customHeight="1">
      <c r="A69" s="92" t="s">
        <v>170</v>
      </c>
      <c r="B69" s="93"/>
      <c r="C69" s="93" t="s">
        <v>170</v>
      </c>
      <c r="D69" s="94" t="s">
        <v>171</v>
      </c>
      <c r="E69" s="95">
        <v>21.49</v>
      </c>
      <c r="F69" s="95">
        <v>12.84</v>
      </c>
      <c r="G69" s="95">
        <v>8.65</v>
      </c>
      <c r="H69" s="40"/>
      <c r="I69" s="40"/>
      <c r="J69" s="100"/>
    </row>
    <row r="70" spans="1:10" s="51" customFormat="1" ht="15" customHeight="1">
      <c r="A70" s="92" t="s">
        <v>172</v>
      </c>
      <c r="B70" s="93"/>
      <c r="C70" s="93" t="s">
        <v>172</v>
      </c>
      <c r="D70" s="94" t="s">
        <v>173</v>
      </c>
      <c r="E70" s="95">
        <v>21.49</v>
      </c>
      <c r="F70" s="95">
        <v>12.84</v>
      </c>
      <c r="G70" s="95">
        <v>8.65</v>
      </c>
      <c r="H70" s="72"/>
      <c r="I70" s="72"/>
      <c r="J70" s="101"/>
    </row>
    <row r="71" spans="1:10" s="51" customFormat="1" ht="15" customHeight="1">
      <c r="A71" s="96" t="s">
        <v>174</v>
      </c>
      <c r="B71" s="93"/>
      <c r="C71" s="93" t="s">
        <v>174</v>
      </c>
      <c r="D71" s="93" t="s">
        <v>175</v>
      </c>
      <c r="E71" s="97">
        <v>1.49</v>
      </c>
      <c r="F71" s="97"/>
      <c r="G71" s="97">
        <v>1.49</v>
      </c>
      <c r="H71" s="72"/>
      <c r="I71" s="72"/>
      <c r="J71" s="101"/>
    </row>
    <row r="72" spans="1:10" s="51" customFormat="1" ht="15" customHeight="1">
      <c r="A72" s="96" t="s">
        <v>176</v>
      </c>
      <c r="B72" s="93"/>
      <c r="C72" s="93" t="s">
        <v>176</v>
      </c>
      <c r="D72" s="93" t="s">
        <v>177</v>
      </c>
      <c r="E72" s="97">
        <v>20</v>
      </c>
      <c r="F72" s="97">
        <v>12.84</v>
      </c>
      <c r="G72" s="97">
        <v>7.16</v>
      </c>
      <c r="H72" s="72"/>
      <c r="I72" s="72"/>
      <c r="J72" s="101"/>
    </row>
    <row r="73" spans="1:10" s="51" customFormat="1" ht="15" customHeight="1">
      <c r="A73" s="92" t="s">
        <v>178</v>
      </c>
      <c r="B73" s="93"/>
      <c r="C73" s="93" t="s">
        <v>178</v>
      </c>
      <c r="D73" s="94" t="s">
        <v>179</v>
      </c>
      <c r="E73" s="95">
        <v>31.06</v>
      </c>
      <c r="F73" s="95">
        <v>31.06</v>
      </c>
      <c r="G73" s="95"/>
      <c r="H73" s="40"/>
      <c r="I73" s="40"/>
      <c r="J73" s="100"/>
    </row>
    <row r="74" spans="1:10" s="51" customFormat="1" ht="15" customHeight="1">
      <c r="A74" s="92" t="s">
        <v>180</v>
      </c>
      <c r="B74" s="93"/>
      <c r="C74" s="93" t="s">
        <v>180</v>
      </c>
      <c r="D74" s="94" t="s">
        <v>181</v>
      </c>
      <c r="E74" s="95">
        <v>31.06</v>
      </c>
      <c r="F74" s="95">
        <v>31.06</v>
      </c>
      <c r="G74" s="95"/>
      <c r="H74" s="72"/>
      <c r="I74" s="72"/>
      <c r="J74" s="101"/>
    </row>
    <row r="75" spans="1:10" s="51" customFormat="1" ht="15" customHeight="1">
      <c r="A75" s="96" t="s">
        <v>182</v>
      </c>
      <c r="B75" s="93"/>
      <c r="C75" s="93" t="s">
        <v>182</v>
      </c>
      <c r="D75" s="93" t="s">
        <v>183</v>
      </c>
      <c r="E75" s="97">
        <v>31.06</v>
      </c>
      <c r="F75" s="97">
        <v>31.06</v>
      </c>
      <c r="G75" s="97"/>
      <c r="H75" s="40"/>
      <c r="I75" s="40"/>
      <c r="J75" s="100"/>
    </row>
    <row r="76" spans="1:10" s="51" customFormat="1" ht="15" customHeight="1">
      <c r="A76" s="92" t="s">
        <v>184</v>
      </c>
      <c r="B76" s="93"/>
      <c r="C76" s="93" t="s">
        <v>184</v>
      </c>
      <c r="D76" s="94" t="s">
        <v>185</v>
      </c>
      <c r="E76" s="95">
        <v>10</v>
      </c>
      <c r="F76" s="95"/>
      <c r="G76" s="95">
        <v>10</v>
      </c>
      <c r="H76" s="40"/>
      <c r="I76" s="40"/>
      <c r="J76" s="100"/>
    </row>
    <row r="77" spans="1:10" s="51" customFormat="1" ht="15" customHeight="1">
      <c r="A77" s="92" t="s">
        <v>186</v>
      </c>
      <c r="B77" s="93"/>
      <c r="C77" s="93" t="s">
        <v>186</v>
      </c>
      <c r="D77" s="94" t="s">
        <v>187</v>
      </c>
      <c r="E77" s="95">
        <v>10</v>
      </c>
      <c r="F77" s="95"/>
      <c r="G77" s="95">
        <v>10</v>
      </c>
      <c r="H77" s="72"/>
      <c r="I77" s="72"/>
      <c r="J77" s="101"/>
    </row>
    <row r="78" spans="1:10" s="51" customFormat="1" ht="15" customHeight="1">
      <c r="A78" s="96" t="s">
        <v>188</v>
      </c>
      <c r="B78" s="93"/>
      <c r="C78" s="93" t="s">
        <v>188</v>
      </c>
      <c r="D78" s="93" t="s">
        <v>189</v>
      </c>
      <c r="E78" s="97">
        <v>10</v>
      </c>
      <c r="F78" s="97"/>
      <c r="G78" s="97">
        <v>10</v>
      </c>
      <c r="H78" s="72"/>
      <c r="I78" s="72"/>
      <c r="J78" s="101"/>
    </row>
    <row r="79" spans="1:10" s="51" customFormat="1" ht="15" customHeight="1">
      <c r="A79" s="92" t="s">
        <v>190</v>
      </c>
      <c r="B79" s="93"/>
      <c r="C79" s="93" t="s">
        <v>190</v>
      </c>
      <c r="D79" s="94" t="s">
        <v>191</v>
      </c>
      <c r="E79" s="95">
        <v>3</v>
      </c>
      <c r="F79" s="95"/>
      <c r="G79" s="95">
        <v>3</v>
      </c>
      <c r="H79" s="40"/>
      <c r="I79" s="40"/>
      <c r="J79" s="100"/>
    </row>
    <row r="80" spans="1:10" s="51" customFormat="1" ht="15" customHeight="1">
      <c r="A80" s="92" t="s">
        <v>192</v>
      </c>
      <c r="B80" s="93"/>
      <c r="C80" s="93" t="s">
        <v>192</v>
      </c>
      <c r="D80" s="94" t="s">
        <v>193</v>
      </c>
      <c r="E80" s="95">
        <v>3</v>
      </c>
      <c r="F80" s="95"/>
      <c r="G80" s="95">
        <v>3</v>
      </c>
      <c r="H80" s="40"/>
      <c r="I80" s="40"/>
      <c r="J80" s="100"/>
    </row>
    <row r="81" spans="1:10" s="51" customFormat="1" ht="15" customHeight="1">
      <c r="A81" s="102" t="s">
        <v>194</v>
      </c>
      <c r="B81" s="103"/>
      <c r="C81" s="103" t="s">
        <v>194</v>
      </c>
      <c r="D81" s="103" t="s">
        <v>195</v>
      </c>
      <c r="E81" s="104">
        <v>3</v>
      </c>
      <c r="F81" s="104"/>
      <c r="G81" s="104">
        <v>3</v>
      </c>
      <c r="H81" s="72"/>
      <c r="I81" s="72"/>
      <c r="J81" s="101"/>
    </row>
  </sheetData>
  <sheetProtection/>
  <mergeCells count="80">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C13" sqref="C13"/>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1"/>
      <c r="B1" s="2"/>
      <c r="C1" s="3" t="s">
        <v>204</v>
      </c>
      <c r="D1" s="2"/>
      <c r="E1" s="2"/>
      <c r="F1" s="4"/>
    </row>
    <row r="2" spans="1:6" ht="15" customHeight="1">
      <c r="A2" s="5"/>
      <c r="B2" s="6"/>
      <c r="C2" s="6"/>
      <c r="D2" s="6"/>
      <c r="E2" s="6"/>
      <c r="F2" s="7"/>
    </row>
    <row r="3" spans="1:6" ht="15" customHeight="1">
      <c r="A3" s="5"/>
      <c r="B3" s="6"/>
      <c r="C3" s="6"/>
      <c r="D3" s="6"/>
      <c r="E3" s="6"/>
      <c r="F3" s="7"/>
    </row>
    <row r="4" spans="1:6" ht="15" customHeight="1">
      <c r="A4" s="5"/>
      <c r="B4" s="6"/>
      <c r="C4" s="6"/>
      <c r="D4" s="6"/>
      <c r="E4" s="6"/>
      <c r="F4" s="7"/>
    </row>
    <row r="5" spans="1:6" ht="15" customHeight="1">
      <c r="A5" s="8"/>
      <c r="B5" s="6"/>
      <c r="C5" s="6"/>
      <c r="D5" s="6"/>
      <c r="E5" s="6"/>
      <c r="F5" s="9" t="s">
        <v>205</v>
      </c>
    </row>
    <row r="6" spans="1:6" ht="15" customHeight="1">
      <c r="A6" s="10" t="s">
        <v>2</v>
      </c>
      <c r="B6" s="11"/>
      <c r="C6" s="12" t="s">
        <v>3</v>
      </c>
      <c r="D6" s="11"/>
      <c r="E6" s="11"/>
      <c r="F6" s="13" t="s">
        <v>4</v>
      </c>
    </row>
    <row r="7" spans="1:6" ht="15" customHeight="1">
      <c r="A7" s="77" t="s">
        <v>206</v>
      </c>
      <c r="B7" s="78" t="s">
        <v>206</v>
      </c>
      <c r="C7" s="79" t="s">
        <v>207</v>
      </c>
      <c r="D7" s="78" t="s">
        <v>207</v>
      </c>
      <c r="E7" s="78" t="s">
        <v>207</v>
      </c>
      <c r="F7" s="78" t="s">
        <v>207</v>
      </c>
    </row>
    <row r="8" spans="1:6" ht="14.25" customHeight="1">
      <c r="A8" s="80" t="s">
        <v>208</v>
      </c>
      <c r="B8" s="33" t="s">
        <v>8</v>
      </c>
      <c r="C8" s="33" t="s">
        <v>9</v>
      </c>
      <c r="D8" s="79" t="s">
        <v>8</v>
      </c>
      <c r="E8" s="78" t="s">
        <v>8</v>
      </c>
      <c r="F8" s="79" t="s">
        <v>8</v>
      </c>
    </row>
    <row r="9" spans="1:6" ht="30" customHeight="1">
      <c r="A9" s="80" t="s">
        <v>208</v>
      </c>
      <c r="B9" s="33" t="s">
        <v>8</v>
      </c>
      <c r="C9" s="33" t="s">
        <v>9</v>
      </c>
      <c r="D9" s="78" t="s">
        <v>209</v>
      </c>
      <c r="E9" s="33" t="s">
        <v>210</v>
      </c>
      <c r="F9" s="81" t="s">
        <v>211</v>
      </c>
    </row>
    <row r="10" spans="1:6" ht="15" customHeight="1">
      <c r="A10" s="82" t="s">
        <v>212</v>
      </c>
      <c r="B10" s="35">
        <v>2555.57</v>
      </c>
      <c r="C10" s="19" t="s">
        <v>11</v>
      </c>
      <c r="D10" s="35">
        <v>490.85</v>
      </c>
      <c r="E10" s="35">
        <v>490.85</v>
      </c>
      <c r="F10" s="83"/>
    </row>
    <row r="11" spans="1:6" ht="15" customHeight="1">
      <c r="A11" s="82" t="s">
        <v>213</v>
      </c>
      <c r="B11" s="35">
        <v>66.3</v>
      </c>
      <c r="C11" s="19" t="s">
        <v>13</v>
      </c>
      <c r="D11" s="35"/>
      <c r="E11" s="35"/>
      <c r="F11" s="83"/>
    </row>
    <row r="12" spans="1:6" ht="15" customHeight="1">
      <c r="A12" s="82"/>
      <c r="B12" s="49"/>
      <c r="C12" s="19" t="s">
        <v>15</v>
      </c>
      <c r="D12" s="35"/>
      <c r="E12" s="35"/>
      <c r="F12" s="83"/>
    </row>
    <row r="13" spans="1:6" ht="15" customHeight="1">
      <c r="A13" s="82"/>
      <c r="B13" s="49"/>
      <c r="C13" s="19" t="s">
        <v>17</v>
      </c>
      <c r="D13" s="35"/>
      <c r="E13" s="35"/>
      <c r="F13" s="83"/>
    </row>
    <row r="14" spans="1:6" ht="15" customHeight="1">
      <c r="A14" s="82"/>
      <c r="B14" s="49"/>
      <c r="C14" s="19" t="s">
        <v>19</v>
      </c>
      <c r="D14" s="35"/>
      <c r="E14" s="35"/>
      <c r="F14" s="83"/>
    </row>
    <row r="15" spans="1:6" ht="15" customHeight="1">
      <c r="A15" s="82"/>
      <c r="B15" s="49"/>
      <c r="C15" s="19" t="s">
        <v>21</v>
      </c>
      <c r="D15" s="35"/>
      <c r="E15" s="35"/>
      <c r="F15" s="83"/>
    </row>
    <row r="16" spans="1:6" ht="15" customHeight="1">
      <c r="A16" s="82"/>
      <c r="B16" s="49"/>
      <c r="C16" s="19" t="s">
        <v>22</v>
      </c>
      <c r="D16" s="35">
        <v>33.76</v>
      </c>
      <c r="E16" s="35">
        <v>33.76</v>
      </c>
      <c r="F16" s="83"/>
    </row>
    <row r="17" spans="1:6" ht="15" customHeight="1">
      <c r="A17" s="82"/>
      <c r="B17" s="49"/>
      <c r="C17" s="19" t="s">
        <v>23</v>
      </c>
      <c r="D17" s="35">
        <v>418.72</v>
      </c>
      <c r="E17" s="35">
        <v>366.72</v>
      </c>
      <c r="F17" s="83">
        <v>52</v>
      </c>
    </row>
    <row r="18" spans="1:6" ht="15" customHeight="1">
      <c r="A18" s="82"/>
      <c r="B18" s="49"/>
      <c r="C18" s="19" t="s">
        <v>24</v>
      </c>
      <c r="D18" s="35">
        <v>28.66</v>
      </c>
      <c r="E18" s="35">
        <v>28.66</v>
      </c>
      <c r="F18" s="83"/>
    </row>
    <row r="19" spans="1:6" ht="15" customHeight="1">
      <c r="A19" s="82"/>
      <c r="B19" s="49"/>
      <c r="C19" s="19" t="s">
        <v>25</v>
      </c>
      <c r="D19" s="35"/>
      <c r="E19" s="35"/>
      <c r="F19" s="83"/>
    </row>
    <row r="20" spans="1:6" ht="15" customHeight="1">
      <c r="A20" s="82"/>
      <c r="B20" s="49"/>
      <c r="C20" s="19" t="s">
        <v>26</v>
      </c>
      <c r="D20" s="35">
        <v>34.89</v>
      </c>
      <c r="E20" s="35">
        <v>23.59</v>
      </c>
      <c r="F20" s="83">
        <v>11.3</v>
      </c>
    </row>
    <row r="21" spans="1:6" ht="15" customHeight="1">
      <c r="A21" s="82"/>
      <c r="B21" s="49"/>
      <c r="C21" s="19" t="s">
        <v>27</v>
      </c>
      <c r="D21" s="35">
        <v>1549.44</v>
      </c>
      <c r="E21" s="35">
        <v>1549.44</v>
      </c>
      <c r="F21" s="83"/>
    </row>
    <row r="22" spans="1:6" ht="15" customHeight="1">
      <c r="A22" s="82"/>
      <c r="B22" s="49"/>
      <c r="C22" s="19" t="s">
        <v>28</v>
      </c>
      <c r="D22" s="35">
        <v>21.49</v>
      </c>
      <c r="E22" s="35">
        <v>21.49</v>
      </c>
      <c r="F22" s="83"/>
    </row>
    <row r="23" spans="1:6" ht="15" customHeight="1">
      <c r="A23" s="82"/>
      <c r="B23" s="49"/>
      <c r="C23" s="19" t="s">
        <v>29</v>
      </c>
      <c r="D23" s="35"/>
      <c r="E23" s="35"/>
      <c r="F23" s="83"/>
    </row>
    <row r="24" spans="1:6" ht="15" customHeight="1">
      <c r="A24" s="82"/>
      <c r="B24" s="49"/>
      <c r="C24" s="19" t="s">
        <v>30</v>
      </c>
      <c r="D24" s="35"/>
      <c r="E24" s="35"/>
      <c r="F24" s="83"/>
    </row>
    <row r="25" spans="1:6" ht="15" customHeight="1">
      <c r="A25" s="82"/>
      <c r="B25" s="49"/>
      <c r="C25" s="19" t="s">
        <v>31</v>
      </c>
      <c r="D25" s="35"/>
      <c r="E25" s="35"/>
      <c r="F25" s="83"/>
    </row>
    <row r="26" spans="1:6" ht="15" customHeight="1">
      <c r="A26" s="82"/>
      <c r="B26" s="49"/>
      <c r="C26" s="19" t="s">
        <v>32</v>
      </c>
      <c r="D26" s="35"/>
      <c r="E26" s="35"/>
      <c r="F26" s="83"/>
    </row>
    <row r="27" spans="1:6" ht="15" customHeight="1">
      <c r="A27" s="82"/>
      <c r="B27" s="49"/>
      <c r="C27" s="19" t="s">
        <v>33</v>
      </c>
      <c r="D27" s="35"/>
      <c r="E27" s="35"/>
      <c r="F27" s="83"/>
    </row>
    <row r="28" spans="1:6" ht="15" customHeight="1">
      <c r="A28" s="82"/>
      <c r="B28" s="49"/>
      <c r="C28" s="19" t="s">
        <v>34</v>
      </c>
      <c r="D28" s="35">
        <v>31.06</v>
      </c>
      <c r="E28" s="35">
        <v>31.06</v>
      </c>
      <c r="F28" s="83"/>
    </row>
    <row r="29" spans="1:6" ht="15" customHeight="1">
      <c r="A29" s="82"/>
      <c r="B29" s="49"/>
      <c r="C29" s="19" t="s">
        <v>35</v>
      </c>
      <c r="D29" s="35"/>
      <c r="E29" s="35"/>
      <c r="F29" s="83"/>
    </row>
    <row r="30" spans="1:6" ht="15" customHeight="1">
      <c r="A30" s="82"/>
      <c r="B30" s="49"/>
      <c r="C30" s="19" t="s">
        <v>36</v>
      </c>
      <c r="D30" s="35"/>
      <c r="E30" s="35"/>
      <c r="F30" s="83"/>
    </row>
    <row r="31" spans="1:6" ht="15" customHeight="1">
      <c r="A31" s="82"/>
      <c r="B31" s="49"/>
      <c r="C31" s="19" t="s">
        <v>37</v>
      </c>
      <c r="D31" s="35">
        <v>10</v>
      </c>
      <c r="E31" s="35">
        <v>10</v>
      </c>
      <c r="F31" s="83"/>
    </row>
    <row r="32" spans="1:6" ht="15" customHeight="1">
      <c r="A32" s="82"/>
      <c r="B32" s="49"/>
      <c r="C32" s="19" t="s">
        <v>38</v>
      </c>
      <c r="D32" s="35">
        <v>3</v>
      </c>
      <c r="E32" s="35"/>
      <c r="F32" s="83">
        <v>3</v>
      </c>
    </row>
    <row r="33" spans="1:6" ht="15" customHeight="1">
      <c r="A33" s="84"/>
      <c r="B33" s="49"/>
      <c r="C33" s="19" t="s">
        <v>39</v>
      </c>
      <c r="D33" s="35"/>
      <c r="E33" s="35"/>
      <c r="F33" s="83"/>
    </row>
    <row r="34" spans="1:6" ht="15" customHeight="1">
      <c r="A34" s="84"/>
      <c r="B34" s="49"/>
      <c r="C34" s="19" t="s">
        <v>40</v>
      </c>
      <c r="D34" s="35"/>
      <c r="E34" s="35"/>
      <c r="F34" s="83"/>
    </row>
    <row r="35" spans="1:6" ht="15" customHeight="1">
      <c r="A35" s="84"/>
      <c r="B35" s="49"/>
      <c r="C35" s="19" t="s">
        <v>41</v>
      </c>
      <c r="D35" s="35"/>
      <c r="E35" s="35"/>
      <c r="F35" s="83"/>
    </row>
    <row r="36" spans="1:6" ht="15" customHeight="1">
      <c r="A36" s="77" t="s">
        <v>42</v>
      </c>
      <c r="B36" s="35">
        <f>B10+B11</f>
        <v>2621.8700000000003</v>
      </c>
      <c r="C36" s="78" t="s">
        <v>43</v>
      </c>
      <c r="D36" s="35">
        <f>SUM(D10:D32)</f>
        <v>2621.87</v>
      </c>
      <c r="E36" s="35">
        <f>SUM(E10:E32)</f>
        <v>2555.5699999999997</v>
      </c>
      <c r="F36" s="83">
        <f>SUM(F10:F32)</f>
        <v>66.3</v>
      </c>
    </row>
    <row r="37" spans="1:6" ht="15" customHeight="1">
      <c r="A37" s="82" t="s">
        <v>214</v>
      </c>
      <c r="B37" s="35">
        <f>B38+B39</f>
        <v>0</v>
      </c>
      <c r="C37" s="85" t="s">
        <v>215</v>
      </c>
      <c r="D37" s="35">
        <f>D38+D39</f>
        <v>0</v>
      </c>
      <c r="E37" s="35">
        <f>E38+E39</f>
        <v>0</v>
      </c>
      <c r="F37" s="83">
        <f>F38+F39</f>
        <v>0</v>
      </c>
    </row>
    <row r="38" spans="1:6" ht="15" customHeight="1">
      <c r="A38" s="82" t="s">
        <v>212</v>
      </c>
      <c r="B38" s="35"/>
      <c r="C38" s="85" t="s">
        <v>216</v>
      </c>
      <c r="D38" s="35"/>
      <c r="E38" s="35"/>
      <c r="F38" s="83"/>
    </row>
    <row r="39" spans="1:6" ht="15" customHeight="1">
      <c r="A39" s="82" t="s">
        <v>213</v>
      </c>
      <c r="B39" s="35"/>
      <c r="C39" s="85" t="s">
        <v>217</v>
      </c>
      <c r="D39" s="35"/>
      <c r="E39" s="35"/>
      <c r="F39" s="83"/>
    </row>
    <row r="40" spans="1:6" ht="15" customHeight="1">
      <c r="A40" s="86" t="s">
        <v>48</v>
      </c>
      <c r="B40" s="87">
        <f>B36+B37</f>
        <v>2621.8700000000003</v>
      </c>
      <c r="C40" s="88" t="s">
        <v>48</v>
      </c>
      <c r="D40" s="87">
        <f>D36+D37</f>
        <v>2621.87</v>
      </c>
      <c r="E40" s="87">
        <f>E36+E37</f>
        <v>2555.5699999999997</v>
      </c>
      <c r="F40" s="89">
        <f>F36+F37</f>
        <v>66.3</v>
      </c>
    </row>
    <row r="41" spans="1:6" ht="15" customHeight="1">
      <c r="A41" s="26" t="s">
        <v>218</v>
      </c>
      <c r="B41" s="27" t="s">
        <v>218</v>
      </c>
      <c r="C41" s="27" t="s">
        <v>218</v>
      </c>
      <c r="D41" s="27" t="s">
        <v>218</v>
      </c>
      <c r="E41" s="27" t="s">
        <v>218</v>
      </c>
      <c r="F41" s="27" t="s">
        <v>218</v>
      </c>
    </row>
    <row r="42" spans="1:6" ht="15" customHeight="1">
      <c r="A42" s="8"/>
      <c r="B42" s="6"/>
      <c r="C42" s="30"/>
      <c r="D42" s="6"/>
      <c r="E42" s="6"/>
      <c r="F42" s="7"/>
    </row>
  </sheetData>
  <sheetProtection/>
  <mergeCells count="8">
    <mergeCell ref="A7:B7"/>
    <mergeCell ref="C7:F7"/>
    <mergeCell ref="D8:F8"/>
    <mergeCell ref="A41:F41"/>
    <mergeCell ref="A42:F42"/>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56"/>
  <sheetViews>
    <sheetView workbookViewId="0" topLeftCell="A22">
      <selection activeCell="L50" sqref="L50"/>
    </sheetView>
  </sheetViews>
  <sheetFormatPr defaultColWidth="9.140625" defaultRowHeight="12.75"/>
  <cols>
    <col min="1" max="3" width="3.421875" style="52" customWidth="1"/>
    <col min="4" max="4" width="37.28125" style="52" customWidth="1"/>
    <col min="5" max="5" width="21.421875" style="53" customWidth="1"/>
    <col min="6" max="7" width="21.421875" style="52" customWidth="1"/>
    <col min="8" max="16384" width="9.140625" style="52" customWidth="1"/>
  </cols>
  <sheetData>
    <row r="1" spans="1:7" ht="54" customHeight="1">
      <c r="A1" s="54" t="s">
        <v>219</v>
      </c>
      <c r="B1" s="55"/>
      <c r="C1" s="55"/>
      <c r="D1" s="55"/>
      <c r="E1" s="56"/>
      <c r="F1" s="55"/>
      <c r="G1" s="57"/>
    </row>
    <row r="2" spans="1:7" ht="15" customHeight="1">
      <c r="A2" s="58"/>
      <c r="B2" s="59"/>
      <c r="C2" s="59"/>
      <c r="D2" s="59"/>
      <c r="E2" s="59"/>
      <c r="F2" s="59"/>
      <c r="G2" s="60"/>
    </row>
    <row r="3" spans="1:7" ht="15" customHeight="1">
      <c r="A3" s="58"/>
      <c r="B3" s="59"/>
      <c r="C3" s="59"/>
      <c r="D3" s="59"/>
      <c r="E3" s="59"/>
      <c r="F3" s="59"/>
      <c r="G3" s="60"/>
    </row>
    <row r="4" spans="1:7" ht="15" customHeight="1">
      <c r="A4" s="58"/>
      <c r="B4" s="59"/>
      <c r="C4" s="59"/>
      <c r="D4" s="59"/>
      <c r="E4" s="59"/>
      <c r="F4" s="59"/>
      <c r="G4" s="60"/>
    </row>
    <row r="5" spans="1:7" ht="15" customHeight="1">
      <c r="A5" s="61"/>
      <c r="B5" s="59"/>
      <c r="C5" s="59"/>
      <c r="D5" s="59"/>
      <c r="E5" s="59"/>
      <c r="F5" s="59"/>
      <c r="G5" s="62" t="s">
        <v>220</v>
      </c>
    </row>
    <row r="6" spans="1:7" ht="15" customHeight="1">
      <c r="A6" s="63" t="s">
        <v>2</v>
      </c>
      <c r="B6" s="64"/>
      <c r="C6" s="64"/>
      <c r="D6" s="65" t="s">
        <v>3</v>
      </c>
      <c r="E6" s="64"/>
      <c r="F6" s="64"/>
      <c r="G6" s="66" t="s">
        <v>4</v>
      </c>
    </row>
    <row r="7" spans="1:7" ht="15" customHeight="1">
      <c r="A7" s="67" t="s">
        <v>7</v>
      </c>
      <c r="B7" s="68" t="s">
        <v>7</v>
      </c>
      <c r="C7" s="68" t="s">
        <v>7</v>
      </c>
      <c r="D7" s="68" t="s">
        <v>7</v>
      </c>
      <c r="E7" s="69" t="s">
        <v>8</v>
      </c>
      <c r="F7" s="69" t="s">
        <v>8</v>
      </c>
      <c r="G7" s="69" t="s">
        <v>8</v>
      </c>
    </row>
    <row r="8" spans="1:7" ht="15" customHeight="1">
      <c r="A8" s="70" t="s">
        <v>58</v>
      </c>
      <c r="B8" s="69" t="s">
        <v>58</v>
      </c>
      <c r="C8" s="69" t="s">
        <v>58</v>
      </c>
      <c r="D8" s="69" t="s">
        <v>59</v>
      </c>
      <c r="E8" s="69" t="s">
        <v>48</v>
      </c>
      <c r="F8" s="69" t="s">
        <v>199</v>
      </c>
      <c r="G8" s="69" t="s">
        <v>200</v>
      </c>
    </row>
    <row r="9" spans="1:7" ht="30.75" customHeight="1">
      <c r="A9" s="70" t="s">
        <v>58</v>
      </c>
      <c r="B9" s="69" t="s">
        <v>58</v>
      </c>
      <c r="C9" s="69" t="s">
        <v>58</v>
      </c>
      <c r="D9" s="69" t="s">
        <v>59</v>
      </c>
      <c r="E9" s="69" t="s">
        <v>48</v>
      </c>
      <c r="F9" s="69" t="s">
        <v>199</v>
      </c>
      <c r="G9" s="69" t="s">
        <v>200</v>
      </c>
    </row>
    <row r="10" spans="1:7" ht="9.75" customHeight="1">
      <c r="A10" s="70" t="s">
        <v>58</v>
      </c>
      <c r="B10" s="69" t="s">
        <v>58</v>
      </c>
      <c r="C10" s="69" t="s">
        <v>58</v>
      </c>
      <c r="D10" s="69" t="s">
        <v>59</v>
      </c>
      <c r="E10" s="69" t="s">
        <v>48</v>
      </c>
      <c r="F10" s="69" t="s">
        <v>199</v>
      </c>
      <c r="G10" s="69" t="s">
        <v>200</v>
      </c>
    </row>
    <row r="11" spans="1:7" ht="15" customHeight="1">
      <c r="A11" s="70" t="s">
        <v>48</v>
      </c>
      <c r="B11" s="69" t="s">
        <v>48</v>
      </c>
      <c r="C11" s="69" t="s">
        <v>48</v>
      </c>
      <c r="D11" s="69" t="s">
        <v>48</v>
      </c>
      <c r="E11" s="39">
        <f>E12+E19+E23+E30+E35+E37+E48+E51+E54</f>
        <v>2555.5699999999997</v>
      </c>
      <c r="F11" s="39">
        <f>F12+F19+F23+F30+F35+F37+F48+F51+F54</f>
        <v>916.7599999999999</v>
      </c>
      <c r="G11" s="39">
        <f>G12+G19+G23+G30+G35+G37+G48+G51+G54</f>
        <v>1638.8100000000002</v>
      </c>
    </row>
    <row r="12" spans="1:7" s="51" customFormat="1" ht="15" customHeight="1">
      <c r="A12" s="36" t="s">
        <v>60</v>
      </c>
      <c r="B12" s="37"/>
      <c r="C12" s="37"/>
      <c r="D12" s="38" t="s">
        <v>61</v>
      </c>
      <c r="E12" s="40">
        <v>490.85</v>
      </c>
      <c r="F12" s="40">
        <v>490.6</v>
      </c>
      <c r="G12" s="40">
        <v>0.25</v>
      </c>
    </row>
    <row r="13" spans="1:7" s="51" customFormat="1" ht="15" customHeight="1">
      <c r="A13" s="71" t="s">
        <v>64</v>
      </c>
      <c r="B13" s="37"/>
      <c r="C13" s="37"/>
      <c r="D13" s="37" t="s">
        <v>65</v>
      </c>
      <c r="E13" s="72">
        <v>3</v>
      </c>
      <c r="F13" s="72">
        <v>3</v>
      </c>
      <c r="G13" s="40"/>
    </row>
    <row r="14" spans="1:7" s="51" customFormat="1" ht="15" customHeight="1">
      <c r="A14" s="71" t="s">
        <v>66</v>
      </c>
      <c r="B14" s="37"/>
      <c r="C14" s="37"/>
      <c r="D14" s="37" t="s">
        <v>67</v>
      </c>
      <c r="E14" s="72">
        <v>0.5</v>
      </c>
      <c r="F14" s="72">
        <v>0.5</v>
      </c>
      <c r="G14" s="72"/>
    </row>
    <row r="15" spans="1:7" s="51" customFormat="1" ht="15" customHeight="1">
      <c r="A15" s="71" t="s">
        <v>70</v>
      </c>
      <c r="B15" s="37"/>
      <c r="C15" s="37"/>
      <c r="D15" s="73" t="s">
        <v>65</v>
      </c>
      <c r="E15" s="72">
        <v>379.43</v>
      </c>
      <c r="F15" s="72">
        <v>379.43</v>
      </c>
      <c r="G15" s="40"/>
    </row>
    <row r="16" spans="1:7" s="51" customFormat="1" ht="15" customHeight="1">
      <c r="A16" s="71" t="s">
        <v>71</v>
      </c>
      <c r="B16" s="37"/>
      <c r="C16" s="37"/>
      <c r="D16" s="37" t="s">
        <v>72</v>
      </c>
      <c r="E16" s="72">
        <v>36.71</v>
      </c>
      <c r="F16" s="72">
        <v>36.71</v>
      </c>
      <c r="G16" s="72"/>
    </row>
    <row r="17" spans="1:7" s="51" customFormat="1" ht="15" customHeight="1">
      <c r="A17" s="71" t="s">
        <v>73</v>
      </c>
      <c r="B17" s="37"/>
      <c r="C17" s="37"/>
      <c r="D17" s="37" t="s">
        <v>74</v>
      </c>
      <c r="E17" s="72">
        <v>0.25</v>
      </c>
      <c r="F17" s="72"/>
      <c r="G17" s="72">
        <v>0.25</v>
      </c>
    </row>
    <row r="18" spans="1:7" s="51" customFormat="1" ht="15" customHeight="1">
      <c r="A18" s="71" t="s">
        <v>77</v>
      </c>
      <c r="B18" s="37"/>
      <c r="C18" s="37"/>
      <c r="D18" s="37" t="s">
        <v>65</v>
      </c>
      <c r="E18" s="72">
        <v>70.96</v>
      </c>
      <c r="F18" s="72">
        <v>70.96</v>
      </c>
      <c r="G18" s="40"/>
    </row>
    <row r="19" spans="1:7" s="51" customFormat="1" ht="15" customHeight="1">
      <c r="A19" s="36" t="s">
        <v>78</v>
      </c>
      <c r="B19" s="38"/>
      <c r="C19" s="38"/>
      <c r="D19" s="38" t="s">
        <v>79</v>
      </c>
      <c r="E19" s="40">
        <v>33.76</v>
      </c>
      <c r="F19" s="40">
        <v>9.26</v>
      </c>
      <c r="G19" s="40">
        <v>24.5</v>
      </c>
    </row>
    <row r="20" spans="1:7" s="51" customFormat="1" ht="15" customHeight="1">
      <c r="A20" s="71" t="s">
        <v>82</v>
      </c>
      <c r="B20" s="37"/>
      <c r="C20" s="37"/>
      <c r="D20" s="37" t="s">
        <v>83</v>
      </c>
      <c r="E20" s="72">
        <v>9.26</v>
      </c>
      <c r="F20" s="72">
        <v>9.26</v>
      </c>
      <c r="G20" s="72"/>
    </row>
    <row r="21" spans="1:7" s="51" customFormat="1" ht="15" customHeight="1">
      <c r="A21" s="71" t="s">
        <v>84</v>
      </c>
      <c r="B21" s="37"/>
      <c r="C21" s="37"/>
      <c r="D21" s="37" t="s">
        <v>85</v>
      </c>
      <c r="E21" s="72">
        <v>4.5</v>
      </c>
      <c r="F21" s="72"/>
      <c r="G21" s="72">
        <v>4.5</v>
      </c>
    </row>
    <row r="22" spans="1:7" s="51" customFormat="1" ht="15" customHeight="1">
      <c r="A22" s="71" t="s">
        <v>88</v>
      </c>
      <c r="B22" s="37"/>
      <c r="C22" s="37"/>
      <c r="D22" s="37" t="s">
        <v>89</v>
      </c>
      <c r="E22" s="72">
        <v>20</v>
      </c>
      <c r="F22" s="72"/>
      <c r="G22" s="72">
        <v>20</v>
      </c>
    </row>
    <row r="23" spans="1:7" s="51" customFormat="1" ht="15" customHeight="1">
      <c r="A23" s="36" t="s">
        <v>90</v>
      </c>
      <c r="B23" s="38"/>
      <c r="C23" s="38"/>
      <c r="D23" s="38" t="s">
        <v>91</v>
      </c>
      <c r="E23" s="40">
        <v>366.72</v>
      </c>
      <c r="F23" s="40">
        <v>222.38</v>
      </c>
      <c r="G23" s="40">
        <v>144.34</v>
      </c>
    </row>
    <row r="24" spans="1:7" s="51" customFormat="1" ht="15" customHeight="1">
      <c r="A24" s="71" t="s">
        <v>94</v>
      </c>
      <c r="B24" s="37"/>
      <c r="C24" s="37"/>
      <c r="D24" s="37" t="s">
        <v>95</v>
      </c>
      <c r="E24" s="72">
        <v>9.22</v>
      </c>
      <c r="F24" s="72">
        <v>9.22</v>
      </c>
      <c r="G24" s="72"/>
    </row>
    <row r="25" spans="1:7" s="51" customFormat="1" ht="15" customHeight="1">
      <c r="A25" s="71" t="s">
        <v>98</v>
      </c>
      <c r="B25" s="37"/>
      <c r="C25" s="37"/>
      <c r="D25" s="37" t="s">
        <v>99</v>
      </c>
      <c r="E25" s="72">
        <v>191.62</v>
      </c>
      <c r="F25" s="72">
        <v>47.91</v>
      </c>
      <c r="G25" s="72">
        <v>143.71</v>
      </c>
    </row>
    <row r="26" spans="1:7" s="51" customFormat="1" ht="15" customHeight="1">
      <c r="A26" s="71" t="s">
        <v>102</v>
      </c>
      <c r="B26" s="37"/>
      <c r="C26" s="37"/>
      <c r="D26" s="37" t="s">
        <v>103</v>
      </c>
      <c r="E26" s="72">
        <v>41.42</v>
      </c>
      <c r="F26" s="72">
        <v>41.42</v>
      </c>
      <c r="G26" s="72"/>
    </row>
    <row r="27" spans="1:7" s="51" customFormat="1" ht="15" customHeight="1">
      <c r="A27" s="71" t="s">
        <v>104</v>
      </c>
      <c r="B27" s="37"/>
      <c r="C27" s="37"/>
      <c r="D27" s="37" t="s">
        <v>105</v>
      </c>
      <c r="E27" s="72">
        <v>20.71</v>
      </c>
      <c r="F27" s="72">
        <v>20.71</v>
      </c>
      <c r="G27" s="72"/>
    </row>
    <row r="28" spans="1:7" s="51" customFormat="1" ht="15" customHeight="1">
      <c r="A28" s="71" t="s">
        <v>106</v>
      </c>
      <c r="B28" s="37"/>
      <c r="C28" s="37"/>
      <c r="D28" s="37" t="s">
        <v>107</v>
      </c>
      <c r="E28" s="72">
        <v>77.08</v>
      </c>
      <c r="F28" s="72">
        <v>76.44</v>
      </c>
      <c r="G28" s="72">
        <v>0.64</v>
      </c>
    </row>
    <row r="29" spans="1:7" s="51" customFormat="1" ht="15" customHeight="1">
      <c r="A29" s="71" t="s">
        <v>114</v>
      </c>
      <c r="B29" s="37"/>
      <c r="C29" s="37"/>
      <c r="D29" s="37" t="s">
        <v>72</v>
      </c>
      <c r="E29" s="72">
        <v>26.68</v>
      </c>
      <c r="F29" s="72">
        <v>26.68</v>
      </c>
      <c r="G29" s="72"/>
    </row>
    <row r="30" spans="1:7" s="51" customFormat="1" ht="15" customHeight="1">
      <c r="A30" s="36" t="s">
        <v>115</v>
      </c>
      <c r="B30" s="37"/>
      <c r="C30" s="37"/>
      <c r="D30" s="38" t="s">
        <v>116</v>
      </c>
      <c r="E30" s="40">
        <v>28.66</v>
      </c>
      <c r="F30" s="40">
        <v>27.66</v>
      </c>
      <c r="G30" s="40">
        <v>1</v>
      </c>
    </row>
    <row r="31" spans="1:7" s="51" customFormat="1" ht="15" customHeight="1">
      <c r="A31" s="71" t="s">
        <v>119</v>
      </c>
      <c r="B31" s="37"/>
      <c r="C31" s="37"/>
      <c r="D31" s="37" t="s">
        <v>120</v>
      </c>
      <c r="E31" s="72">
        <v>12.92</v>
      </c>
      <c r="F31" s="72">
        <v>12.92</v>
      </c>
      <c r="G31" s="72"/>
    </row>
    <row r="32" spans="1:7" s="51" customFormat="1" ht="15" customHeight="1">
      <c r="A32" s="71" t="s">
        <v>121</v>
      </c>
      <c r="B32" s="37"/>
      <c r="C32" s="37"/>
      <c r="D32" s="37" t="s">
        <v>122</v>
      </c>
      <c r="E32" s="72">
        <v>12.96</v>
      </c>
      <c r="F32" s="72">
        <v>12.96</v>
      </c>
      <c r="G32" s="72"/>
    </row>
    <row r="33" spans="1:7" s="51" customFormat="1" ht="15" customHeight="1">
      <c r="A33" s="71" t="s">
        <v>123</v>
      </c>
      <c r="B33" s="37"/>
      <c r="C33" s="37"/>
      <c r="D33" s="37" t="s">
        <v>124</v>
      </c>
      <c r="E33" s="72">
        <v>0.78</v>
      </c>
      <c r="F33" s="72">
        <v>0.78</v>
      </c>
      <c r="G33" s="40"/>
    </row>
    <row r="34" spans="1:7" s="51" customFormat="1" ht="15" customHeight="1">
      <c r="A34" s="71" t="s">
        <v>127</v>
      </c>
      <c r="B34" s="37"/>
      <c r="C34" s="37"/>
      <c r="D34" s="37" t="s">
        <v>128</v>
      </c>
      <c r="E34" s="72">
        <v>2</v>
      </c>
      <c r="F34" s="72">
        <v>1</v>
      </c>
      <c r="G34" s="72">
        <v>1</v>
      </c>
    </row>
    <row r="35" spans="1:7" s="51" customFormat="1" ht="15" customHeight="1">
      <c r="A35" s="36" t="s">
        <v>129</v>
      </c>
      <c r="B35" s="38"/>
      <c r="C35" s="38"/>
      <c r="D35" s="38" t="s">
        <v>130</v>
      </c>
      <c r="E35" s="40">
        <v>23.59</v>
      </c>
      <c r="F35" s="40">
        <v>5.52</v>
      </c>
      <c r="G35" s="40">
        <v>18.07</v>
      </c>
    </row>
    <row r="36" spans="1:7" s="51" customFormat="1" ht="15" customHeight="1">
      <c r="A36" s="71" t="s">
        <v>133</v>
      </c>
      <c r="B36" s="37"/>
      <c r="C36" s="37"/>
      <c r="D36" s="37" t="s">
        <v>134</v>
      </c>
      <c r="E36" s="72">
        <v>23.59</v>
      </c>
      <c r="F36" s="72">
        <v>5.52</v>
      </c>
      <c r="G36" s="72">
        <v>18.07</v>
      </c>
    </row>
    <row r="37" spans="1:7" s="51" customFormat="1" ht="15" customHeight="1">
      <c r="A37" s="36" t="s">
        <v>139</v>
      </c>
      <c r="B37" s="38"/>
      <c r="C37" s="38"/>
      <c r="D37" s="38" t="s">
        <v>140</v>
      </c>
      <c r="E37" s="40">
        <v>1549.44</v>
      </c>
      <c r="F37" s="40">
        <v>117.44</v>
      </c>
      <c r="G37" s="40">
        <v>1432</v>
      </c>
    </row>
    <row r="38" spans="1:7" s="51" customFormat="1" ht="15" customHeight="1">
      <c r="A38" s="71" t="s">
        <v>143</v>
      </c>
      <c r="B38" s="37"/>
      <c r="C38" s="37"/>
      <c r="D38" s="37" t="s">
        <v>72</v>
      </c>
      <c r="E38" s="72">
        <v>89.09</v>
      </c>
      <c r="F38" s="72">
        <v>89.09</v>
      </c>
      <c r="G38" s="72"/>
    </row>
    <row r="39" spans="1:7" s="51" customFormat="1" ht="15" customHeight="1">
      <c r="A39" s="71" t="s">
        <v>144</v>
      </c>
      <c r="B39" s="37"/>
      <c r="C39" s="37"/>
      <c r="D39" s="37" t="s">
        <v>145</v>
      </c>
      <c r="E39" s="72">
        <v>7.53</v>
      </c>
      <c r="F39" s="72"/>
      <c r="G39" s="72">
        <v>7.53</v>
      </c>
    </row>
    <row r="40" spans="1:7" s="51" customFormat="1" ht="15" customHeight="1">
      <c r="A40" s="71" t="s">
        <v>148</v>
      </c>
      <c r="B40" s="37"/>
      <c r="C40" s="37"/>
      <c r="D40" s="37" t="s">
        <v>149</v>
      </c>
      <c r="E40" s="72">
        <v>148.35</v>
      </c>
      <c r="F40" s="72"/>
      <c r="G40" s="72">
        <v>148.35</v>
      </c>
    </row>
    <row r="41" spans="1:7" s="51" customFormat="1" ht="15" customHeight="1">
      <c r="A41" s="71" t="s">
        <v>152</v>
      </c>
      <c r="B41" s="37"/>
      <c r="C41" s="37"/>
      <c r="D41" s="37" t="s">
        <v>153</v>
      </c>
      <c r="E41" s="72">
        <v>10</v>
      </c>
      <c r="F41" s="72"/>
      <c r="G41" s="72">
        <v>10</v>
      </c>
    </row>
    <row r="42" spans="1:7" s="51" customFormat="1" ht="15" customHeight="1">
      <c r="A42" s="71" t="s">
        <v>154</v>
      </c>
      <c r="B42" s="37"/>
      <c r="C42" s="37"/>
      <c r="D42" s="37" t="s">
        <v>155</v>
      </c>
      <c r="E42" s="72">
        <v>79.54</v>
      </c>
      <c r="F42" s="72"/>
      <c r="G42" s="72">
        <v>79.54</v>
      </c>
    </row>
    <row r="43" spans="1:7" s="51" customFormat="1" ht="15" customHeight="1">
      <c r="A43" s="71" t="s">
        <v>158</v>
      </c>
      <c r="B43" s="37"/>
      <c r="C43" s="37"/>
      <c r="D43" s="37" t="s">
        <v>159</v>
      </c>
      <c r="E43" s="72">
        <v>559.47</v>
      </c>
      <c r="F43" s="72"/>
      <c r="G43" s="72">
        <v>559.47</v>
      </c>
    </row>
    <row r="44" spans="1:7" s="51" customFormat="1" ht="15" customHeight="1">
      <c r="A44" s="71" t="s">
        <v>160</v>
      </c>
      <c r="B44" s="37"/>
      <c r="C44" s="37"/>
      <c r="D44" s="37" t="s">
        <v>161</v>
      </c>
      <c r="E44" s="72">
        <v>452.86</v>
      </c>
      <c r="F44" s="72"/>
      <c r="G44" s="72">
        <v>452.86</v>
      </c>
    </row>
    <row r="45" spans="1:7" s="51" customFormat="1" ht="15" customHeight="1">
      <c r="A45" s="71" t="s">
        <v>162</v>
      </c>
      <c r="B45" s="37"/>
      <c r="C45" s="37"/>
      <c r="D45" s="37" t="s">
        <v>163</v>
      </c>
      <c r="E45" s="72">
        <v>67.07</v>
      </c>
      <c r="F45" s="72">
        <v>1.2</v>
      </c>
      <c r="G45" s="72">
        <v>65.87</v>
      </c>
    </row>
    <row r="46" spans="1:7" s="51" customFormat="1" ht="15" customHeight="1">
      <c r="A46" s="71" t="s">
        <v>166</v>
      </c>
      <c r="B46" s="37"/>
      <c r="C46" s="37"/>
      <c r="D46" s="37" t="s">
        <v>167</v>
      </c>
      <c r="E46" s="72">
        <v>69.56</v>
      </c>
      <c r="F46" s="72"/>
      <c r="G46" s="72">
        <v>69.56</v>
      </c>
    </row>
    <row r="47" spans="1:7" s="51" customFormat="1" ht="15" customHeight="1">
      <c r="A47" s="71" t="s">
        <v>168</v>
      </c>
      <c r="B47" s="37"/>
      <c r="C47" s="37"/>
      <c r="D47" s="37" t="s">
        <v>169</v>
      </c>
      <c r="E47" s="72">
        <v>65.97</v>
      </c>
      <c r="F47" s="72">
        <v>27.15</v>
      </c>
      <c r="G47" s="72">
        <v>38.82</v>
      </c>
    </row>
    <row r="48" spans="1:7" s="51" customFormat="1" ht="15" customHeight="1">
      <c r="A48" s="36" t="s">
        <v>170</v>
      </c>
      <c r="B48" s="38"/>
      <c r="C48" s="38"/>
      <c r="D48" s="38" t="s">
        <v>171</v>
      </c>
      <c r="E48" s="40">
        <v>21.49</v>
      </c>
      <c r="F48" s="40">
        <v>12.84</v>
      </c>
      <c r="G48" s="40">
        <v>8.65</v>
      </c>
    </row>
    <row r="49" spans="1:7" s="51" customFormat="1" ht="15" customHeight="1">
      <c r="A49" s="71" t="s">
        <v>174</v>
      </c>
      <c r="B49" s="37"/>
      <c r="C49" s="37"/>
      <c r="D49" s="37" t="s">
        <v>175</v>
      </c>
      <c r="E49" s="72">
        <v>1.49</v>
      </c>
      <c r="F49" s="72"/>
      <c r="G49" s="72">
        <v>1.49</v>
      </c>
    </row>
    <row r="50" spans="1:7" s="51" customFormat="1" ht="15" customHeight="1">
      <c r="A50" s="71" t="s">
        <v>176</v>
      </c>
      <c r="B50" s="37"/>
      <c r="C50" s="37"/>
      <c r="D50" s="37" t="s">
        <v>177</v>
      </c>
      <c r="E50" s="72">
        <v>20</v>
      </c>
      <c r="F50" s="72">
        <v>12.84</v>
      </c>
      <c r="G50" s="72">
        <v>7.16</v>
      </c>
    </row>
    <row r="51" spans="1:7" s="51" customFormat="1" ht="15" customHeight="1">
      <c r="A51" s="36" t="s">
        <v>178</v>
      </c>
      <c r="B51" s="38"/>
      <c r="C51" s="38"/>
      <c r="D51" s="38" t="s">
        <v>179</v>
      </c>
      <c r="E51" s="40">
        <v>31.06</v>
      </c>
      <c r="F51" s="40">
        <v>31.06</v>
      </c>
      <c r="G51" s="40"/>
    </row>
    <row r="52" spans="1:7" s="51" customFormat="1" ht="15" customHeight="1">
      <c r="A52" s="71" t="s">
        <v>182</v>
      </c>
      <c r="B52" s="37"/>
      <c r="C52" s="37"/>
      <c r="D52" s="37" t="s">
        <v>183</v>
      </c>
      <c r="E52" s="72">
        <v>31.06</v>
      </c>
      <c r="F52" s="72">
        <v>31.06</v>
      </c>
      <c r="G52" s="72"/>
    </row>
    <row r="53" spans="1:7" s="51" customFormat="1" ht="15" customHeight="1">
      <c r="A53" s="36" t="s">
        <v>184</v>
      </c>
      <c r="B53" s="37"/>
      <c r="C53" s="37"/>
      <c r="D53" s="38" t="s">
        <v>185</v>
      </c>
      <c r="E53" s="40">
        <v>10</v>
      </c>
      <c r="F53" s="40"/>
      <c r="G53" s="40">
        <v>10</v>
      </c>
    </row>
    <row r="54" spans="1:7" s="51" customFormat="1" ht="15" customHeight="1">
      <c r="A54" s="71" t="s">
        <v>188</v>
      </c>
      <c r="B54" s="37"/>
      <c r="C54" s="37"/>
      <c r="D54" s="37" t="s">
        <v>189</v>
      </c>
      <c r="E54" s="72">
        <v>10</v>
      </c>
      <c r="F54" s="72"/>
      <c r="G54" s="72">
        <v>10</v>
      </c>
    </row>
    <row r="55" spans="1:7" ht="15" customHeight="1">
      <c r="A55" s="74" t="s">
        <v>221</v>
      </c>
      <c r="B55" s="75" t="s">
        <v>221</v>
      </c>
      <c r="C55" s="75" t="s">
        <v>221</v>
      </c>
      <c r="D55" s="75" t="s">
        <v>221</v>
      </c>
      <c r="E55" s="75" t="s">
        <v>221</v>
      </c>
      <c r="F55" s="75" t="s">
        <v>221</v>
      </c>
      <c r="G55" s="75" t="s">
        <v>221</v>
      </c>
    </row>
    <row r="56" spans="1:7" ht="15" customHeight="1">
      <c r="A56" s="61"/>
      <c r="B56" s="59"/>
      <c r="C56" s="59"/>
      <c r="D56" s="76"/>
      <c r="E56" s="59"/>
      <c r="F56" s="59"/>
      <c r="G56" s="60"/>
    </row>
  </sheetData>
  <sheetProtection/>
  <mergeCells count="54">
    <mergeCell ref="A1:G1"/>
    <mergeCell ref="A7:D7"/>
    <mergeCell ref="E7:G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G55"/>
    <mergeCell ref="A56:G56"/>
    <mergeCell ref="D8:D10"/>
    <mergeCell ref="E8:E10"/>
    <mergeCell ref="F8:F10"/>
    <mergeCell ref="G8:G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C96"/>
  <sheetViews>
    <sheetView workbookViewId="0" topLeftCell="A19">
      <selection activeCell="E44" sqref="E44"/>
    </sheetView>
  </sheetViews>
  <sheetFormatPr defaultColWidth="9.140625" defaultRowHeight="12.75"/>
  <cols>
    <col min="1" max="1" width="11.140625" style="0" customWidth="1"/>
    <col min="2" max="2" width="46.7109375" style="0" customWidth="1"/>
    <col min="3" max="3" width="21.140625" style="0" customWidth="1"/>
  </cols>
  <sheetData>
    <row r="1" spans="1:3" ht="52.5" customHeight="1">
      <c r="A1" s="43" t="s">
        <v>222</v>
      </c>
      <c r="B1" s="43"/>
      <c r="C1" s="44"/>
    </row>
    <row r="2" spans="1:3" ht="15" customHeight="1">
      <c r="A2" s="5"/>
      <c r="B2" s="6"/>
      <c r="C2" s="7"/>
    </row>
    <row r="3" spans="1:3" ht="15" customHeight="1">
      <c r="A3" s="8"/>
      <c r="B3" s="6"/>
      <c r="C3" s="9" t="s">
        <v>223</v>
      </c>
    </row>
    <row r="4" spans="1:3" ht="15" customHeight="1">
      <c r="A4" s="10" t="s">
        <v>2</v>
      </c>
      <c r="B4" s="45" t="s">
        <v>224</v>
      </c>
      <c r="C4" s="13" t="s">
        <v>4</v>
      </c>
    </row>
    <row r="5" spans="1:3" ht="15" customHeight="1">
      <c r="A5" s="34" t="s">
        <v>225</v>
      </c>
      <c r="B5" s="33" t="s">
        <v>226</v>
      </c>
      <c r="C5" s="33" t="s">
        <v>227</v>
      </c>
    </row>
    <row r="6" spans="1:3" ht="30" customHeight="1">
      <c r="A6" s="34" t="s">
        <v>225</v>
      </c>
      <c r="B6" s="33" t="s">
        <v>226</v>
      </c>
      <c r="C6" s="33" t="s">
        <v>227</v>
      </c>
    </row>
    <row r="7" spans="1:3" ht="30" customHeight="1">
      <c r="A7" s="46" t="s">
        <v>48</v>
      </c>
      <c r="B7" s="47"/>
      <c r="C7" s="48">
        <f>C8+C22+C50+C62+C67+C84+C90</f>
        <v>916.7600000000002</v>
      </c>
    </row>
    <row r="8" spans="1:3" ht="15" customHeight="1">
      <c r="A8" s="20" t="s">
        <v>228</v>
      </c>
      <c r="B8" s="19" t="s">
        <v>229</v>
      </c>
      <c r="C8" s="35">
        <f>SUM(C9:C21)</f>
        <v>591.8300000000002</v>
      </c>
    </row>
    <row r="9" spans="1:3" ht="15" customHeight="1">
      <c r="A9" s="20" t="s">
        <v>230</v>
      </c>
      <c r="B9" s="19" t="s">
        <v>231</v>
      </c>
      <c r="C9" s="35">
        <v>183.58</v>
      </c>
    </row>
    <row r="10" spans="1:3" ht="15" customHeight="1">
      <c r="A10" s="20" t="s">
        <v>232</v>
      </c>
      <c r="B10" s="19" t="s">
        <v>233</v>
      </c>
      <c r="C10" s="35">
        <v>126.87</v>
      </c>
    </row>
    <row r="11" spans="1:3" ht="15" customHeight="1">
      <c r="A11" s="20" t="s">
        <v>234</v>
      </c>
      <c r="B11" s="19" t="s">
        <v>235</v>
      </c>
      <c r="C11" s="35">
        <v>41.05</v>
      </c>
    </row>
    <row r="12" spans="1:3" ht="15" customHeight="1">
      <c r="A12" s="20" t="s">
        <v>236</v>
      </c>
      <c r="B12" s="19" t="s">
        <v>237</v>
      </c>
      <c r="C12" s="35">
        <v>21.45</v>
      </c>
    </row>
    <row r="13" spans="1:3" ht="15" customHeight="1">
      <c r="A13" s="20" t="s">
        <v>238</v>
      </c>
      <c r="B13" s="19" t="s">
        <v>239</v>
      </c>
      <c r="C13" s="35">
        <v>67.69</v>
      </c>
    </row>
    <row r="14" spans="1:3" ht="15" customHeight="1">
      <c r="A14" s="20" t="s">
        <v>240</v>
      </c>
      <c r="B14" s="19" t="s">
        <v>241</v>
      </c>
      <c r="C14" s="35">
        <v>56.78</v>
      </c>
    </row>
    <row r="15" spans="1:3" ht="15" customHeight="1">
      <c r="A15" s="20" t="s">
        <v>242</v>
      </c>
      <c r="B15" s="19" t="s">
        <v>243</v>
      </c>
      <c r="C15" s="35">
        <v>20.71</v>
      </c>
    </row>
    <row r="16" spans="1:3" ht="15" customHeight="1">
      <c r="A16" s="20" t="s">
        <v>244</v>
      </c>
      <c r="B16" s="19" t="s">
        <v>245</v>
      </c>
      <c r="C16" s="35">
        <v>25.89</v>
      </c>
    </row>
    <row r="17" spans="1:3" ht="15" customHeight="1">
      <c r="A17" s="20" t="s">
        <v>246</v>
      </c>
      <c r="B17" s="19" t="s">
        <v>247</v>
      </c>
      <c r="C17" s="35"/>
    </row>
    <row r="18" spans="1:3" ht="15" customHeight="1">
      <c r="A18" s="20" t="s">
        <v>248</v>
      </c>
      <c r="B18" s="19" t="s">
        <v>249</v>
      </c>
      <c r="C18" s="35">
        <v>0.78</v>
      </c>
    </row>
    <row r="19" spans="1:3" ht="15" customHeight="1">
      <c r="A19" s="20" t="s">
        <v>250</v>
      </c>
      <c r="B19" s="19" t="s">
        <v>183</v>
      </c>
      <c r="C19" s="35">
        <v>46.45</v>
      </c>
    </row>
    <row r="20" spans="1:3" ht="15" customHeight="1">
      <c r="A20" s="20" t="s">
        <v>251</v>
      </c>
      <c r="B20" s="19" t="s">
        <v>252</v>
      </c>
      <c r="C20" s="35"/>
    </row>
    <row r="21" spans="1:3" ht="15" customHeight="1">
      <c r="A21" s="20" t="s">
        <v>253</v>
      </c>
      <c r="B21" s="19" t="s">
        <v>254</v>
      </c>
      <c r="C21" s="35">
        <v>0.58</v>
      </c>
    </row>
    <row r="22" spans="1:3" ht="15" customHeight="1">
      <c r="A22" s="19" t="s">
        <v>255</v>
      </c>
      <c r="B22" s="19" t="s">
        <v>256</v>
      </c>
      <c r="C22" s="35">
        <f>SUM(C23:C49)</f>
        <v>162.62000000000003</v>
      </c>
    </row>
    <row r="23" spans="1:3" ht="15" customHeight="1">
      <c r="A23" s="19" t="s">
        <v>257</v>
      </c>
      <c r="B23" s="19" t="s">
        <v>258</v>
      </c>
      <c r="C23" s="35">
        <v>109.14</v>
      </c>
    </row>
    <row r="24" spans="1:3" ht="15" customHeight="1">
      <c r="A24" s="19" t="s">
        <v>259</v>
      </c>
      <c r="B24" s="19" t="s">
        <v>260</v>
      </c>
      <c r="C24" s="35"/>
    </row>
    <row r="25" spans="1:3" ht="15" customHeight="1">
      <c r="A25" s="19" t="s">
        <v>261</v>
      </c>
      <c r="B25" s="19" t="s">
        <v>262</v>
      </c>
      <c r="C25" s="35"/>
    </row>
    <row r="26" spans="1:3" ht="15" customHeight="1">
      <c r="A26" s="19" t="s">
        <v>263</v>
      </c>
      <c r="B26" s="19" t="s">
        <v>264</v>
      </c>
      <c r="C26" s="35"/>
    </row>
    <row r="27" spans="1:3" ht="15" customHeight="1">
      <c r="A27" s="19" t="s">
        <v>265</v>
      </c>
      <c r="B27" s="19" t="s">
        <v>266</v>
      </c>
      <c r="C27" s="35">
        <v>0.06</v>
      </c>
    </row>
    <row r="28" spans="1:3" ht="15" customHeight="1">
      <c r="A28" s="19" t="s">
        <v>267</v>
      </c>
      <c r="B28" s="19" t="s">
        <v>268</v>
      </c>
      <c r="C28" s="35">
        <v>8.07</v>
      </c>
    </row>
    <row r="29" spans="1:3" ht="15" customHeight="1">
      <c r="A29" s="19" t="s">
        <v>269</v>
      </c>
      <c r="B29" s="19" t="s">
        <v>270</v>
      </c>
      <c r="C29" s="35"/>
    </row>
    <row r="30" spans="1:3" ht="15" customHeight="1">
      <c r="A30" s="19" t="s">
        <v>271</v>
      </c>
      <c r="B30" s="19" t="s">
        <v>272</v>
      </c>
      <c r="C30" s="35"/>
    </row>
    <row r="31" spans="1:3" ht="15" customHeight="1">
      <c r="A31" s="19" t="s">
        <v>273</v>
      </c>
      <c r="B31" s="19" t="s">
        <v>274</v>
      </c>
      <c r="C31" s="35"/>
    </row>
    <row r="32" spans="1:3" ht="15" customHeight="1">
      <c r="A32" s="19" t="s">
        <v>275</v>
      </c>
      <c r="B32" s="19" t="s">
        <v>276</v>
      </c>
      <c r="C32" s="35">
        <v>1.4</v>
      </c>
    </row>
    <row r="33" spans="1:3" ht="15" customHeight="1">
      <c r="A33" s="19" t="s">
        <v>277</v>
      </c>
      <c r="B33" s="19" t="s">
        <v>278</v>
      </c>
      <c r="C33" s="35"/>
    </row>
    <row r="34" spans="1:3" ht="15" customHeight="1">
      <c r="A34" s="19" t="s">
        <v>279</v>
      </c>
      <c r="B34" s="19" t="s">
        <v>280</v>
      </c>
      <c r="C34" s="35">
        <v>0.18</v>
      </c>
    </row>
    <row r="35" spans="1:3" ht="15" customHeight="1">
      <c r="A35" s="19" t="s">
        <v>281</v>
      </c>
      <c r="B35" s="19" t="s">
        <v>282</v>
      </c>
      <c r="C35" s="35"/>
    </row>
    <row r="36" spans="1:3" ht="15" customHeight="1">
      <c r="A36" s="19" t="s">
        <v>283</v>
      </c>
      <c r="B36" s="19" t="s">
        <v>284</v>
      </c>
      <c r="C36" s="35"/>
    </row>
    <row r="37" spans="1:3" ht="15" customHeight="1">
      <c r="A37" s="19" t="s">
        <v>285</v>
      </c>
      <c r="B37" s="19" t="s">
        <v>286</v>
      </c>
      <c r="C37" s="35"/>
    </row>
    <row r="38" spans="1:3" ht="15" customHeight="1">
      <c r="A38" s="19" t="s">
        <v>287</v>
      </c>
      <c r="B38" s="19" t="s">
        <v>288</v>
      </c>
      <c r="C38" s="35">
        <v>6.81</v>
      </c>
    </row>
    <row r="39" spans="1:3" ht="15" customHeight="1">
      <c r="A39" s="19" t="s">
        <v>289</v>
      </c>
      <c r="B39" s="19" t="s">
        <v>290</v>
      </c>
      <c r="C39" s="35"/>
    </row>
    <row r="40" spans="1:3" ht="15" customHeight="1">
      <c r="A40" s="19" t="s">
        <v>291</v>
      </c>
      <c r="B40" s="19" t="s">
        <v>292</v>
      </c>
      <c r="C40" s="35"/>
    </row>
    <row r="41" spans="1:3" ht="15" customHeight="1">
      <c r="A41" s="19" t="s">
        <v>293</v>
      </c>
      <c r="B41" s="19" t="s">
        <v>294</v>
      </c>
      <c r="C41" s="35"/>
    </row>
    <row r="42" spans="1:3" ht="15" customHeight="1">
      <c r="A42" s="19" t="s">
        <v>295</v>
      </c>
      <c r="B42" s="19" t="s">
        <v>296</v>
      </c>
      <c r="C42" s="35">
        <v>10.7</v>
      </c>
    </row>
    <row r="43" spans="1:3" ht="15" customHeight="1">
      <c r="A43" s="19" t="s">
        <v>297</v>
      </c>
      <c r="B43" s="19" t="s">
        <v>298</v>
      </c>
      <c r="C43" s="35"/>
    </row>
    <row r="44" spans="1:3" ht="15" customHeight="1">
      <c r="A44" s="19" t="s">
        <v>299</v>
      </c>
      <c r="B44" s="19" t="s">
        <v>300</v>
      </c>
      <c r="C44" s="35">
        <v>5.4</v>
      </c>
    </row>
    <row r="45" spans="1:3" ht="15" customHeight="1">
      <c r="A45" s="19" t="s">
        <v>301</v>
      </c>
      <c r="B45" s="19" t="s">
        <v>302</v>
      </c>
      <c r="C45" s="35"/>
    </row>
    <row r="46" spans="1:3" ht="15" customHeight="1">
      <c r="A46" s="19" t="s">
        <v>303</v>
      </c>
      <c r="B46" s="19" t="s">
        <v>304</v>
      </c>
      <c r="C46" s="35">
        <v>3.8</v>
      </c>
    </row>
    <row r="47" spans="1:3" ht="15" customHeight="1">
      <c r="A47" s="19" t="s">
        <v>305</v>
      </c>
      <c r="B47" s="19" t="s">
        <v>306</v>
      </c>
      <c r="C47" s="35">
        <v>15.2</v>
      </c>
    </row>
    <row r="48" spans="1:3" ht="15" customHeight="1">
      <c r="A48" s="19" t="s">
        <v>307</v>
      </c>
      <c r="B48" s="19" t="s">
        <v>308</v>
      </c>
      <c r="C48" s="35"/>
    </row>
    <row r="49" spans="1:3" ht="15" customHeight="1">
      <c r="A49" s="19" t="s">
        <v>309</v>
      </c>
      <c r="B49" s="19" t="s">
        <v>310</v>
      </c>
      <c r="C49" s="35">
        <v>1.86</v>
      </c>
    </row>
    <row r="50" spans="1:3" ht="15" customHeight="1">
      <c r="A50" s="20" t="s">
        <v>311</v>
      </c>
      <c r="B50" s="19" t="s">
        <v>312</v>
      </c>
      <c r="C50" s="35">
        <f>SUM(C51:C61)</f>
        <v>162.31</v>
      </c>
    </row>
    <row r="51" spans="1:3" ht="15" customHeight="1">
      <c r="A51" s="20" t="s">
        <v>313</v>
      </c>
      <c r="B51" s="19" t="s">
        <v>314</v>
      </c>
      <c r="C51" s="35"/>
    </row>
    <row r="52" spans="1:3" ht="15" customHeight="1">
      <c r="A52" s="20" t="s">
        <v>315</v>
      </c>
      <c r="B52" s="19" t="s">
        <v>316</v>
      </c>
      <c r="C52" s="35"/>
    </row>
    <row r="53" spans="1:3" ht="16.5" customHeight="1">
      <c r="A53" s="20" t="s">
        <v>317</v>
      </c>
      <c r="B53" s="19" t="s">
        <v>318</v>
      </c>
      <c r="C53" s="35"/>
    </row>
    <row r="54" spans="1:3" ht="15" customHeight="1">
      <c r="A54" s="20" t="s">
        <v>319</v>
      </c>
      <c r="B54" s="19" t="s">
        <v>320</v>
      </c>
      <c r="C54" s="35"/>
    </row>
    <row r="55" spans="1:3" ht="15" customHeight="1">
      <c r="A55" s="20" t="s">
        <v>321</v>
      </c>
      <c r="B55" s="19" t="s">
        <v>322</v>
      </c>
      <c r="C55" s="35">
        <v>161.77</v>
      </c>
    </row>
    <row r="56" spans="1:3" ht="15" customHeight="1">
      <c r="A56" s="20" t="s">
        <v>323</v>
      </c>
      <c r="B56" s="19" t="s">
        <v>324</v>
      </c>
      <c r="C56" s="35"/>
    </row>
    <row r="57" spans="1:3" ht="15" customHeight="1">
      <c r="A57" s="20" t="s">
        <v>325</v>
      </c>
      <c r="B57" s="19" t="s">
        <v>326</v>
      </c>
      <c r="C57" s="35">
        <v>0.54</v>
      </c>
    </row>
    <row r="58" spans="1:3" ht="15" customHeight="1">
      <c r="A58" s="20" t="s">
        <v>327</v>
      </c>
      <c r="B58" s="19" t="s">
        <v>328</v>
      </c>
      <c r="C58" s="35"/>
    </row>
    <row r="59" spans="1:3" ht="15" customHeight="1">
      <c r="A59" s="20" t="s">
        <v>329</v>
      </c>
      <c r="B59" s="19" t="s">
        <v>330</v>
      </c>
      <c r="C59" s="35"/>
    </row>
    <row r="60" spans="1:3" ht="15" customHeight="1">
      <c r="A60" s="20" t="s">
        <v>331</v>
      </c>
      <c r="B60" s="19" t="s">
        <v>332</v>
      </c>
      <c r="C60" s="35"/>
    </row>
    <row r="61" spans="1:3" ht="15" customHeight="1">
      <c r="A61" s="20" t="s">
        <v>333</v>
      </c>
      <c r="B61" s="19" t="s">
        <v>334</v>
      </c>
      <c r="C61" s="35"/>
    </row>
    <row r="62" spans="1:3" ht="15" customHeight="1">
      <c r="A62" s="19" t="s">
        <v>335</v>
      </c>
      <c r="B62" s="19" t="s">
        <v>336</v>
      </c>
      <c r="C62" s="35"/>
    </row>
    <row r="63" spans="1:3" ht="15" customHeight="1">
      <c r="A63" s="19" t="s">
        <v>337</v>
      </c>
      <c r="B63" s="19" t="s">
        <v>338</v>
      </c>
      <c r="C63" s="35"/>
    </row>
    <row r="64" spans="1:3" ht="15" customHeight="1">
      <c r="A64" s="19" t="s">
        <v>339</v>
      </c>
      <c r="B64" s="19" t="s">
        <v>340</v>
      </c>
      <c r="C64" s="49"/>
    </row>
    <row r="65" spans="1:3" ht="15" customHeight="1">
      <c r="A65" s="19" t="s">
        <v>341</v>
      </c>
      <c r="B65" s="19" t="s">
        <v>342</v>
      </c>
      <c r="C65" s="49"/>
    </row>
    <row r="66" spans="1:3" ht="15" customHeight="1">
      <c r="A66" s="19" t="s">
        <v>343</v>
      </c>
      <c r="B66" s="19" t="s">
        <v>344</v>
      </c>
      <c r="C66" s="49"/>
    </row>
    <row r="67" spans="1:3" ht="15" customHeight="1">
      <c r="A67" s="19" t="s">
        <v>345</v>
      </c>
      <c r="B67" s="19" t="s">
        <v>346</v>
      </c>
      <c r="C67" s="49"/>
    </row>
    <row r="68" spans="1:3" ht="15" customHeight="1">
      <c r="A68" s="19" t="s">
        <v>347</v>
      </c>
      <c r="B68" s="19" t="s">
        <v>348</v>
      </c>
      <c r="C68" s="49"/>
    </row>
    <row r="69" spans="1:3" ht="15" customHeight="1">
      <c r="A69" s="19" t="s">
        <v>349</v>
      </c>
      <c r="B69" s="19" t="s">
        <v>350</v>
      </c>
      <c r="C69" s="49"/>
    </row>
    <row r="70" spans="1:3" ht="15" customHeight="1">
      <c r="A70" s="19" t="s">
        <v>351</v>
      </c>
      <c r="B70" s="19" t="s">
        <v>352</v>
      </c>
      <c r="C70" s="49"/>
    </row>
    <row r="71" spans="1:3" ht="15" customHeight="1">
      <c r="A71" s="19" t="s">
        <v>353</v>
      </c>
      <c r="B71" s="19" t="s">
        <v>354</v>
      </c>
      <c r="C71" s="49"/>
    </row>
    <row r="72" spans="1:3" ht="15" customHeight="1">
      <c r="A72" s="19" t="s">
        <v>355</v>
      </c>
      <c r="B72" s="19" t="s">
        <v>356</v>
      </c>
      <c r="C72" s="49"/>
    </row>
    <row r="73" spans="1:3" ht="15" customHeight="1">
      <c r="A73" s="19" t="s">
        <v>357</v>
      </c>
      <c r="B73" s="19" t="s">
        <v>358</v>
      </c>
      <c r="C73" s="49"/>
    </row>
    <row r="74" spans="1:3" ht="15" customHeight="1">
      <c r="A74" s="19" t="s">
        <v>359</v>
      </c>
      <c r="B74" s="19" t="s">
        <v>360</v>
      </c>
      <c r="C74" s="49"/>
    </row>
    <row r="75" spans="1:3" ht="15" customHeight="1">
      <c r="A75" s="19" t="s">
        <v>361</v>
      </c>
      <c r="B75" s="19" t="s">
        <v>362</v>
      </c>
      <c r="C75" s="49"/>
    </row>
    <row r="76" spans="1:3" ht="15" customHeight="1">
      <c r="A76" s="19" t="s">
        <v>363</v>
      </c>
      <c r="B76" s="19" t="s">
        <v>364</v>
      </c>
      <c r="C76" s="49"/>
    </row>
    <row r="77" spans="1:3" ht="15" customHeight="1">
      <c r="A77" s="19" t="s">
        <v>365</v>
      </c>
      <c r="B77" s="19" t="s">
        <v>366</v>
      </c>
      <c r="C77" s="49"/>
    </row>
    <row r="78" spans="1:3" ht="15" customHeight="1">
      <c r="A78" s="19" t="s">
        <v>367</v>
      </c>
      <c r="B78" s="19" t="s">
        <v>368</v>
      </c>
      <c r="C78" s="49"/>
    </row>
    <row r="79" spans="1:3" ht="15" customHeight="1">
      <c r="A79" s="19" t="s">
        <v>369</v>
      </c>
      <c r="B79" s="19" t="s">
        <v>370</v>
      </c>
      <c r="C79" s="49"/>
    </row>
    <row r="80" spans="1:3" ht="15" customHeight="1">
      <c r="A80" s="19" t="s">
        <v>371</v>
      </c>
      <c r="B80" s="19" t="s">
        <v>372</v>
      </c>
      <c r="C80" s="49"/>
    </row>
    <row r="81" spans="1:3" ht="15" customHeight="1">
      <c r="A81" s="19" t="s">
        <v>373</v>
      </c>
      <c r="B81" s="19" t="s">
        <v>374</v>
      </c>
      <c r="C81" s="49"/>
    </row>
    <row r="82" spans="1:3" ht="15" customHeight="1">
      <c r="A82" s="19" t="s">
        <v>375</v>
      </c>
      <c r="B82" s="19" t="s">
        <v>376</v>
      </c>
      <c r="C82" s="49"/>
    </row>
    <row r="83" spans="1:3" ht="15" customHeight="1">
      <c r="A83" s="19" t="s">
        <v>377</v>
      </c>
      <c r="B83" s="19" t="s">
        <v>378</v>
      </c>
      <c r="C83" s="50"/>
    </row>
    <row r="84" spans="1:3" ht="15" customHeight="1">
      <c r="A84" s="19" t="s">
        <v>379</v>
      </c>
      <c r="B84" s="19" t="s">
        <v>380</v>
      </c>
      <c r="C84" s="49"/>
    </row>
    <row r="85" spans="1:3" ht="15" customHeight="1">
      <c r="A85" s="19" t="s">
        <v>381</v>
      </c>
      <c r="B85" s="19" t="s">
        <v>382</v>
      </c>
      <c r="C85" s="49"/>
    </row>
    <row r="86" spans="1:3" ht="15" customHeight="1">
      <c r="A86" s="19" t="s">
        <v>383</v>
      </c>
      <c r="B86" s="19" t="s">
        <v>384</v>
      </c>
      <c r="C86" s="49"/>
    </row>
    <row r="87" spans="1:3" ht="15" customHeight="1">
      <c r="A87" s="19" t="s">
        <v>385</v>
      </c>
      <c r="B87" s="19" t="s">
        <v>386</v>
      </c>
      <c r="C87" s="49"/>
    </row>
    <row r="88" spans="1:3" ht="15" customHeight="1">
      <c r="A88" s="19" t="s">
        <v>387</v>
      </c>
      <c r="B88" s="19" t="s">
        <v>388</v>
      </c>
      <c r="C88" s="49"/>
    </row>
    <row r="89" spans="1:3" ht="15" customHeight="1">
      <c r="A89" s="19" t="s">
        <v>389</v>
      </c>
      <c r="B89" s="19" t="s">
        <v>390</v>
      </c>
      <c r="C89" s="49"/>
    </row>
    <row r="90" spans="1:3" ht="15" customHeight="1">
      <c r="A90" s="19" t="s">
        <v>391</v>
      </c>
      <c r="B90" s="19" t="s">
        <v>191</v>
      </c>
      <c r="C90" s="49"/>
    </row>
    <row r="91" spans="1:3" ht="15" customHeight="1">
      <c r="A91" s="19" t="s">
        <v>392</v>
      </c>
      <c r="B91" s="19" t="s">
        <v>393</v>
      </c>
      <c r="C91" s="49"/>
    </row>
    <row r="92" spans="1:3" ht="15" customHeight="1">
      <c r="A92" s="19" t="s">
        <v>394</v>
      </c>
      <c r="B92" s="19" t="s">
        <v>395</v>
      </c>
      <c r="C92" s="49"/>
    </row>
    <row r="93" spans="1:3" ht="15" customHeight="1">
      <c r="A93" s="19" t="s">
        <v>396</v>
      </c>
      <c r="B93" s="19" t="s">
        <v>397</v>
      </c>
      <c r="C93" s="49"/>
    </row>
    <row r="94" spans="1:3" ht="15" customHeight="1">
      <c r="A94" s="19" t="s">
        <v>398</v>
      </c>
      <c r="B94" s="19" t="s">
        <v>399</v>
      </c>
      <c r="C94" s="49"/>
    </row>
    <row r="95" spans="1:3" ht="15" customHeight="1">
      <c r="A95" s="28" t="s">
        <v>400</v>
      </c>
      <c r="B95" s="29" t="s">
        <v>400</v>
      </c>
      <c r="C95" s="29" t="s">
        <v>400</v>
      </c>
    </row>
    <row r="96" spans="1:3" ht="15" customHeight="1">
      <c r="A96" s="8"/>
      <c r="B96" s="6"/>
      <c r="C96" s="7"/>
    </row>
  </sheetData>
  <sheetProtection/>
  <mergeCells count="7">
    <mergeCell ref="A1:C1"/>
    <mergeCell ref="A7:B7"/>
    <mergeCell ref="A95:C95"/>
    <mergeCell ref="A96:C96"/>
    <mergeCell ref="A5:A6"/>
    <mergeCell ref="B5:B6"/>
    <mergeCell ref="C5:C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I11" sqref="I11:I20"/>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 t="s">
        <v>401</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8"/>
      <c r="B5" s="6"/>
      <c r="C5" s="6"/>
      <c r="D5" s="6"/>
      <c r="E5" s="6"/>
      <c r="F5" s="6"/>
      <c r="G5" s="6"/>
      <c r="H5" s="6"/>
      <c r="I5" s="6"/>
      <c r="J5" s="9" t="s">
        <v>402</v>
      </c>
    </row>
    <row r="6" spans="1:10" ht="15" customHeight="1">
      <c r="A6" s="10" t="s">
        <v>2</v>
      </c>
      <c r="B6" s="11"/>
      <c r="C6" s="11"/>
      <c r="D6" s="11"/>
      <c r="E6" s="12" t="s">
        <v>403</v>
      </c>
      <c r="F6" s="11"/>
      <c r="G6" s="11"/>
      <c r="H6" s="11"/>
      <c r="I6" s="11"/>
      <c r="J6" s="13" t="s">
        <v>4</v>
      </c>
    </row>
    <row r="7" spans="1:10" ht="15" customHeight="1">
      <c r="A7" s="31" t="s">
        <v>7</v>
      </c>
      <c r="B7" s="32" t="s">
        <v>7</v>
      </c>
      <c r="C7" s="32" t="s">
        <v>7</v>
      </c>
      <c r="D7" s="32" t="s">
        <v>7</v>
      </c>
      <c r="E7" s="33" t="s">
        <v>46</v>
      </c>
      <c r="F7" s="33" t="s">
        <v>404</v>
      </c>
      <c r="G7" s="33" t="s">
        <v>405</v>
      </c>
      <c r="H7" s="33" t="s">
        <v>405</v>
      </c>
      <c r="I7" s="33" t="s">
        <v>405</v>
      </c>
      <c r="J7" s="33" t="s">
        <v>47</v>
      </c>
    </row>
    <row r="8" spans="1:10" ht="15" customHeight="1">
      <c r="A8" s="34" t="s">
        <v>58</v>
      </c>
      <c r="B8" s="33" t="s">
        <v>58</v>
      </c>
      <c r="C8" s="33" t="s">
        <v>58</v>
      </c>
      <c r="D8" s="33" t="s">
        <v>59</v>
      </c>
      <c r="E8" s="33" t="s">
        <v>46</v>
      </c>
      <c r="F8" s="33" t="s">
        <v>404</v>
      </c>
      <c r="G8" s="33" t="s">
        <v>48</v>
      </c>
      <c r="H8" s="33" t="s">
        <v>199</v>
      </c>
      <c r="I8" s="33" t="s">
        <v>200</v>
      </c>
      <c r="J8" s="33" t="s">
        <v>47</v>
      </c>
    </row>
    <row r="9" spans="1:10" ht="15" customHeight="1">
      <c r="A9" s="34" t="s">
        <v>58</v>
      </c>
      <c r="B9" s="33" t="s">
        <v>58</v>
      </c>
      <c r="C9" s="33" t="s">
        <v>58</v>
      </c>
      <c r="D9" s="33" t="s">
        <v>59</v>
      </c>
      <c r="E9" s="33" t="s">
        <v>46</v>
      </c>
      <c r="F9" s="33" t="s">
        <v>404</v>
      </c>
      <c r="G9" s="33" t="s">
        <v>48</v>
      </c>
      <c r="H9" s="33" t="s">
        <v>199</v>
      </c>
      <c r="I9" s="33" t="s">
        <v>200</v>
      </c>
      <c r="J9" s="33" t="s">
        <v>47</v>
      </c>
    </row>
    <row r="10" spans="1:10" ht="30" customHeight="1">
      <c r="A10" s="34" t="s">
        <v>58</v>
      </c>
      <c r="B10" s="33" t="s">
        <v>58</v>
      </c>
      <c r="C10" s="33" t="s">
        <v>58</v>
      </c>
      <c r="D10" s="33" t="s">
        <v>59</v>
      </c>
      <c r="E10" s="33" t="s">
        <v>46</v>
      </c>
      <c r="F10" s="33" t="s">
        <v>404</v>
      </c>
      <c r="G10" s="33" t="s">
        <v>48</v>
      </c>
      <c r="H10" s="33" t="s">
        <v>199</v>
      </c>
      <c r="I10" s="33" t="s">
        <v>200</v>
      </c>
      <c r="J10" s="33" t="s">
        <v>47</v>
      </c>
    </row>
    <row r="11" spans="1:10" ht="15" customHeight="1">
      <c r="A11" s="34" t="s">
        <v>48</v>
      </c>
      <c r="B11" s="33" t="s">
        <v>48</v>
      </c>
      <c r="C11" s="33" t="s">
        <v>48</v>
      </c>
      <c r="D11" s="33" t="s">
        <v>48</v>
      </c>
      <c r="E11" s="35"/>
      <c r="F11" s="35">
        <v>66.3</v>
      </c>
      <c r="G11" s="35"/>
      <c r="H11" s="35"/>
      <c r="I11" s="35">
        <v>66.3</v>
      </c>
      <c r="J11" s="35"/>
    </row>
    <row r="12" spans="1:10" ht="15" customHeight="1">
      <c r="A12" s="36" t="s">
        <v>90</v>
      </c>
      <c r="B12" s="37"/>
      <c r="C12" s="37"/>
      <c r="D12" s="38" t="s">
        <v>91</v>
      </c>
      <c r="E12" s="39"/>
      <c r="F12" s="40">
        <v>52</v>
      </c>
      <c r="G12" s="39"/>
      <c r="H12" s="39"/>
      <c r="I12" s="40">
        <v>52</v>
      </c>
      <c r="J12" s="35"/>
    </row>
    <row r="13" spans="1:10" ht="15" customHeight="1">
      <c r="A13" s="36" t="s">
        <v>108</v>
      </c>
      <c r="B13" s="37" t="s">
        <v>108</v>
      </c>
      <c r="C13" s="37" t="s">
        <v>108</v>
      </c>
      <c r="D13" s="38" t="s">
        <v>109</v>
      </c>
      <c r="E13" s="39"/>
      <c r="F13" s="40">
        <v>52</v>
      </c>
      <c r="G13" s="39"/>
      <c r="H13" s="39"/>
      <c r="I13" s="40">
        <v>52</v>
      </c>
      <c r="J13" s="35"/>
    </row>
    <row r="14" spans="1:10" ht="15" customHeight="1">
      <c r="A14" s="36" t="s">
        <v>110</v>
      </c>
      <c r="B14" s="37" t="s">
        <v>110</v>
      </c>
      <c r="C14" s="37" t="s">
        <v>110</v>
      </c>
      <c r="D14" s="38" t="s">
        <v>111</v>
      </c>
      <c r="E14" s="39"/>
      <c r="F14" s="40">
        <v>52</v>
      </c>
      <c r="G14" s="39"/>
      <c r="H14" s="39"/>
      <c r="I14" s="40">
        <v>52</v>
      </c>
      <c r="J14" s="35"/>
    </row>
    <row r="15" spans="1:10" ht="15" customHeight="1">
      <c r="A15" s="36" t="s">
        <v>129</v>
      </c>
      <c r="B15" s="37" t="s">
        <v>129</v>
      </c>
      <c r="C15" s="37" t="s">
        <v>129</v>
      </c>
      <c r="D15" s="38" t="s">
        <v>130</v>
      </c>
      <c r="E15" s="39"/>
      <c r="F15" s="40">
        <v>11.3</v>
      </c>
      <c r="G15" s="39"/>
      <c r="H15" s="39"/>
      <c r="I15" s="40">
        <v>11.3</v>
      </c>
      <c r="J15" s="35"/>
    </row>
    <row r="16" spans="1:10" ht="15" customHeight="1">
      <c r="A16" s="36" t="s">
        <v>135</v>
      </c>
      <c r="B16" s="37" t="s">
        <v>135</v>
      </c>
      <c r="C16" s="37" t="s">
        <v>135</v>
      </c>
      <c r="D16" s="38" t="s">
        <v>136</v>
      </c>
      <c r="E16" s="39"/>
      <c r="F16" s="40">
        <v>11.3</v>
      </c>
      <c r="G16" s="39"/>
      <c r="H16" s="39"/>
      <c r="I16" s="40">
        <v>11.3</v>
      </c>
      <c r="J16" s="35"/>
    </row>
    <row r="17" spans="1:10" ht="15" customHeight="1">
      <c r="A17" s="36" t="s">
        <v>137</v>
      </c>
      <c r="B17" s="37" t="s">
        <v>137</v>
      </c>
      <c r="C17" s="37" t="s">
        <v>137</v>
      </c>
      <c r="D17" s="38" t="s">
        <v>138</v>
      </c>
      <c r="E17" s="39"/>
      <c r="F17" s="40">
        <v>11.3</v>
      </c>
      <c r="G17" s="39"/>
      <c r="H17" s="39"/>
      <c r="I17" s="40">
        <v>11.3</v>
      </c>
      <c r="J17" s="35"/>
    </row>
    <row r="18" spans="1:10" ht="15" customHeight="1">
      <c r="A18" s="36" t="s">
        <v>190</v>
      </c>
      <c r="B18" s="37" t="s">
        <v>190</v>
      </c>
      <c r="C18" s="37" t="s">
        <v>190</v>
      </c>
      <c r="D18" s="38" t="s">
        <v>191</v>
      </c>
      <c r="E18" s="39"/>
      <c r="F18" s="40">
        <v>3</v>
      </c>
      <c r="G18" s="39"/>
      <c r="H18" s="39"/>
      <c r="I18" s="40">
        <v>3</v>
      </c>
      <c r="J18" s="35"/>
    </row>
    <row r="19" spans="1:10" ht="15" customHeight="1">
      <c r="A19" s="36" t="s">
        <v>192</v>
      </c>
      <c r="B19" s="37" t="s">
        <v>192</v>
      </c>
      <c r="C19" s="37" t="s">
        <v>192</v>
      </c>
      <c r="D19" s="38" t="s">
        <v>193</v>
      </c>
      <c r="E19" s="39"/>
      <c r="F19" s="40">
        <v>3</v>
      </c>
      <c r="G19" s="39"/>
      <c r="H19" s="39"/>
      <c r="I19" s="40">
        <v>3</v>
      </c>
      <c r="J19" s="35"/>
    </row>
    <row r="20" spans="1:10" ht="15" customHeight="1">
      <c r="A20" s="36" t="s">
        <v>194</v>
      </c>
      <c r="B20" s="37" t="s">
        <v>194</v>
      </c>
      <c r="C20" s="37" t="s">
        <v>194</v>
      </c>
      <c r="D20" s="38" t="s">
        <v>195</v>
      </c>
      <c r="E20" s="39"/>
      <c r="F20" s="40">
        <v>3</v>
      </c>
      <c r="G20" s="39"/>
      <c r="H20" s="39"/>
      <c r="I20" s="40">
        <v>3</v>
      </c>
      <c r="J20" s="35"/>
    </row>
    <row r="21" spans="1:10" ht="15" customHeight="1">
      <c r="A21" s="41" t="s">
        <v>406</v>
      </c>
      <c r="B21" s="42" t="s">
        <v>406</v>
      </c>
      <c r="C21" s="42" t="s">
        <v>406</v>
      </c>
      <c r="D21" s="42" t="s">
        <v>406</v>
      </c>
      <c r="E21" s="42" t="s">
        <v>406</v>
      </c>
      <c r="F21" s="42" t="s">
        <v>406</v>
      </c>
      <c r="G21" s="42" t="s">
        <v>406</v>
      </c>
      <c r="H21" s="42" t="s">
        <v>406</v>
      </c>
      <c r="I21" s="42" t="s">
        <v>406</v>
      </c>
      <c r="J21" s="42" t="s">
        <v>406</v>
      </c>
    </row>
    <row r="22" spans="1:10" ht="15" customHeight="1">
      <c r="A22" s="41" t="s">
        <v>407</v>
      </c>
      <c r="B22" s="42" t="s">
        <v>407</v>
      </c>
      <c r="C22" s="42" t="s">
        <v>407</v>
      </c>
      <c r="D22" s="42" t="s">
        <v>407</v>
      </c>
      <c r="E22" s="42" t="s">
        <v>407</v>
      </c>
      <c r="F22" s="42" t="s">
        <v>407</v>
      </c>
      <c r="G22" s="42" t="s">
        <v>407</v>
      </c>
      <c r="H22" s="42" t="s">
        <v>407</v>
      </c>
      <c r="I22" s="42" t="s">
        <v>407</v>
      </c>
      <c r="J22" s="42" t="s">
        <v>407</v>
      </c>
    </row>
    <row r="23" spans="1:10" ht="15" customHeight="1">
      <c r="A23" s="8"/>
      <c r="B23" s="6"/>
      <c r="C23" s="6"/>
      <c r="D23" s="6"/>
      <c r="E23" s="30"/>
      <c r="F23" s="6"/>
      <c r="G23" s="6"/>
      <c r="H23" s="6"/>
      <c r="I23" s="6"/>
      <c r="J23" s="7"/>
    </row>
  </sheetData>
  <sheetProtection/>
  <mergeCells count="23">
    <mergeCell ref="A7:D7"/>
    <mergeCell ref="G7:I7"/>
    <mergeCell ref="A11:D11"/>
    <mergeCell ref="A12:C12"/>
    <mergeCell ref="A13:C13"/>
    <mergeCell ref="A14:C14"/>
    <mergeCell ref="A15:C15"/>
    <mergeCell ref="A16:C16"/>
    <mergeCell ref="A17:C17"/>
    <mergeCell ref="A18:C18"/>
    <mergeCell ref="A19:C19"/>
    <mergeCell ref="A20:C20"/>
    <mergeCell ref="A21:J21"/>
    <mergeCell ref="A22:J22"/>
    <mergeCell ref="A23:J23"/>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6"/>
  <sheetViews>
    <sheetView tabSelected="1" workbookViewId="0" topLeftCell="A1">
      <selection activeCell="A39" sqref="A39"/>
    </sheetView>
  </sheetViews>
  <sheetFormatPr defaultColWidth="9.140625" defaultRowHeight="12.75"/>
  <cols>
    <col min="1" max="1" width="43.00390625" style="0" customWidth="1"/>
    <col min="2" max="3" width="18.7109375" style="0" customWidth="1"/>
    <col min="4" max="4" width="42.7109375" style="0" customWidth="1"/>
    <col min="5" max="5" width="18.7109375" style="0" customWidth="1"/>
  </cols>
  <sheetData>
    <row r="1" spans="1:5" ht="27.75" customHeight="1">
      <c r="A1" s="1"/>
      <c r="B1" s="2"/>
      <c r="C1" s="3" t="s">
        <v>408</v>
      </c>
      <c r="D1" s="2"/>
      <c r="E1" s="4"/>
    </row>
    <row r="2" spans="1:5" ht="15" customHeight="1">
      <c r="A2" s="5"/>
      <c r="B2" s="6"/>
      <c r="C2" s="6"/>
      <c r="D2" s="6"/>
      <c r="E2" s="7"/>
    </row>
    <row r="3" spans="1:5" ht="15" customHeight="1">
      <c r="A3" s="5"/>
      <c r="B3" s="6"/>
      <c r="C3" s="6"/>
      <c r="D3" s="6"/>
      <c r="E3" s="7"/>
    </row>
    <row r="4" spans="1:5" ht="15" customHeight="1">
      <c r="A4" s="5"/>
      <c r="B4" s="6"/>
      <c r="C4" s="6"/>
      <c r="D4" s="6"/>
      <c r="E4" s="7"/>
    </row>
    <row r="5" spans="1:5" ht="15" customHeight="1">
      <c r="A5" s="8"/>
      <c r="B5" s="6"/>
      <c r="C5" s="6"/>
      <c r="D5" s="6"/>
      <c r="E5" s="9" t="s">
        <v>409</v>
      </c>
    </row>
    <row r="6" spans="1:5" ht="15" customHeight="1">
      <c r="A6" s="10" t="s">
        <v>2</v>
      </c>
      <c r="B6" s="11"/>
      <c r="C6" s="12" t="s">
        <v>3</v>
      </c>
      <c r="D6" s="11"/>
      <c r="E6" s="13" t="s">
        <v>4</v>
      </c>
    </row>
    <row r="7" spans="1:5" ht="22.5" customHeight="1">
      <c r="A7" s="14" t="s">
        <v>410</v>
      </c>
      <c r="B7" s="15" t="s">
        <v>411</v>
      </c>
      <c r="C7" s="15" t="s">
        <v>8</v>
      </c>
      <c r="D7" s="15" t="s">
        <v>410</v>
      </c>
      <c r="E7" s="15" t="s">
        <v>8</v>
      </c>
    </row>
    <row r="8" spans="1:5" ht="15" customHeight="1">
      <c r="A8" s="16" t="s">
        <v>412</v>
      </c>
      <c r="B8" s="17" t="s">
        <v>413</v>
      </c>
      <c r="C8" s="17" t="s">
        <v>413</v>
      </c>
      <c r="D8" s="18" t="s">
        <v>414</v>
      </c>
      <c r="E8" s="17">
        <v>162.62</v>
      </c>
    </row>
    <row r="9" spans="1:5" ht="15" customHeight="1">
      <c r="A9" s="16" t="s">
        <v>415</v>
      </c>
      <c r="B9" s="17">
        <v>11.02</v>
      </c>
      <c r="C9" s="17">
        <v>11.02</v>
      </c>
      <c r="D9" s="19" t="s">
        <v>416</v>
      </c>
      <c r="E9" s="17">
        <v>162.62</v>
      </c>
    </row>
    <row r="10" spans="1:5" ht="15" customHeight="1">
      <c r="A10" s="20" t="s">
        <v>417</v>
      </c>
      <c r="B10" s="17" t="s">
        <v>413</v>
      </c>
      <c r="C10" s="17" t="s">
        <v>413</v>
      </c>
      <c r="D10" s="19" t="s">
        <v>418</v>
      </c>
      <c r="E10" s="17" t="s">
        <v>413</v>
      </c>
    </row>
    <row r="11" spans="1:5" ht="15" customHeight="1">
      <c r="A11" s="20" t="s">
        <v>419</v>
      </c>
      <c r="B11" s="17">
        <v>4.2</v>
      </c>
      <c r="C11" s="17">
        <v>4.2</v>
      </c>
      <c r="D11" s="19"/>
      <c r="E11" s="17" t="s">
        <v>413</v>
      </c>
    </row>
    <row r="12" spans="1:5" ht="15" customHeight="1">
      <c r="A12" s="20" t="s">
        <v>420</v>
      </c>
      <c r="B12" s="17" t="s">
        <v>413</v>
      </c>
      <c r="C12" s="17" t="s">
        <v>413</v>
      </c>
      <c r="D12" s="18" t="s">
        <v>421</v>
      </c>
      <c r="E12" s="17" t="s">
        <v>413</v>
      </c>
    </row>
    <row r="13" spans="1:5" ht="15" customHeight="1">
      <c r="A13" s="20" t="s">
        <v>422</v>
      </c>
      <c r="B13" s="17">
        <v>4.2</v>
      </c>
      <c r="C13" s="17">
        <v>4.2</v>
      </c>
      <c r="D13" s="19" t="s">
        <v>423</v>
      </c>
      <c r="E13" s="17">
        <v>2</v>
      </c>
    </row>
    <row r="14" spans="1:5" ht="15" customHeight="1">
      <c r="A14" s="20" t="s">
        <v>424</v>
      </c>
      <c r="B14" s="17">
        <v>6.81</v>
      </c>
      <c r="C14" s="17">
        <v>6.81</v>
      </c>
      <c r="D14" s="19" t="s">
        <v>425</v>
      </c>
      <c r="E14" s="17" t="s">
        <v>413</v>
      </c>
    </row>
    <row r="15" spans="1:5" ht="15" customHeight="1">
      <c r="A15" s="20" t="s">
        <v>426</v>
      </c>
      <c r="B15" s="17" t="s">
        <v>413</v>
      </c>
      <c r="C15" s="17">
        <v>6.81</v>
      </c>
      <c r="D15" s="19" t="s">
        <v>427</v>
      </c>
      <c r="E15" s="17" t="s">
        <v>413</v>
      </c>
    </row>
    <row r="16" spans="1:5" ht="15" customHeight="1">
      <c r="A16" s="20" t="s">
        <v>428</v>
      </c>
      <c r="B16" s="17" t="s">
        <v>413</v>
      </c>
      <c r="C16" s="17" t="s">
        <v>413</v>
      </c>
      <c r="D16" s="19" t="s">
        <v>429</v>
      </c>
      <c r="E16" s="17">
        <v>1</v>
      </c>
    </row>
    <row r="17" spans="1:5" ht="15" customHeight="1">
      <c r="A17" s="20" t="s">
        <v>430</v>
      </c>
      <c r="B17" s="17" t="s">
        <v>413</v>
      </c>
      <c r="C17" s="17" t="s">
        <v>413</v>
      </c>
      <c r="D17" s="19" t="s">
        <v>431</v>
      </c>
      <c r="E17" s="17">
        <v>1</v>
      </c>
    </row>
    <row r="18" spans="1:5" ht="15" customHeight="1">
      <c r="A18" s="16" t="s">
        <v>432</v>
      </c>
      <c r="B18" s="17" t="s">
        <v>413</v>
      </c>
      <c r="C18" s="17" t="s">
        <v>413</v>
      </c>
      <c r="D18" s="19" t="s">
        <v>433</v>
      </c>
      <c r="E18" s="17" t="s">
        <v>413</v>
      </c>
    </row>
    <row r="19" spans="1:5" ht="15" customHeight="1">
      <c r="A19" s="20" t="s">
        <v>434</v>
      </c>
      <c r="B19" s="17" t="s">
        <v>413</v>
      </c>
      <c r="C19" s="17" t="s">
        <v>413</v>
      </c>
      <c r="D19" s="19" t="s">
        <v>435</v>
      </c>
      <c r="E19" s="17" t="s">
        <v>413</v>
      </c>
    </row>
    <row r="20" spans="1:5" ht="15" customHeight="1">
      <c r="A20" s="20" t="s">
        <v>436</v>
      </c>
      <c r="B20" s="17" t="s">
        <v>413</v>
      </c>
      <c r="C20" s="17" t="s">
        <v>413</v>
      </c>
      <c r="D20" s="19" t="s">
        <v>437</v>
      </c>
      <c r="E20" s="17" t="s">
        <v>413</v>
      </c>
    </row>
    <row r="21" spans="1:5" ht="15" customHeight="1">
      <c r="A21" s="20" t="s">
        <v>438</v>
      </c>
      <c r="B21" s="17" t="s">
        <v>413</v>
      </c>
      <c r="C21" s="17" t="s">
        <v>413</v>
      </c>
      <c r="D21" s="19" t="s">
        <v>439</v>
      </c>
      <c r="E21" s="17" t="s">
        <v>413</v>
      </c>
    </row>
    <row r="22" spans="1:5" ht="15" customHeight="1">
      <c r="A22" s="20" t="s">
        <v>440</v>
      </c>
      <c r="B22" s="17" t="s">
        <v>413</v>
      </c>
      <c r="C22" s="17">
        <v>2</v>
      </c>
      <c r="D22" s="19" t="s">
        <v>441</v>
      </c>
      <c r="E22" s="17" t="s">
        <v>413</v>
      </c>
    </row>
    <row r="23" spans="1:5" ht="15" customHeight="1">
      <c r="A23" s="20" t="s">
        <v>442</v>
      </c>
      <c r="B23" s="17" t="s">
        <v>413</v>
      </c>
      <c r="C23" s="17">
        <v>400</v>
      </c>
      <c r="D23" s="19" t="s">
        <v>443</v>
      </c>
      <c r="E23" s="17">
        <v>20.64</v>
      </c>
    </row>
    <row r="24" spans="1:5" ht="15" customHeight="1">
      <c r="A24" s="20" t="s">
        <v>444</v>
      </c>
      <c r="B24" s="17" t="s">
        <v>413</v>
      </c>
      <c r="C24" s="17" t="s">
        <v>413</v>
      </c>
      <c r="D24" s="19" t="s">
        <v>445</v>
      </c>
      <c r="E24" s="17">
        <v>20.64</v>
      </c>
    </row>
    <row r="25" spans="1:5" ht="15" customHeight="1">
      <c r="A25" s="20" t="s">
        <v>446</v>
      </c>
      <c r="B25" s="17" t="s">
        <v>413</v>
      </c>
      <c r="C25" s="17">
        <v>2700</v>
      </c>
      <c r="D25" s="19" t="s">
        <v>447</v>
      </c>
      <c r="E25" s="17"/>
    </row>
    <row r="26" spans="1:5" ht="15" customHeight="1">
      <c r="A26" s="20" t="s">
        <v>448</v>
      </c>
      <c r="B26" s="17" t="s">
        <v>413</v>
      </c>
      <c r="C26" s="17" t="s">
        <v>413</v>
      </c>
      <c r="D26" s="19" t="s">
        <v>449</v>
      </c>
      <c r="E26" s="17"/>
    </row>
    <row r="27" spans="1:5" ht="15" customHeight="1">
      <c r="A27" s="20" t="s">
        <v>450</v>
      </c>
      <c r="B27" s="17" t="s">
        <v>413</v>
      </c>
      <c r="C27" s="17" t="s">
        <v>413</v>
      </c>
      <c r="D27" s="19" t="s">
        <v>451</v>
      </c>
      <c r="E27" s="17">
        <v>20.64</v>
      </c>
    </row>
    <row r="28" spans="1:5" ht="15" customHeight="1">
      <c r="A28" s="21" t="s">
        <v>452</v>
      </c>
      <c r="B28" s="22" t="s">
        <v>413</v>
      </c>
      <c r="C28" s="22" t="s">
        <v>413</v>
      </c>
      <c r="D28" s="23" t="s">
        <v>453</v>
      </c>
      <c r="E28" s="22">
        <v>20.64</v>
      </c>
    </row>
    <row r="29" spans="1:5" ht="15" customHeight="1">
      <c r="A29" s="24" t="s">
        <v>454</v>
      </c>
      <c r="B29" s="25" t="s">
        <v>413</v>
      </c>
      <c r="C29" s="25" t="s">
        <v>413</v>
      </c>
      <c r="D29" s="24" t="s">
        <v>455</v>
      </c>
      <c r="E29" s="25">
        <v>34</v>
      </c>
    </row>
    <row r="30" spans="1:5" ht="15" customHeight="1">
      <c r="A30" s="24" t="s">
        <v>456</v>
      </c>
      <c r="B30" s="25" t="s">
        <v>413</v>
      </c>
      <c r="C30" s="25" t="s">
        <v>413</v>
      </c>
      <c r="D30" s="24" t="s">
        <v>457</v>
      </c>
      <c r="E30" s="25"/>
    </row>
    <row r="31" spans="1:5" ht="15" customHeight="1">
      <c r="A31" s="24"/>
      <c r="B31" s="25" t="s">
        <v>413</v>
      </c>
      <c r="C31" s="25" t="s">
        <v>413</v>
      </c>
      <c r="D31" s="24" t="s">
        <v>458</v>
      </c>
      <c r="E31" s="25">
        <v>34</v>
      </c>
    </row>
    <row r="32" spans="1:5" ht="15" customHeight="1">
      <c r="A32" s="24"/>
      <c r="B32" s="25" t="s">
        <v>413</v>
      </c>
      <c r="C32" s="25" t="s">
        <v>413</v>
      </c>
      <c r="D32" s="24" t="s">
        <v>459</v>
      </c>
      <c r="E32" s="25"/>
    </row>
    <row r="33" spans="1:5" ht="15" customHeight="1">
      <c r="A33" s="24"/>
      <c r="B33" s="25" t="s">
        <v>413</v>
      </c>
      <c r="C33" s="25" t="s">
        <v>413</v>
      </c>
      <c r="D33" s="24" t="s">
        <v>460</v>
      </c>
      <c r="E33" s="25"/>
    </row>
    <row r="34" spans="1:5" ht="15" customHeight="1">
      <c r="A34" s="26" t="s">
        <v>461</v>
      </c>
      <c r="B34" s="27" t="s">
        <v>461</v>
      </c>
      <c r="C34" s="27" t="s">
        <v>461</v>
      </c>
      <c r="D34" s="27" t="s">
        <v>461</v>
      </c>
      <c r="E34" s="27" t="s">
        <v>461</v>
      </c>
    </row>
    <row r="35" spans="1:5" ht="15" customHeight="1">
      <c r="A35" s="28" t="s">
        <v>462</v>
      </c>
      <c r="B35" s="29" t="s">
        <v>462</v>
      </c>
      <c r="C35" s="29" t="s">
        <v>462</v>
      </c>
      <c r="D35" s="29" t="s">
        <v>462</v>
      </c>
      <c r="E35" s="29" t="s">
        <v>462</v>
      </c>
    </row>
    <row r="36" spans="1:5" ht="15" customHeight="1">
      <c r="A36" s="8"/>
      <c r="B36" s="6"/>
      <c r="C36" s="30"/>
      <c r="D36" s="6"/>
      <c r="E36" s="7"/>
    </row>
  </sheetData>
  <sheetProtection/>
  <mergeCells count="3">
    <mergeCell ref="A34:E34"/>
    <mergeCell ref="A35:E35"/>
    <mergeCell ref="A36:E36"/>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2022-10-21T06:23:51Z</dcterms:created>
  <dcterms:modified xsi:type="dcterms:W3CDTF">2023-08-28T08:06:24Z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9E2DD8B0E20D423980F953848BC43F08</vt:lpwstr>
  </property>
  <property fmtid="{D5CDD505-2E9C-101B-9397-08002B2CF9AE}" pid="4" name="KSOProductBuildV">
    <vt:lpwstr>2052-11.1.0.8919</vt:lpwstr>
  </property>
  <property fmtid="{D5CDD505-2E9C-101B-9397-08002B2CF9AE}" pid="5" name="KSOReadingLayo">
    <vt:bool>true</vt:bool>
  </property>
</Properties>
</file>