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tabRatio="912" firstSheet="2" activeTab="6"/>
  </bookViews>
  <sheets>
    <sheet name="pRMHC4" sheetId="1" state="hidden" r:id="rId1"/>
    <sheet name="fa1vql" sheetId="2" state="hidden" r:id="rId2"/>
    <sheet name="1.财政拨款收支总表" sheetId="3" r:id="rId3"/>
    <sheet name="2.财政拨款支出表" sheetId="4" r:id="rId4"/>
    <sheet name="3.基本支出经济分类表" sheetId="5" r:id="rId5"/>
    <sheet name="4.三公经费支出表" sheetId="6" r:id="rId6"/>
    <sheet name="5.基金预算支出表" sheetId="7" r:id="rId7"/>
    <sheet name="snid7y" sheetId="8" state="hidden" r:id="rId8"/>
    <sheet name="6.部门收支总表" sheetId="9" r:id="rId9"/>
    <sheet name="7.部门收入总表" sheetId="10" r:id="rId10"/>
    <sheet name="8.部门支出总表" sheetId="11" r:id="rId11"/>
    <sheet name="9政府采购预算表" sheetId="12" r:id="rId12"/>
    <sheet name="10.部门整体绩效目标表" sheetId="13" r:id="rId13"/>
    <sheet name="11.菜市场租金项目绩效目标表 " sheetId="14" r:id="rId14"/>
    <sheet name="12.城建执法车辆油费项目绩效目标表" sheetId="15" r:id="rId15"/>
    <sheet name="13.城区垃圾集中填埋场处置运行经费项目绩效目标表 " sheetId="16" r:id="rId16"/>
    <sheet name="14.城区路灯照明电费项目绩效 " sheetId="17" r:id="rId17"/>
    <sheet name="15.城区绿化及市政路灯管护绩效" sheetId="18" r:id="rId18"/>
    <sheet name="16.城区市政维护综合整治项目绩效" sheetId="19" r:id="rId19"/>
    <sheet name="17.城区污水处理厂污泥处置绩效" sheetId="20" r:id="rId20"/>
    <sheet name="18.大型拆违整治经费项目绩效" sheetId="21" r:id="rId21"/>
    <sheet name="19.规划执法大队协勤人员经费项目绩效" sheetId="22" r:id="rId22"/>
    <sheet name="20.建设工程管理及质量安全执法检查经费项目绩效" sheetId="23" r:id="rId23"/>
    <sheet name="21.垃圾填埋场渗滤液处置项目绩效 " sheetId="24" r:id="rId24"/>
    <sheet name="22.民防宣传教育及应急项目项目绩效" sheetId="25" r:id="rId25"/>
    <sheet name="23.市规划展示厅场地租用及维护经费项目绩效" sheetId="26" r:id="rId26"/>
    <sheet name="24.市政协勤劳务派遣项目经费项目绩效" sheetId="27" r:id="rId27"/>
    <sheet name="25.数字化城管中心运维项目绩效" sheetId="28" r:id="rId28"/>
    <sheet name="26.乡镇污水管网营运、渗滤液等项目绩效" sheetId="29" r:id="rId29"/>
    <sheet name="27.易地防控建设费建设项目绩效" sheetId="30" r:id="rId30"/>
    <sheet name="28.南岸回购工程项目绩效" sheetId="31" r:id="rId31"/>
    <sheet name="29.城区灯饰工程项目项目绩效" sheetId="32" r:id="rId32"/>
    <sheet name="30.城市建设配套成本项目绩效" sheetId="33" r:id="rId33"/>
    <sheet name="31.垃圾分类处置项目绩效" sheetId="34" r:id="rId34"/>
    <sheet name="32.名豪幼儿园及小学等回购结算项目绩效" sheetId="35" r:id="rId35"/>
    <sheet name="33.乡镇廉租房基础设施维修项目绩效" sheetId="36" r:id="rId36"/>
    <sheet name="34.乡镇廉租房日常维护维修项目绩效" sheetId="37" r:id="rId37"/>
    <sheet name="35.县城廉租房维修维护及消防设施项目绩效" sheetId="38" r:id="rId38"/>
    <sheet name="36.公祖房小区维修及基础设施维护绩效" sheetId="39" r:id="rId39"/>
    <sheet name="37.2022年城镇老旧小区改造项目绩效" sheetId="40" r:id="rId40"/>
    <sheet name="38.2022年农村危房改造补助项目绩效" sheetId="41" r:id="rId41"/>
    <sheet name="39.垃圾填埋场渗滤液处置项目绩效" sheetId="42" r:id="rId42"/>
    <sheet name="40.城口县2022年污水管网维修建设项目绩效" sheetId="43" r:id="rId43"/>
    <sheet name="41.2022年清扫保洁及垃圾收运项目绩效" sheetId="44" r:id="rId44"/>
    <sheet name="42.农村环境整治垃圾分类项目绩效" sheetId="45" r:id="rId45"/>
  </sheets>
  <definedNames>
    <definedName name="含公式的单元格">GET.CELL(48,INDIRECT("RC",FALSE))</definedName>
  </definedNames>
  <calcPr fullCalcOnLoad="1"/>
</workbook>
</file>

<file path=xl/comments10.xml><?xml version="1.0" encoding="utf-8"?>
<comments xmlns="http://schemas.openxmlformats.org/spreadsheetml/2006/main">
  <authors>
    <author>张道红</author>
  </authors>
  <commentList>
    <comment ref="E9" authorId="0">
      <text>
        <r>
          <rPr>
            <b/>
            <sz val="9"/>
            <rFont val="宋体"/>
            <family val="0"/>
          </rPr>
          <t>张道红</t>
        </r>
        <r>
          <rPr>
            <b/>
            <sz val="9"/>
            <rFont val="Tahoma"/>
            <family val="2"/>
          </rPr>
          <t>:</t>
        </r>
        <r>
          <rPr>
            <sz val="9"/>
            <rFont val="Tahoma"/>
            <family val="2"/>
          </rPr>
          <t xml:space="preserve">
</t>
        </r>
        <r>
          <rPr>
            <sz val="9"/>
            <rFont val="宋体"/>
            <family val="0"/>
          </rPr>
          <t>本列数据可根据财政拨款支出表填列。</t>
        </r>
      </text>
    </comment>
    <comment ref="D9" authorId="0">
      <text>
        <r>
          <rPr>
            <b/>
            <sz val="9"/>
            <rFont val="宋体"/>
            <family val="0"/>
          </rPr>
          <t>张道红</t>
        </r>
        <r>
          <rPr>
            <b/>
            <sz val="9"/>
            <rFont val="Tahoma"/>
            <family val="2"/>
          </rPr>
          <t>:</t>
        </r>
        <r>
          <rPr>
            <sz val="9"/>
            <rFont val="Tahoma"/>
            <family val="2"/>
          </rPr>
          <t xml:space="preserve">
</t>
        </r>
        <r>
          <rPr>
            <sz val="9"/>
            <rFont val="宋体"/>
            <family val="0"/>
          </rPr>
          <t>与收入支出总表的上年结转和结余数据相对应</t>
        </r>
      </text>
    </comment>
  </commentList>
</comments>
</file>

<file path=xl/comments3.xml><?xml version="1.0" encoding="utf-8"?>
<comments xmlns="http://schemas.openxmlformats.org/spreadsheetml/2006/main">
  <authors>
    <author>张道红</author>
  </authors>
  <commentList>
    <comment ref="A2" authorId="0">
      <text>
        <r>
          <rPr>
            <b/>
            <sz val="9"/>
            <rFont val="宋体"/>
            <family val="0"/>
          </rPr>
          <t>张道红</t>
        </r>
        <r>
          <rPr>
            <b/>
            <sz val="9"/>
            <rFont val="Tahoma"/>
            <family val="2"/>
          </rPr>
          <t>:</t>
        </r>
        <r>
          <rPr>
            <sz val="9"/>
            <rFont val="Tahoma"/>
            <family val="2"/>
          </rPr>
          <t xml:space="preserve">
</t>
        </r>
        <r>
          <rPr>
            <sz val="9"/>
            <rFont val="宋体"/>
            <family val="0"/>
          </rPr>
          <t>本表可从部门预算系统里面取数后填列</t>
        </r>
      </text>
    </comment>
    <comment ref="B32" authorId="0">
      <text>
        <r>
          <rPr>
            <b/>
            <sz val="9"/>
            <rFont val="宋体"/>
            <family val="0"/>
          </rPr>
          <t>张道红</t>
        </r>
        <r>
          <rPr>
            <b/>
            <sz val="9"/>
            <rFont val="Tahoma"/>
            <family val="2"/>
          </rPr>
          <t>:</t>
        </r>
        <r>
          <rPr>
            <sz val="9"/>
            <rFont val="Tahoma"/>
            <family val="2"/>
          </rPr>
          <t xml:space="preserve">
</t>
        </r>
        <r>
          <rPr>
            <sz val="9"/>
            <rFont val="宋体"/>
            <family val="0"/>
          </rPr>
          <t>反映预算拨款结余表的拨出和暂付数</t>
        </r>
      </text>
    </comment>
    <comment ref="E9" authorId="0">
      <text>
        <r>
          <rPr>
            <b/>
            <sz val="9"/>
            <rFont val="Tahoma"/>
            <family val="2"/>
          </rPr>
          <t>贾鹏程</t>
        </r>
        <r>
          <rPr>
            <sz val="9"/>
            <rFont val="Tahoma"/>
            <family val="2"/>
          </rPr>
          <t xml:space="preserve">：
</t>
        </r>
        <r>
          <rPr>
            <sz val="9"/>
            <rFont val="宋体"/>
            <family val="0"/>
          </rPr>
          <t>本列数据从部门预算管理系统里面直接取数，收舍到万元后填列。</t>
        </r>
      </text>
    </comment>
    <comment ref="B8" authorId="0">
      <text>
        <r>
          <rPr>
            <b/>
            <sz val="9"/>
            <rFont val="宋体"/>
            <family val="0"/>
          </rPr>
          <t>张道红</t>
        </r>
        <r>
          <rPr>
            <b/>
            <sz val="9"/>
            <rFont val="Tahoma"/>
            <family val="2"/>
          </rPr>
          <t>:</t>
        </r>
        <r>
          <rPr>
            <sz val="9"/>
            <rFont val="Tahoma"/>
            <family val="2"/>
          </rPr>
          <t xml:space="preserve">
</t>
        </r>
        <r>
          <rPr>
            <sz val="9"/>
            <rFont val="宋体"/>
            <family val="0"/>
          </rPr>
          <t>可直接从部门预算系统里面取数，收舍到万元后填列。</t>
        </r>
      </text>
    </comment>
  </commentList>
</comments>
</file>

<file path=xl/comments4.xml><?xml version="1.0" encoding="utf-8"?>
<comments xmlns="http://schemas.openxmlformats.org/spreadsheetml/2006/main">
  <authors>
    <author>张道红</author>
  </authors>
  <commentList>
    <comment ref="A2" authorId="0">
      <text>
        <r>
          <rPr>
            <b/>
            <sz val="9"/>
            <rFont val="宋体"/>
            <family val="0"/>
          </rPr>
          <t>张道红</t>
        </r>
        <r>
          <rPr>
            <b/>
            <sz val="9"/>
            <rFont val="Tahoma"/>
            <family val="2"/>
          </rPr>
          <t>:</t>
        </r>
        <r>
          <rPr>
            <sz val="9"/>
            <rFont val="Tahoma"/>
            <family val="2"/>
          </rPr>
          <t xml:space="preserve">
</t>
        </r>
        <r>
          <rPr>
            <sz val="9"/>
            <rFont val="宋体"/>
            <family val="0"/>
          </rPr>
          <t>本表可从部门预算系统里面取数填列</t>
        </r>
      </text>
    </comment>
    <comment ref="C6" authorId="0">
      <text>
        <r>
          <rPr>
            <b/>
            <sz val="9"/>
            <rFont val="宋体"/>
            <family val="0"/>
          </rPr>
          <t>张道红</t>
        </r>
        <r>
          <rPr>
            <b/>
            <sz val="9"/>
            <rFont val="Tahoma"/>
            <family val="2"/>
          </rPr>
          <t>:</t>
        </r>
        <r>
          <rPr>
            <sz val="9"/>
            <rFont val="Tahoma"/>
            <family val="2"/>
          </rPr>
          <t xml:space="preserve">
</t>
        </r>
        <r>
          <rPr>
            <sz val="9"/>
            <rFont val="宋体"/>
            <family val="0"/>
          </rPr>
          <t>此后三列数据从部门预算系统里面直接取数，收舍到万元后填列。</t>
        </r>
      </text>
    </comment>
  </commentList>
</comments>
</file>

<file path=xl/comments5.xml><?xml version="1.0" encoding="utf-8"?>
<comments xmlns="http://schemas.openxmlformats.org/spreadsheetml/2006/main">
  <authors>
    <author>张道红</author>
  </authors>
  <commentList>
    <comment ref="A2" authorId="0">
      <text>
        <r>
          <rPr>
            <b/>
            <sz val="9"/>
            <rFont val="宋体"/>
            <family val="0"/>
          </rPr>
          <t>张道红</t>
        </r>
        <r>
          <rPr>
            <b/>
            <sz val="9"/>
            <rFont val="Tahoma"/>
            <family val="2"/>
          </rPr>
          <t>:</t>
        </r>
        <r>
          <rPr>
            <sz val="9"/>
            <rFont val="Tahoma"/>
            <family val="2"/>
          </rPr>
          <t xml:space="preserve">
</t>
        </r>
        <r>
          <rPr>
            <sz val="9"/>
            <rFont val="宋体"/>
            <family val="0"/>
          </rPr>
          <t>本表可从部门预算系统里面取数填列</t>
        </r>
      </text>
    </comment>
    <comment ref="D5" authorId="0">
      <text>
        <r>
          <rPr>
            <b/>
            <sz val="9"/>
            <rFont val="宋体"/>
            <family val="0"/>
          </rPr>
          <t>张道红</t>
        </r>
        <r>
          <rPr>
            <b/>
            <sz val="9"/>
            <rFont val="Tahoma"/>
            <family val="2"/>
          </rPr>
          <t>:</t>
        </r>
        <r>
          <rPr>
            <sz val="9"/>
            <rFont val="Tahoma"/>
            <family val="2"/>
          </rPr>
          <t xml:space="preserve">
</t>
        </r>
        <r>
          <rPr>
            <sz val="9"/>
            <rFont val="宋体"/>
            <family val="0"/>
          </rPr>
          <t>本表从部门预算管理系统里面直接取数，收舍到万元后填列。</t>
        </r>
      </text>
    </comment>
  </commentList>
</comments>
</file>

<file path=xl/comments9.xml><?xml version="1.0" encoding="utf-8"?>
<comments xmlns="http://schemas.openxmlformats.org/spreadsheetml/2006/main">
  <authors>
    <author>张道红</author>
  </authors>
  <commentList>
    <comment ref="B32" authorId="0">
      <text>
        <r>
          <rPr>
            <b/>
            <sz val="9"/>
            <rFont val="宋体"/>
            <family val="0"/>
          </rPr>
          <t>张道红</t>
        </r>
        <r>
          <rPr>
            <b/>
            <sz val="9"/>
            <rFont val="Tahoma"/>
            <family val="2"/>
          </rPr>
          <t>:</t>
        </r>
        <r>
          <rPr>
            <sz val="9"/>
            <rFont val="Tahoma"/>
            <family val="2"/>
          </rPr>
          <t xml:space="preserve">
</t>
        </r>
        <r>
          <rPr>
            <sz val="9"/>
            <rFont val="宋体"/>
            <family val="0"/>
          </rPr>
          <t>预算拨款结余表的拨出和暂付数必须填列。</t>
        </r>
      </text>
    </comment>
    <comment ref="D6" authorId="0">
      <text>
        <r>
          <rPr>
            <b/>
            <sz val="9"/>
            <rFont val="宋体"/>
            <family val="0"/>
          </rPr>
          <t>张道红</t>
        </r>
        <r>
          <rPr>
            <b/>
            <sz val="9"/>
            <rFont val="Tahoma"/>
            <family val="2"/>
          </rPr>
          <t>:</t>
        </r>
        <r>
          <rPr>
            <sz val="9"/>
            <rFont val="Tahoma"/>
            <family val="2"/>
          </rPr>
          <t xml:space="preserve">
</t>
        </r>
        <r>
          <rPr>
            <sz val="9"/>
            <rFont val="宋体"/>
            <family val="0"/>
          </rPr>
          <t>本列数据都可直接从部门预算系统里面提取数据，然后收舍到万元填列。</t>
        </r>
      </text>
    </comment>
  </commentList>
</comments>
</file>

<file path=xl/sharedStrings.xml><?xml version="1.0" encoding="utf-8"?>
<sst xmlns="http://schemas.openxmlformats.org/spreadsheetml/2006/main" count="2720" uniqueCount="846">
  <si>
    <t>表一：</t>
  </si>
  <si>
    <r>
      <t>城口县</t>
    </r>
    <r>
      <rPr>
        <b/>
        <u val="single"/>
        <sz val="20"/>
        <rFont val="方正黑体_GBK"/>
        <family val="4"/>
      </rPr>
      <t xml:space="preserve"> 住房和城乡建设委员会</t>
    </r>
    <r>
      <rPr>
        <b/>
        <sz val="20"/>
        <rFont val="方正黑体_GBK"/>
        <family val="4"/>
      </rPr>
      <t>2022年财政拨款收入支出总表</t>
    </r>
  </si>
  <si>
    <t>单位：万元</t>
  </si>
  <si>
    <t>收     入</t>
  </si>
  <si>
    <t>支     出</t>
  </si>
  <si>
    <t>项    目</t>
  </si>
  <si>
    <t>2022年预算数</t>
  </si>
  <si>
    <t>项目（按功能分类）</t>
  </si>
  <si>
    <t>决算数</t>
  </si>
  <si>
    <t>小计</t>
  </si>
  <si>
    <t>一般公共预算财政拨款</t>
  </si>
  <si>
    <t>政府性基金预算财政拨款</t>
  </si>
  <si>
    <t>国有资本经营预算拨款</t>
  </si>
  <si>
    <t xml:space="preserve">    一、本年收入</t>
  </si>
  <si>
    <t xml:space="preserve">   一、本年支出</t>
  </si>
  <si>
    <t>1.一般公共服务支出</t>
  </si>
  <si>
    <t>2.外交支出</t>
  </si>
  <si>
    <t>3.国防支出</t>
  </si>
  <si>
    <t>4.公共安全支出</t>
  </si>
  <si>
    <t>5.教育支出</t>
  </si>
  <si>
    <t>6.科学技术支出</t>
  </si>
  <si>
    <t>7.文化旅游体育与传媒支出</t>
  </si>
  <si>
    <t>8.社会保障和就业支出</t>
  </si>
  <si>
    <t>9.卫生健康支出</t>
  </si>
  <si>
    <t>10.节能环保支出</t>
  </si>
  <si>
    <t>11.城乡社区支出</t>
  </si>
  <si>
    <t>12.农林水支出</t>
  </si>
  <si>
    <t>13.交通运输支出</t>
  </si>
  <si>
    <t>14.资源勘探工业信息等支出</t>
  </si>
  <si>
    <t>15.商业服务业等支出</t>
  </si>
  <si>
    <t>16.金融支出</t>
  </si>
  <si>
    <t>17.援助其他地区支出</t>
  </si>
  <si>
    <t>18.自然资源海洋气象等支出</t>
  </si>
  <si>
    <t>19.住房保障支出</t>
  </si>
  <si>
    <t>20.粮油物资储备支出</t>
  </si>
  <si>
    <t>21.灾害防治及应急管理支出</t>
  </si>
  <si>
    <t>22.其他支出</t>
  </si>
  <si>
    <t xml:space="preserve">    二、上年结转</t>
  </si>
  <si>
    <t>23.债务还本支出</t>
  </si>
  <si>
    <t>一般公共预算拨款</t>
  </si>
  <si>
    <t>24.债务付息支出</t>
  </si>
  <si>
    <t>政府性基金预算拨款</t>
  </si>
  <si>
    <t>二、结转下年</t>
  </si>
  <si>
    <t>收入总计</t>
  </si>
  <si>
    <t xml:space="preserve">支出总计 </t>
  </si>
  <si>
    <t>说明：  1.此表反映财政拨款收支情况。本年收入分一般公共预算、政府性基金和国有资本经营预算三项进行反映。</t>
  </si>
  <si>
    <t xml:space="preserve">        2.“结转下年”是指单位的财政拨款收入未安排支出的部分，一般情况下应为“0”。</t>
  </si>
  <si>
    <t>表二：</t>
  </si>
  <si>
    <r>
      <t>城口县</t>
    </r>
    <r>
      <rPr>
        <b/>
        <u val="single"/>
        <sz val="18"/>
        <rFont val="方正黑体_GBK"/>
        <family val="4"/>
      </rPr>
      <t>住房和城乡建设委员会</t>
    </r>
    <r>
      <rPr>
        <b/>
        <sz val="18"/>
        <rFont val="方正黑体_GBK"/>
        <family val="4"/>
      </rPr>
      <t>2022年一般公共预算财政拨款支出预算表
（按功能科目分）</t>
    </r>
  </si>
  <si>
    <t>科目编码</t>
  </si>
  <si>
    <t>功能科目名称</t>
  </si>
  <si>
    <t>合计</t>
  </si>
  <si>
    <t>基本支出</t>
  </si>
  <si>
    <t>项目支出</t>
  </si>
  <si>
    <t>一般公共服务</t>
  </si>
  <si>
    <t xml:space="preserve">  其他共产党事务支出</t>
  </si>
  <si>
    <t xml:space="preserve">    其他共产党事务支出</t>
  </si>
  <si>
    <r>
      <t xml:space="preserve"> </t>
    </r>
    <r>
      <rPr>
        <sz val="12"/>
        <rFont val="宋体"/>
        <family val="0"/>
      </rPr>
      <t xml:space="preserve"> </t>
    </r>
    <r>
      <rPr>
        <sz val="12"/>
        <rFont val="宋体"/>
        <family val="0"/>
      </rPr>
      <t>其他一般公共服务支出</t>
    </r>
  </si>
  <si>
    <t xml:space="preserve">    其他一般公共服务支出</t>
  </si>
  <si>
    <t>国防支出</t>
  </si>
  <si>
    <t xml:space="preserve">  国防动员</t>
  </si>
  <si>
    <t xml:space="preserve">    人民防空</t>
  </si>
  <si>
    <t>社会保障和就业</t>
  </si>
  <si>
    <t xml:space="preserve">  行政事业单位养老支出</t>
  </si>
  <si>
    <t xml:space="preserve">    机关事业单位基本养老保险缴费支出</t>
  </si>
  <si>
    <t xml:space="preserve">    机关事业单位职业年金缴费支出</t>
  </si>
  <si>
    <t>卫生健康支出</t>
  </si>
  <si>
    <t xml:space="preserve">  行政事业单位医疗</t>
  </si>
  <si>
    <t xml:space="preserve">    行政单位医疗</t>
  </si>
  <si>
    <t xml:space="preserve">    事业单位医疗</t>
  </si>
  <si>
    <t xml:space="preserve">    其他行政事业单位医疗支出</t>
  </si>
  <si>
    <t>城乡社区支出</t>
  </si>
  <si>
    <t xml:space="preserve">  城乡社区管理事务</t>
  </si>
  <si>
    <t xml:space="preserve">    行政运行</t>
  </si>
  <si>
    <t xml:space="preserve">    城管执法</t>
  </si>
  <si>
    <t xml:space="preserve">    工程建设标准规范编制与监管</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</si>
  <si>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</si>
  <si>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</si>
  <si>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</si>
  <si>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</si>
  <si>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</si>
  <si>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其他城乡社区支出</t>
  </si>
  <si>
    <t>农林水支出</t>
  </si>
  <si>
    <r>
      <t xml:space="preserve"> </t>
    </r>
    <r>
      <rPr>
        <sz val="12"/>
        <rFont val="宋体"/>
        <family val="0"/>
      </rPr>
      <t xml:space="preserve"> </t>
    </r>
    <r>
      <rPr>
        <sz val="12"/>
        <rFont val="宋体"/>
        <family val="0"/>
      </rPr>
      <t>扶贫</t>
    </r>
  </si>
  <si>
    <t xml:space="preserve">    农村基础设施建设</t>
  </si>
  <si>
    <r>
      <t xml:space="preserve"> </t>
    </r>
    <r>
      <rPr>
        <sz val="12"/>
        <rFont val="宋体"/>
        <family val="0"/>
      </rPr>
      <t xml:space="preserve"> </t>
    </r>
    <r>
      <rPr>
        <sz val="12"/>
        <rFont val="宋体"/>
        <family val="0"/>
      </rPr>
      <t>农村综合改革</t>
    </r>
  </si>
  <si>
    <r>
      <t xml:space="preserve"> </t>
    </r>
    <r>
      <rPr>
        <sz val="12"/>
        <rFont val="宋体"/>
        <family val="0"/>
      </rPr>
      <t xml:space="preserve">   </t>
    </r>
    <r>
      <rPr>
        <sz val="12"/>
        <rFont val="宋体"/>
        <family val="0"/>
      </rPr>
      <t>对村级公益事业建设的补助</t>
    </r>
  </si>
  <si>
    <t>住房保障支出</t>
  </si>
  <si>
    <t xml:space="preserve">  保障性安居工程支出</t>
  </si>
  <si>
    <t xml:space="preserve">    廉租住房</t>
  </si>
  <si>
    <t xml:space="preserve">    棚户区改造</t>
  </si>
  <si>
    <t xml:space="preserve">    农村危房改造</t>
  </si>
  <si>
    <t xml:space="preserve">    公共租赁住房</t>
  </si>
  <si>
    <t xml:space="preserve">    老旧小区改造</t>
  </si>
  <si>
    <r>
      <t xml:space="preserve"> </t>
    </r>
    <r>
      <rPr>
        <sz val="12"/>
        <rFont val="宋体"/>
        <family val="0"/>
      </rPr>
      <t xml:space="preserve">   </t>
    </r>
    <r>
      <rPr>
        <sz val="12"/>
        <rFont val="宋体"/>
        <family val="0"/>
      </rPr>
      <t>其他保障性安居工程支出</t>
    </r>
  </si>
  <si>
    <t xml:space="preserve">  住房改革支出</t>
  </si>
  <si>
    <t xml:space="preserve">    住房公积金</t>
  </si>
  <si>
    <r>
      <t xml:space="preserve"> </t>
    </r>
    <r>
      <rPr>
        <sz val="12"/>
        <rFont val="宋体"/>
        <family val="0"/>
      </rPr>
      <t xml:space="preserve"> </t>
    </r>
    <r>
      <rPr>
        <sz val="12"/>
        <rFont val="宋体"/>
        <family val="0"/>
      </rPr>
      <t>城乡社区住宅</t>
    </r>
  </si>
  <si>
    <t xml:space="preserve">    其他城乡社区住宅支出</t>
  </si>
  <si>
    <t>灾害防治及应急管理支出</t>
  </si>
  <si>
    <t xml:space="preserve">  自然灾害防治</t>
  </si>
  <si>
    <t xml:space="preserve">    其他自然灾害防治支出</t>
  </si>
  <si>
    <t>其他支出</t>
  </si>
  <si>
    <t xml:space="preserve">  年初预留</t>
  </si>
  <si>
    <t xml:space="preserve">    年初预留</t>
  </si>
  <si>
    <t>表三：</t>
  </si>
  <si>
    <r>
      <t>城口县</t>
    </r>
    <r>
      <rPr>
        <b/>
        <u val="single"/>
        <sz val="18"/>
        <rFont val="方正黑体_GBK"/>
        <family val="4"/>
      </rPr>
      <t>住房和城乡建设委员会</t>
    </r>
    <r>
      <rPr>
        <b/>
        <sz val="18"/>
        <rFont val="方正黑体_GBK"/>
        <family val="4"/>
      </rPr>
      <t>2022年一般公共预算财政拨款基本支出预算表
（按支出经济分类分）</t>
    </r>
  </si>
  <si>
    <t>经济分类科目名称</t>
  </si>
  <si>
    <t>2022年基本支出</t>
  </si>
  <si>
    <t>类</t>
  </si>
  <si>
    <t>款</t>
  </si>
  <si>
    <t>人员经费</t>
  </si>
  <si>
    <t>公用经费</t>
  </si>
  <si>
    <t>工资福利支出</t>
  </si>
  <si>
    <t xml:space="preserve">  基本工资</t>
  </si>
  <si>
    <t xml:space="preserve">  津贴补贴</t>
  </si>
  <si>
    <t xml:space="preserve">  奖金</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</si>
  <si>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</si>
  <si>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</si>
  <si>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</si>
  <si>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</si>
  <si>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</si>
  <si>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</si>
  <si>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</si>
  <si>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医疗费</t>
  </si>
  <si>
    <t xml:space="preserve">  其他工资福利支出</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</si>
  <si>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</si>
  <si>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</si>
  <si>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</si>
  <si>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</si>
  <si>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</si>
  <si>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</si>
  <si>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</si>
  <si>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</si>
  <si>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</si>
  <si>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</si>
  <si>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</si>
  <si>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</si>
  <si>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</si>
  <si>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</si>
  <si>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</si>
  <si>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</si>
  <si>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</si>
  <si>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</si>
  <si>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</si>
  <si>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</si>
  <si>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</si>
  <si>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</si>
  <si>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</si>
  <si>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</si>
  <si>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</si>
  <si>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</si>
  <si>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</si>
  <si>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</si>
  <si>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</si>
  <si>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</si>
  <si>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</si>
  <si>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</si>
  <si>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</si>
  <si>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</si>
  <si>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</si>
  <si>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</si>
  <si>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</si>
  <si>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</si>
  <si>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</si>
  <si>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</si>
  <si>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</si>
  <si>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</si>
  <si>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</si>
  <si>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</si>
  <si>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</si>
  <si>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</si>
  <si>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</si>
  <si>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</si>
  <si>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</si>
  <si>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</si>
  <si>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</si>
  <si>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</si>
  <si>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</si>
  <si>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</si>
  <si>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</si>
  <si>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</si>
  <si>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</si>
  <si>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</si>
  <si>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</si>
  <si>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</si>
  <si>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</si>
  <si>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</si>
  <si>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</si>
  <si>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</si>
  <si>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</si>
  <si>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</si>
  <si>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</si>
  <si>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</si>
  <si>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</si>
  <si>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</si>
  <si>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</si>
  <si>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说明：此表不得填报退休费支出。</t>
  </si>
  <si>
    <t>表四：</t>
  </si>
  <si>
    <t>城口县住房和城乡建设委员会2022年一般公共预算“三公”经费支出表</t>
  </si>
  <si>
    <t>因公出国（境）费</t>
  </si>
  <si>
    <t>公务用车购置及运行费</t>
  </si>
  <si>
    <t>公务接待费</t>
  </si>
  <si>
    <t>公务用车购置费</t>
  </si>
  <si>
    <t>公务用车运行费</t>
  </si>
  <si>
    <t>表五：</t>
  </si>
  <si>
    <r>
      <t>城口县</t>
    </r>
    <r>
      <rPr>
        <b/>
        <u val="single"/>
        <sz val="18"/>
        <rFont val="方正黑体_GBK"/>
        <family val="4"/>
      </rPr>
      <t>住房和城乡</t>
    </r>
    <r>
      <rPr>
        <b/>
        <sz val="18"/>
        <rFont val="方正黑体_GBK"/>
        <family val="4"/>
      </rPr>
      <t>建设</t>
    </r>
    <r>
      <rPr>
        <b/>
        <u val="single"/>
        <sz val="18"/>
        <rFont val="方正黑体_GBK"/>
        <family val="4"/>
      </rPr>
      <t>委员会</t>
    </r>
    <r>
      <rPr>
        <b/>
        <sz val="18"/>
        <rFont val="方正黑体_GBK"/>
        <family val="4"/>
      </rPr>
      <t>2022年政府性基金预算支出表</t>
    </r>
  </si>
  <si>
    <t>2022年政府性基金预算财政拨款支出</t>
  </si>
  <si>
    <t xml:space="preserve">  国有土地使用权出让收入安排的支出</t>
  </si>
  <si>
    <t xml:space="preserve">    农村基础设施建设支出</t>
  </si>
  <si>
    <t xml:space="preserve">  城市基础设施配套安排的支出</t>
  </si>
  <si>
    <t xml:space="preserve">    其他城市基础设施配套费安排的支出</t>
  </si>
  <si>
    <t xml:space="preserve">  彩票公益金安排的支出</t>
  </si>
  <si>
    <t xml:space="preserve">    用于体育事业的的彩票公益金支出</t>
  </si>
  <si>
    <t>…………</t>
  </si>
  <si>
    <t>备注：本单位无政府性基金收支，故此表无数据。</t>
  </si>
  <si>
    <t>表六：</t>
  </si>
  <si>
    <r>
      <t>城口县</t>
    </r>
    <r>
      <rPr>
        <b/>
        <u val="single"/>
        <sz val="20"/>
        <rFont val="方正黑体_GBK"/>
        <family val="4"/>
      </rPr>
      <t>住房和城乡建设委员会</t>
    </r>
    <r>
      <rPr>
        <b/>
        <sz val="20"/>
        <rFont val="方正黑体_GBK"/>
        <family val="4"/>
      </rPr>
      <t>2022部门收支总表</t>
    </r>
  </si>
  <si>
    <t>收入</t>
  </si>
  <si>
    <t>支出</t>
  </si>
  <si>
    <t>项目</t>
  </si>
  <si>
    <t>项目(按功能分类)</t>
  </si>
  <si>
    <t>一、一般公共预算拨款收入</t>
  </si>
  <si>
    <t>一、一般公共服务支出</t>
  </si>
  <si>
    <t>二、政府性基金预算拨款收入</t>
  </si>
  <si>
    <t>二、外交支出</t>
  </si>
  <si>
    <t>三、国有资本经营预算拨款收入</t>
  </si>
  <si>
    <t>三、国防支出</t>
  </si>
  <si>
    <t>四、事业收入预算</t>
  </si>
  <si>
    <t>四、公共安全支出</t>
  </si>
  <si>
    <t>五、事业单位经营收入预算</t>
  </si>
  <si>
    <t>五、教育支出</t>
  </si>
  <si>
    <t>六、其他收入预算</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</si>
  <si>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</si>
  <si>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</si>
  <si>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</si>
  <si>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</si>
  <si>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</si>
  <si>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</si>
  <si>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</si>
  <si>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</si>
  <si>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</si>
  <si>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</si>
  <si>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</si>
  <si>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</si>
  <si>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</si>
  <si>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</si>
  <si>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</si>
  <si>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</si>
  <si>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</si>
  <si>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</si>
  <si>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</si>
  <si>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</si>
  <si>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</si>
  <si>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</si>
  <si>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结转下年</t>
  </si>
  <si>
    <t>上年结转</t>
  </si>
  <si>
    <t>支出总计</t>
  </si>
  <si>
    <t xml:space="preserve">   说明： 1.此表反映单位整体收支情况。</t>
  </si>
  <si>
    <t xml:space="preserve">          2.上年结转反映部门上年末的结转的情况。数据来源于会计账的结转之和。</t>
  </si>
  <si>
    <t xml:space="preserve">          3.“结转下年”是指单位的收入未安排支出的部分，一般情况下应为“0”。</t>
  </si>
  <si>
    <t>表七：</t>
  </si>
  <si>
    <r>
      <t>城口县</t>
    </r>
    <r>
      <rPr>
        <b/>
        <u val="single"/>
        <sz val="20"/>
        <rFont val="方正黑体_GBK"/>
        <family val="4"/>
      </rPr>
      <t xml:space="preserve"> 住房和城乡建设委员会</t>
    </r>
    <r>
      <rPr>
        <b/>
        <sz val="20"/>
        <rFont val="方正黑体_GBK"/>
        <family val="4"/>
      </rPr>
      <t>2022年收入总表</t>
    </r>
  </si>
  <si>
    <t xml:space="preserve">   项           目</t>
  </si>
  <si>
    <t>一般公共预算拨款收入</t>
  </si>
  <si>
    <t>政府性基金预算拨款收入</t>
  </si>
  <si>
    <t>国有资本经营预算拨款收入</t>
  </si>
  <si>
    <t>事业收入</t>
  </si>
  <si>
    <t>事业单位经营收入</t>
  </si>
  <si>
    <t>其他收入</t>
  </si>
  <si>
    <t>支出功能分类科目编码</t>
  </si>
  <si>
    <t>科目名称</t>
  </si>
  <si>
    <t>财政拨款收入</t>
  </si>
  <si>
    <t>上级补助收入</t>
  </si>
  <si>
    <t>非教育收费收入</t>
  </si>
  <si>
    <t>教育收费收入</t>
  </si>
  <si>
    <t>经营收入</t>
  </si>
  <si>
    <t xml:space="preserve">  其他一般公共服务支出</t>
  </si>
  <si>
    <t xml:space="preserve">  扶贫</t>
  </si>
  <si>
    <t xml:space="preserve">  农村综合改革</t>
  </si>
  <si>
    <t xml:space="preserve">    对村级公益事业建设的补助</t>
  </si>
  <si>
    <t xml:space="preserve">    其他保障性安居工程支出</t>
  </si>
  <si>
    <t xml:space="preserve">  城乡社区住宅</t>
  </si>
  <si>
    <t>表八：</t>
  </si>
  <si>
    <r>
      <t>城口县</t>
    </r>
    <r>
      <rPr>
        <b/>
        <u val="single"/>
        <sz val="20"/>
        <rFont val="方正黑体_GBK"/>
        <family val="4"/>
      </rPr>
      <t>住房和城乡建设委员会</t>
    </r>
    <r>
      <rPr>
        <b/>
        <sz val="20"/>
        <rFont val="方正黑体_GBK"/>
        <family val="4"/>
      </rPr>
      <t>2022年部门支出总表</t>
    </r>
  </si>
  <si>
    <t>上缴上级支出</t>
  </si>
  <si>
    <t>事业单位经营支出</t>
  </si>
  <si>
    <t>对下级单位补助支出</t>
  </si>
  <si>
    <t>经营支出</t>
  </si>
  <si>
    <t>对附属单位补助支出</t>
  </si>
  <si>
    <t>表九：</t>
  </si>
  <si>
    <t>城口县住房和城乡建设委员会政府采购预算明细表</t>
  </si>
  <si>
    <t>事业收入预算</t>
  </si>
  <si>
    <t>事业单位经营收入预算</t>
  </si>
  <si>
    <t>其他收入预算</t>
  </si>
  <si>
    <t>非教育收费收入预算</t>
  </si>
  <si>
    <t>教育收费收入预算</t>
  </si>
  <si>
    <t>货物类</t>
  </si>
  <si>
    <t>服务类</t>
  </si>
  <si>
    <t>工程类</t>
  </si>
  <si>
    <t xml:space="preserve"> </t>
  </si>
  <si>
    <t>表十：</t>
  </si>
  <si>
    <t>2022年部门（单位）预算整体绩效目标表</t>
  </si>
  <si>
    <t>部门（单位）名称</t>
  </si>
  <si>
    <t>城口县住房和城乡建设委员会</t>
  </si>
  <si>
    <t>支出预算总量</t>
  </si>
  <si>
    <t>其中：部门预算支出</t>
  </si>
  <si>
    <t>当年整体绩效目标</t>
  </si>
  <si>
    <t>在今年收支预算内，确保完成以下整体目标：                                                                      目标一：保障机关及所属事业单位的正常办公、生活秩序，更好为人民群众做好服务工作；                              目标二：通过预算执行，统筹推进城市基础设施建设工作，城市人居环境改善工作；                                    目标三：管理县内房屋建设审核审批相关工作，指导违章搭建的整改工作，指导村镇建设；                              目标四：做好房地产行业、建筑行业、勘察设计行业、的监督管理；                                                  目标五：做好住房城乡建设及城市管理领域综合行政执法；                                                          目标六：统筹县内城市建设配套费等的征收工作。</t>
  </si>
  <si>
    <t>绩效指标</t>
  </si>
  <si>
    <t>指标名称</t>
  </si>
  <si>
    <t>指标权重</t>
  </si>
  <si>
    <t>计量单位</t>
  </si>
  <si>
    <t>指标性质</t>
  </si>
  <si>
    <t>指标值</t>
  </si>
  <si>
    <t>公用经费控制率</t>
  </si>
  <si>
    <t>公用经费控制率=(实际支出公用经费总额/预算安排公用经费总额)*100%</t>
  </si>
  <si>
    <t>%</t>
  </si>
  <si>
    <t>≤110%</t>
  </si>
  <si>
    <t>一般性支出压减率</t>
  </si>
  <si>
    <t>一般性支出压减率=（本年一般性支出决算数-上年决算数）/上年决算数*100%</t>
  </si>
  <si>
    <t>≤0%</t>
  </si>
  <si>
    <t>三公经费变动率</t>
  </si>
  <si>
    <t>三公经费变动率=（本年三公经费决算数-上年三公经费决算数）/上年三公经费决算*100%</t>
  </si>
  <si>
    <t>基本支出预算控制率</t>
  </si>
  <si>
    <t xml:space="preserve"> 基本支出预算控制率=（预算调整数/年初预算数）*100%</t>
  </si>
  <si>
    <t>≤150%</t>
  </si>
  <si>
    <t>结转结余率</t>
  </si>
  <si>
    <t xml:space="preserve">  结转结余率=（结转结余总额/支出决算数）*100%</t>
  </si>
  <si>
    <t>≤9%</t>
  </si>
  <si>
    <t>预算执行序时进度</t>
  </si>
  <si>
    <t xml:space="preserve">  每月预算执行序时进度=当月累计支出数/当月预算指标数*100%</t>
  </si>
  <si>
    <t>≥月份/12</t>
  </si>
  <si>
    <t>往来账款变动率</t>
  </si>
  <si>
    <t>三公经费变动率=（本年决算数-上年决算数）/上年决算数*100%</t>
  </si>
  <si>
    <t>建设工程消防设计审查验收</t>
  </si>
  <si>
    <t>建设工程的消防设计审查验收率</t>
  </si>
  <si>
    <r>
      <t>≥</t>
    </r>
    <r>
      <rPr>
        <sz val="11"/>
        <color indexed="8"/>
        <rFont val="宋体"/>
        <family val="0"/>
      </rPr>
      <t>100%</t>
    </r>
  </si>
  <si>
    <t>城市环境卫生管理</t>
  </si>
  <si>
    <t>垃圾清运和及时填埋处理及时率</t>
  </si>
  <si>
    <r>
      <t>≥</t>
    </r>
    <r>
      <rPr>
        <sz val="11"/>
        <color indexed="8"/>
        <rFont val="宋体"/>
        <family val="0"/>
      </rPr>
      <t>90%</t>
    </r>
  </si>
  <si>
    <t>城市建设配套费征管</t>
  </si>
  <si>
    <t>年度城市建设配套费任务及时完成率，并督促乡镇任务及时完成。</t>
  </si>
  <si>
    <t>≥95%</t>
  </si>
  <si>
    <t>表十一：</t>
  </si>
  <si>
    <t>城口县2022年项目绩效目标表</t>
  </si>
  <si>
    <t>项目单位</t>
  </si>
  <si>
    <t>项目名称</t>
  </si>
  <si>
    <t>菜市场租金</t>
  </si>
  <si>
    <r>
      <rPr>
        <sz val="10"/>
        <color indexed="8"/>
        <rFont val="宋体"/>
        <family val="0"/>
      </rPr>
      <t>资金</t>
    </r>
    <r>
      <rPr>
        <sz val="10"/>
        <color indexed="8"/>
        <rFont val="Times New Roman"/>
        <family val="1"/>
      </rPr>
      <t xml:space="preserve">
 </t>
    </r>
    <r>
      <rPr>
        <sz val="10"/>
        <color indexed="8"/>
        <rFont val="宋体"/>
        <family val="0"/>
      </rPr>
      <t>情况
（万元）</t>
    </r>
  </si>
  <si>
    <t>年度金额：</t>
  </si>
  <si>
    <r>
      <t>6</t>
    </r>
    <r>
      <rPr>
        <sz val="10"/>
        <color indexed="8"/>
        <rFont val="宋体"/>
        <family val="0"/>
      </rPr>
      <t>0万元</t>
    </r>
  </si>
  <si>
    <t>其中：中央补助</t>
  </si>
  <si>
    <t xml:space="preserve">     市级资金</t>
  </si>
  <si>
    <t xml:space="preserve">     县级资金</t>
  </si>
  <si>
    <t xml:space="preserve">     其他资金</t>
  </si>
  <si>
    <t>项目概况</t>
  </si>
  <si>
    <t>条件完成腾宇菜市场场地租用，并对相关基础设施和附属设施进行改扩建，改善菜农经营条件，规范市场秩序。</t>
  </si>
  <si>
    <t>设立依据</t>
  </si>
  <si>
    <t xml:space="preserve">                                     城财发[2022]2号</t>
  </si>
  <si>
    <t>年度绩效目标</t>
  </si>
  <si>
    <t>完成年度菜市场基础设施或附属设施维修维护以及年度租金支付</t>
  </si>
  <si>
    <t>一级指标</t>
  </si>
  <si>
    <t>二级指标</t>
  </si>
  <si>
    <t>三级指标</t>
  </si>
  <si>
    <t>指标单位</t>
  </si>
  <si>
    <t>分值</t>
  </si>
  <si>
    <t>产出指标</t>
  </si>
  <si>
    <t>数量指标</t>
  </si>
  <si>
    <t>完成年度建设项目个数</t>
  </si>
  <si>
    <t>个</t>
  </si>
  <si>
    <t>支持施工企业发展</t>
  </si>
  <si>
    <t>质量指标</t>
  </si>
  <si>
    <t>建设项目验收合格率</t>
  </si>
  <si>
    <r>
      <t>≥1</t>
    </r>
    <r>
      <rPr>
        <sz val="10"/>
        <color indexed="8"/>
        <rFont val="宋体"/>
        <family val="0"/>
      </rPr>
      <t>00</t>
    </r>
  </si>
  <si>
    <t>时效指标</t>
  </si>
  <si>
    <t>年度建设任务按时完成率</t>
  </si>
  <si>
    <r>
      <t>≥9</t>
    </r>
    <r>
      <rPr>
        <sz val="10"/>
        <color indexed="8"/>
        <rFont val="宋体"/>
        <family val="0"/>
      </rPr>
      <t>5</t>
    </r>
  </si>
  <si>
    <t>项目按时开工率</t>
  </si>
  <si>
    <t>成本指标</t>
  </si>
  <si>
    <t>年度资金使用额度</t>
  </si>
  <si>
    <t>≤60</t>
  </si>
  <si>
    <t>万元</t>
  </si>
  <si>
    <t>效益指标</t>
  </si>
  <si>
    <t>经济效益
指标</t>
  </si>
  <si>
    <t>支持企业经济收入</t>
  </si>
  <si>
    <t>有所增加</t>
  </si>
  <si>
    <t>定性指标</t>
  </si>
  <si>
    <t>务工人员收入增长情况</t>
  </si>
  <si>
    <t>社会效益
指标</t>
  </si>
  <si>
    <t>配套设施完善程度</t>
  </si>
  <si>
    <t>满意度
指标</t>
  </si>
  <si>
    <t>服务对象满意度</t>
  </si>
  <si>
    <r>
      <t>≥9</t>
    </r>
    <r>
      <rPr>
        <sz val="11"/>
        <color indexed="8"/>
        <rFont val="宋体"/>
        <family val="0"/>
      </rPr>
      <t>5</t>
    </r>
  </si>
  <si>
    <t>群众反映相关问题处理满意率</t>
  </si>
  <si>
    <t>≥90</t>
  </si>
  <si>
    <t>城建执法车辆油费</t>
  </si>
  <si>
    <t>10万元</t>
  </si>
  <si>
    <t xml:space="preserve">    解决县城规划区对乱停乱放、乱搭乱建、乱摆摊设点等行为日常巡查、监管等工作</t>
  </si>
  <si>
    <t>《关于解决市政执法日常值守和巡查执法车辆油费的批复》（城府〔2006〕96号）和城财发[2022]2号</t>
  </si>
  <si>
    <t xml:space="preserve">  保障年度执法车辆运行维护相关费用，保障城建执法工作正常有序开展。</t>
  </si>
  <si>
    <t>保障年度执法车辆运行维护数量</t>
  </si>
  <si>
    <t>≥3</t>
  </si>
  <si>
    <t>辆</t>
  </si>
  <si>
    <t>执法工作完成合格率</t>
  </si>
  <si>
    <t>≥100</t>
  </si>
  <si>
    <t>执法工作按时开展率</t>
  </si>
  <si>
    <t>执法工作任务完成率</t>
  </si>
  <si>
    <t>年度执法车辆运行维护成本</t>
  </si>
  <si>
    <t>≤10</t>
  </si>
  <si>
    <t>维护市场经营秩序</t>
  </si>
  <si>
    <t>好</t>
  </si>
  <si>
    <t>维护建设领域建设秩序</t>
  </si>
  <si>
    <t>可持续影响指标</t>
  </si>
  <si>
    <t>市场秩序和建设领域持续规范</t>
  </si>
  <si>
    <t>可持续</t>
  </si>
  <si>
    <t>城区垃圾集中填埋场处置运行经费</t>
  </si>
  <si>
    <t>175万元</t>
  </si>
  <si>
    <r>
      <t>175</t>
    </r>
    <r>
      <rPr>
        <sz val="10"/>
        <color indexed="8"/>
        <rFont val="宋体"/>
        <family val="0"/>
      </rPr>
      <t>万元</t>
    </r>
  </si>
  <si>
    <t>城口县城市生活垃圾处理场工程建设规模为日处理垃圾50吨每日，采用卫生填埋处理工艺包括渗滤液收集系统，填埋场配套设施和相应的垃圾收运系统。</t>
  </si>
  <si>
    <t>城发改投〔2004〕117号《关于城口县城市生活垃圾处理场工程项目建议书的批复》、〔2008〕131号《关于下达水污染治理项目2008年第一批投资计划的通知》</t>
  </si>
  <si>
    <t>年度处理垃圾47450吨。</t>
  </si>
  <si>
    <t>年度处理垃圾</t>
  </si>
  <si>
    <t>≥40000</t>
  </si>
  <si>
    <t>吨</t>
  </si>
  <si>
    <t>设施完好率</t>
  </si>
  <si>
    <t>≥95</t>
  </si>
  <si>
    <t>故障响应时间</t>
  </si>
  <si>
    <t>≤2</t>
  </si>
  <si>
    <t>小时</t>
  </si>
  <si>
    <t>故障排除及时率</t>
  </si>
  <si>
    <r>
      <t>≥9</t>
    </r>
    <r>
      <rPr>
        <sz val="11"/>
        <color indexed="8"/>
        <rFont val="宋体"/>
        <family val="0"/>
      </rPr>
      <t>8</t>
    </r>
  </si>
  <si>
    <t>年度运行成本</t>
  </si>
  <si>
    <t>≤175</t>
  </si>
  <si>
    <t>支持务工人员收入</t>
  </si>
  <si>
    <t>设施服务覆盖面积</t>
  </si>
  <si>
    <t>≥3294</t>
  </si>
  <si>
    <t>平方千米</t>
  </si>
  <si>
    <t>设施服务覆盖人口</t>
  </si>
  <si>
    <t>≥25</t>
  </si>
  <si>
    <t>万人</t>
  </si>
  <si>
    <t>生态效益
指标</t>
  </si>
  <si>
    <t>人居环境卫生提升</t>
  </si>
  <si>
    <t>明显改善</t>
  </si>
  <si>
    <t>对生态环境持续影响情况</t>
  </si>
  <si>
    <t>群众满意度</t>
  </si>
  <si>
    <t>城区路灯照明电费</t>
  </si>
  <si>
    <r>
      <t>2</t>
    </r>
    <r>
      <rPr>
        <sz val="10"/>
        <color indexed="8"/>
        <rFont val="宋体"/>
        <family val="0"/>
      </rPr>
      <t>50万元</t>
    </r>
  </si>
  <si>
    <r>
      <t>250</t>
    </r>
    <r>
      <rPr>
        <sz val="10"/>
        <color indexed="8"/>
        <rFont val="宋体"/>
        <family val="0"/>
      </rPr>
      <t>万元</t>
    </r>
  </si>
  <si>
    <t>城区路灯照明用电，遂洞照明用电，楼宇灯饰照明用电</t>
  </si>
  <si>
    <t>1、打造城市，提升城市档次，按县委、政府抓好城市攻坚战，新一轮五城联创城口县《城市建设攻尖战实施办法》的要求.
2、提升城市美化、亮化打造城市形象。</t>
  </si>
  <si>
    <t>提升城市美化、亮化打造城市形象， 及时巡查发现路灯病害问题，立即整治</t>
  </si>
  <si>
    <t>维持城区路灯照明正常</t>
  </si>
  <si>
    <r>
      <rPr>
        <sz val="10"/>
        <color indexed="8"/>
        <rFont val="方正仿宋_GBK"/>
        <family val="4"/>
      </rPr>
      <t>≥</t>
    </r>
    <r>
      <rPr>
        <sz val="10"/>
        <color indexed="8"/>
        <rFont val="宋体"/>
        <family val="0"/>
      </rPr>
      <t>3700</t>
    </r>
  </si>
  <si>
    <t>盏</t>
  </si>
  <si>
    <t>安全节能</t>
  </si>
  <si>
    <t>是</t>
  </si>
  <si>
    <t>路灯照明合格率</t>
  </si>
  <si>
    <r>
      <rPr>
        <sz val="10"/>
        <color indexed="8"/>
        <rFont val="方正仿宋_GBK"/>
        <family val="4"/>
      </rPr>
      <t>≥</t>
    </r>
    <r>
      <rPr>
        <sz val="10"/>
        <color indexed="8"/>
        <rFont val="宋体"/>
        <family val="0"/>
      </rPr>
      <t>100</t>
    </r>
  </si>
  <si>
    <t>项目预算不超下达总额</t>
  </si>
  <si>
    <r>
      <t>≤2</t>
    </r>
    <r>
      <rPr>
        <sz val="10"/>
        <rFont val="宋体"/>
        <family val="0"/>
      </rPr>
      <t>00</t>
    </r>
  </si>
  <si>
    <t>带动当地经济发展效果</t>
  </si>
  <si>
    <t>亮化打造城市形象</t>
  </si>
  <si>
    <t>明显提升</t>
  </si>
  <si>
    <t>亮化美化城市</t>
  </si>
  <si>
    <t>受益人口满意</t>
  </si>
  <si>
    <t>群众反映问题及时处理率</t>
  </si>
  <si>
    <t>城区绿化及市政路灯管护</t>
  </si>
  <si>
    <r>
      <t>5</t>
    </r>
    <r>
      <rPr>
        <sz val="10"/>
        <color indexed="8"/>
        <rFont val="宋体"/>
        <family val="0"/>
      </rPr>
      <t>0万</t>
    </r>
  </si>
  <si>
    <r>
      <t>50</t>
    </r>
    <r>
      <rPr>
        <sz val="10"/>
        <color indexed="8"/>
        <rFont val="宋体"/>
        <family val="0"/>
      </rPr>
      <t>万</t>
    </r>
  </si>
  <si>
    <t>1、对城区所有公共设施进行日常维护（道路、桥梁、管网、遂洞）
2、对城区所有灯饰照明进行维修维护
3、对城区的公园、绿化带行道树的维护</t>
  </si>
  <si>
    <t>《市政设施管理条例》</t>
  </si>
  <si>
    <t>按要求完成年度城区绿化及市政路灯等市政设施维护工作任务</t>
  </si>
  <si>
    <t>完成年度绿化</t>
  </si>
  <si>
    <t>≥2</t>
  </si>
  <si>
    <t>处</t>
  </si>
  <si>
    <t>完成年度路灯维修</t>
  </si>
  <si>
    <t>≥1</t>
  </si>
  <si>
    <t>维修维护验收合格率</t>
  </si>
  <si>
    <t>及时维修维护率</t>
  </si>
  <si>
    <t>项目预算控制在下达总额内</t>
  </si>
  <si>
    <t>≤50</t>
  </si>
  <si>
    <t>支持务工人员经济收入</t>
  </si>
  <si>
    <t>提升居民生活质量</t>
  </si>
  <si>
    <t>亮化美化城市形象</t>
  </si>
  <si>
    <t>群众反映问题处理满意度</t>
  </si>
  <si>
    <t>城区市政维护综合整治项目</t>
  </si>
  <si>
    <r>
      <t>4</t>
    </r>
    <r>
      <rPr>
        <sz val="10"/>
        <color indexed="8"/>
        <rFont val="宋体"/>
        <family val="0"/>
      </rPr>
      <t>00万元</t>
    </r>
  </si>
  <si>
    <r>
      <t>400</t>
    </r>
    <r>
      <rPr>
        <sz val="10"/>
        <color indexed="8"/>
        <rFont val="宋体"/>
        <family val="0"/>
      </rPr>
      <t>万元</t>
    </r>
  </si>
  <si>
    <t xml:space="preserve">1、对城区所有公共设施进行日常维护（道路、桥梁、管网、遂洞）
2、完成年度城区市政维护综合整治项目相关领域的建设、改扩建及维修
</t>
  </si>
  <si>
    <t>对年度计划和产生的市政设施损坏进行维修维护，对部分市政设施进行新建或改扩建，提升市政基础设施服务品质。</t>
  </si>
  <si>
    <t>完成年度市政设施维修维护</t>
  </si>
  <si>
    <t>≥30</t>
  </si>
  <si>
    <t>完成年度实施实施新建或改扩建</t>
  </si>
  <si>
    <t>维修维护合格率</t>
  </si>
  <si>
    <t>建设验收合格率</t>
  </si>
  <si>
    <t>市政设施及时维修率</t>
  </si>
  <si>
    <t>建设任务按时完成率</t>
  </si>
  <si>
    <t>维修及建设资金成本</t>
  </si>
  <si>
    <t>≤400</t>
  </si>
  <si>
    <t>支持施工企业经济收入</t>
  </si>
  <si>
    <r>
      <t xml:space="preserve">   </t>
    </r>
    <r>
      <rPr>
        <sz val="10"/>
        <rFont val="宋体"/>
        <family val="0"/>
      </rPr>
      <t>有所增加</t>
    </r>
  </si>
  <si>
    <t xml:space="preserve">    定性指标</t>
  </si>
  <si>
    <t>提升群众生活环境配套设施</t>
  </si>
  <si>
    <r>
      <t xml:space="preserve">   </t>
    </r>
    <r>
      <rPr>
        <sz val="10"/>
        <rFont val="宋体"/>
        <family val="0"/>
      </rPr>
      <t>有所提升</t>
    </r>
  </si>
  <si>
    <t>城区污水处理厂污泥处置</t>
  </si>
  <si>
    <r>
      <t>7</t>
    </r>
    <r>
      <rPr>
        <sz val="10"/>
        <color indexed="8"/>
        <rFont val="宋体"/>
        <family val="0"/>
      </rPr>
      <t>0万元</t>
    </r>
  </si>
  <si>
    <r>
      <t>70</t>
    </r>
    <r>
      <rPr>
        <sz val="10"/>
        <color indexed="8"/>
        <rFont val="宋体"/>
        <family val="0"/>
      </rPr>
      <t>万元</t>
    </r>
  </si>
  <si>
    <t>城区污水处理厂污泥处置服务费</t>
  </si>
  <si>
    <t xml:space="preserve">   《城口县财政局关于下达2020年生活垃圾填埋场污泥、渗滤液处置服务费的通知》城财发2020年359号文件</t>
  </si>
  <si>
    <t xml:space="preserve">城区污水处理厂污泥处置服务费 </t>
  </si>
  <si>
    <t>购买服务数量</t>
  </si>
  <si>
    <t>项</t>
  </si>
  <si>
    <t>服务承接主体数量</t>
  </si>
  <si>
    <t>服务质量达标率</t>
  </si>
  <si>
    <t>污泥处理合格率</t>
  </si>
  <si>
    <t>处理任务及时完成率</t>
  </si>
  <si>
    <t>购买服务单价</t>
  </si>
  <si>
    <t>≤</t>
  </si>
  <si>
    <t>260元/吨</t>
  </si>
  <si>
    <t>计划任务资金使用成本</t>
  </si>
  <si>
    <t>≤70</t>
  </si>
  <si>
    <t>务工人员收入情况</t>
  </si>
  <si>
    <t>人居环境提升情况</t>
  </si>
  <si>
    <t xml:space="preserve">好 </t>
  </si>
  <si>
    <t>对生态环境影响程度</t>
  </si>
  <si>
    <t xml:space="preserve">     好</t>
  </si>
  <si>
    <t>可持续性</t>
  </si>
  <si>
    <t>大型拆违整治经费</t>
  </si>
  <si>
    <t>25万</t>
  </si>
  <si>
    <r>
      <t>25</t>
    </r>
    <r>
      <rPr>
        <sz val="10"/>
        <color indexed="8"/>
        <rFont val="宋体"/>
        <family val="0"/>
      </rPr>
      <t>万</t>
    </r>
  </si>
  <si>
    <t>拆除违法建筑专项经费</t>
  </si>
  <si>
    <t>《同意解决拆除违法建筑经费的批复》（城府〔2012〕373号）</t>
  </si>
  <si>
    <t>规范规划执法，对违法建筑进行拆除</t>
  </si>
  <si>
    <t>完成违法建筑整治（没有可缺项）</t>
  </si>
  <si>
    <r>
      <rPr>
        <sz val="10"/>
        <rFont val="方正仿宋_GBK"/>
        <family val="4"/>
      </rPr>
      <t>≥</t>
    </r>
    <r>
      <rPr>
        <sz val="10"/>
        <rFont val="宋体"/>
        <family val="0"/>
      </rPr>
      <t>1</t>
    </r>
  </si>
  <si>
    <t xml:space="preserve">   处</t>
  </si>
  <si>
    <t>拆除违法违规建筑验收合格率</t>
  </si>
  <si>
    <t>年度执法工作合格率</t>
  </si>
  <si>
    <t>按进度完成违规建筑拆除</t>
  </si>
  <si>
    <t>不高于当地平均建设水平</t>
  </si>
  <si>
    <t>≤100</t>
  </si>
  <si>
    <t>年度违法工作成本</t>
  </si>
  <si>
    <t>≤25</t>
  </si>
  <si>
    <t>改善人居环境</t>
  </si>
  <si>
    <t>有所感受</t>
  </si>
  <si>
    <t>遏制新增违法建筑，消除存量违法建筑，严格控违拆违的秩序</t>
  </si>
  <si>
    <t>群众反映问题满意度</t>
  </si>
  <si>
    <t>规划执法大队协勤人员经费</t>
  </si>
  <si>
    <r>
      <t>1</t>
    </r>
    <r>
      <rPr>
        <sz val="10"/>
        <color indexed="8"/>
        <rFont val="宋体"/>
        <family val="0"/>
      </rPr>
      <t>24万元</t>
    </r>
  </si>
  <si>
    <r>
      <t>124</t>
    </r>
    <r>
      <rPr>
        <sz val="10"/>
        <color indexed="8"/>
        <rFont val="宋体"/>
        <family val="0"/>
      </rPr>
      <t>万元</t>
    </r>
  </si>
  <si>
    <t>完成年度城市建设执法工作，保障人员待遇和执法工作运行</t>
  </si>
  <si>
    <t>《关于调整劳务派遣人员经费保障预算核定基数有关事宜的批复》（城府〔2017〕359号）</t>
  </si>
  <si>
    <t>按标准保障城建执法大队劳务派遣人员相关待遇</t>
  </si>
  <si>
    <t>控制城建执法人员</t>
  </si>
  <si>
    <r>
      <rPr>
        <sz val="10"/>
        <rFont val="宋体"/>
        <family val="0"/>
      </rPr>
      <t>≥1</t>
    </r>
    <r>
      <rPr>
        <sz val="10"/>
        <rFont val="宋体"/>
        <family val="0"/>
      </rPr>
      <t>7</t>
    </r>
  </si>
  <si>
    <t>人</t>
  </si>
  <si>
    <t>达到市场整洁相关要求</t>
  </si>
  <si>
    <t>执法任务开展合格率</t>
  </si>
  <si>
    <t>执法任务按时完成率</t>
  </si>
  <si>
    <t>项目预算不超下达总量</t>
  </si>
  <si>
    <r>
      <rPr>
        <sz val="10"/>
        <rFont val="宋体"/>
        <family val="0"/>
      </rPr>
      <t>≤1</t>
    </r>
    <r>
      <rPr>
        <sz val="10"/>
        <rFont val="宋体"/>
        <family val="0"/>
      </rPr>
      <t>24</t>
    </r>
  </si>
  <si>
    <t>对招商引资氛围影响</t>
  </si>
  <si>
    <t>建设领域秩序提升</t>
  </si>
  <si>
    <t>改善城市环境</t>
  </si>
  <si>
    <t>有所提升</t>
  </si>
  <si>
    <t>建设工程管理及质量安全执法检查经费</t>
  </si>
  <si>
    <r>
      <t>2</t>
    </r>
    <r>
      <rPr>
        <sz val="10"/>
        <color indexed="8"/>
        <rFont val="宋体"/>
        <family val="0"/>
      </rPr>
      <t>0万元</t>
    </r>
  </si>
  <si>
    <t>规范市场建筑秩序，工程造价咨询及从业人员资质管理，依法受理工程建设项目质量监督，负责全县建筑行业安全监督管理</t>
  </si>
  <si>
    <t xml:space="preserve">"重庆市城乡建委关于印发“智慧工地”建设工作方案的通知（渝建〔2017〕414号）
</t>
  </si>
  <si>
    <t xml:space="preserve">建设工地质量及安全监督检查、智慧工地建设等工作
</t>
  </si>
  <si>
    <t>下沉工地次数</t>
  </si>
  <si>
    <r>
      <rPr>
        <sz val="10"/>
        <color indexed="8"/>
        <rFont val="方正仿宋_GBK"/>
        <family val="4"/>
      </rPr>
      <t>≥</t>
    </r>
    <r>
      <rPr>
        <sz val="10"/>
        <color indexed="8"/>
        <rFont val="宋体"/>
        <family val="0"/>
      </rPr>
      <t>120</t>
    </r>
  </si>
  <si>
    <t>次</t>
  </si>
  <si>
    <t>确保建筑质量达到规定标准</t>
  </si>
  <si>
    <t>年度预算执行进度达到规定</t>
  </si>
  <si>
    <r>
      <rPr>
        <sz val="10"/>
        <color indexed="8"/>
        <rFont val="方正仿宋_GBK"/>
        <family val="4"/>
      </rPr>
      <t>≥</t>
    </r>
    <r>
      <rPr>
        <sz val="10"/>
        <color indexed="8"/>
        <rFont val="宋体"/>
        <family val="0"/>
      </rPr>
      <t>95</t>
    </r>
  </si>
  <si>
    <t>工作任务按时完成率</t>
  </si>
  <si>
    <t>≤20</t>
  </si>
  <si>
    <t>投诉事件</t>
  </si>
  <si>
    <t>≤0</t>
  </si>
  <si>
    <t>全年安全稳定零事故发生</t>
  </si>
  <si>
    <t xml:space="preserve">保证建筑行业正常健康发展 </t>
  </si>
  <si>
    <t>受益企业满意</t>
  </si>
  <si>
    <t>垃圾填埋场渗滤液处置</t>
  </si>
  <si>
    <t>建设占地面积约300㎡的垃圾渗滤液处理设施，日处理量50m³/d。工程界内的工艺管道、设备、土建、电气仪表及公用工程设计、施工、安装及开车调试。按日处理渗滤液60元/吨。以“预处理+两级反渗透膜处理”的工艺进行处理。</t>
  </si>
  <si>
    <t>城府〔2017〕116 号城口县人民政府关于同意建设生活垃圾填埋场渗滤液处理设施的批复</t>
  </si>
  <si>
    <t>年度处理渗滤液24577方。</t>
  </si>
  <si>
    <t>年度处理渗滤液</t>
  </si>
  <si>
    <t>≥22000</t>
  </si>
  <si>
    <t>方</t>
  </si>
  <si>
    <t>处理合格率</t>
  </si>
  <si>
    <t>≥98</t>
  </si>
  <si>
    <t>处理任务按时完成率</t>
  </si>
  <si>
    <t>年度处理任务资金成本</t>
  </si>
  <si>
    <t>≤250</t>
  </si>
  <si>
    <t>支持企业经济发展</t>
  </si>
  <si>
    <t>务工人员收入</t>
  </si>
  <si>
    <t>≥</t>
  </si>
  <si>
    <t>25.12万人</t>
  </si>
  <si>
    <t>人居环境提升</t>
  </si>
  <si>
    <t>受益群体满意度</t>
  </si>
  <si>
    <t>民防宣传教育及应急项目</t>
  </si>
  <si>
    <t>人防“五进”宣传教育、人民防空专业队伍共同课目训练、人防应急指挥训练</t>
  </si>
  <si>
    <t>《人民防空法》、《重庆市人民防空条例》《城口县2021年度人民防空工作重点》等</t>
  </si>
  <si>
    <t>训练人员生活补助，宣传教育场地租用及授课教师课时费、人防应急指挥训练经费</t>
  </si>
  <si>
    <t>完成年度宣传教育培训和训练</t>
  </si>
  <si>
    <t>≥5</t>
  </si>
  <si>
    <t>培训达到预期效果</t>
  </si>
  <si>
    <t>预算年度内完成</t>
  </si>
  <si>
    <t>≤1</t>
  </si>
  <si>
    <t>年</t>
  </si>
  <si>
    <t>年度民防任务按时完成率</t>
  </si>
  <si>
    <t>年度工作经费支出</t>
  </si>
  <si>
    <t>提高群众人防意识</t>
  </si>
  <si>
    <t>市规划展示厅场地租用及维护经费</t>
  </si>
  <si>
    <r>
      <t>2</t>
    </r>
    <r>
      <rPr>
        <sz val="10"/>
        <color indexed="8"/>
        <rFont val="宋体"/>
        <family val="0"/>
      </rPr>
      <t>万元</t>
    </r>
  </si>
  <si>
    <t>市规划展示厅场地租用及维护费</t>
  </si>
  <si>
    <t>市规划展示厅场地租合同</t>
  </si>
  <si>
    <t>宣传城市形象</t>
  </si>
  <si>
    <t>在规定区域展览</t>
  </si>
  <si>
    <r>
      <rPr>
        <sz val="10"/>
        <color indexed="8"/>
        <rFont val="方正仿宋_GBK"/>
        <family val="4"/>
      </rPr>
      <t>≥</t>
    </r>
    <r>
      <rPr>
        <sz val="10"/>
        <color indexed="8"/>
        <rFont val="宋体"/>
        <family val="0"/>
      </rPr>
      <t>4</t>
    </r>
  </si>
  <si>
    <t>展示工作合格率</t>
  </si>
  <si>
    <t>年度展示工作按时完成率</t>
  </si>
  <si>
    <t>年度工作成本</t>
  </si>
  <si>
    <t>难度预算执行</t>
  </si>
  <si>
    <t>展示城市形象</t>
  </si>
  <si>
    <t>市政协勤劳务派遣项目经费</t>
  </si>
  <si>
    <t>204万元</t>
  </si>
  <si>
    <r>
      <t>204</t>
    </r>
    <r>
      <rPr>
        <sz val="10"/>
        <color indexed="8"/>
        <rFont val="宋体"/>
        <family val="0"/>
      </rPr>
      <t>万元</t>
    </r>
  </si>
  <si>
    <t xml:space="preserve">   按县委、政府打好“三大攻坚战”，市政园林局重点抓好城市形象建设工作，每年需做的城市管理维护事项，保障市场秩序稳定</t>
  </si>
  <si>
    <t xml:space="preserve"> 《城市建设攻坚战实施办法》</t>
  </si>
  <si>
    <t>按要求完成年度市政执法任务</t>
  </si>
  <si>
    <t>控制城建执法人员数量</t>
  </si>
  <si>
    <t>≤40</t>
  </si>
  <si>
    <t>达到市场整洁有序</t>
  </si>
  <si>
    <t>交办的执法工作按时完成率</t>
  </si>
  <si>
    <t>年度执法及时开展率</t>
  </si>
  <si>
    <t>年度执法成本</t>
  </si>
  <si>
    <t>≤204</t>
  </si>
  <si>
    <t>城市形象提升程度</t>
  </si>
  <si>
    <t>有所改善</t>
  </si>
  <si>
    <t>人居环境提升程度</t>
  </si>
  <si>
    <t>工作可持续开展性</t>
  </si>
  <si>
    <t>数字化城管中心运维</t>
  </si>
  <si>
    <t>101万元</t>
  </si>
  <si>
    <r>
      <t>101</t>
    </r>
    <r>
      <rPr>
        <sz val="10"/>
        <color indexed="8"/>
        <rFont val="宋体"/>
        <family val="0"/>
      </rPr>
      <t>万元</t>
    </r>
  </si>
  <si>
    <t>智慧城管项目的系统建设、运行维护、部（事）件普查及数据库建设、网络建设、核心软件开发和基础软件建设。</t>
  </si>
  <si>
    <t>城口县人民政府《关于同意实施数字化城市管理项目的批复》（城府{2017}）117号</t>
  </si>
  <si>
    <t>2018年初启动，购买服务年限为10年</t>
  </si>
  <si>
    <t>办结案件数量</t>
  </si>
  <si>
    <t>≥1556</t>
  </si>
  <si>
    <t>办结办结率</t>
  </si>
  <si>
    <t>错误率</t>
  </si>
  <si>
    <t>≤95</t>
  </si>
  <si>
    <t>办案平均周期</t>
  </si>
  <si>
    <t>≤8</t>
  </si>
  <si>
    <t>天</t>
  </si>
  <si>
    <t>租赁平均成本</t>
  </si>
  <si>
    <t>≤101</t>
  </si>
  <si>
    <t>万元/年</t>
  </si>
  <si>
    <t>对招商引资环境影响</t>
  </si>
  <si>
    <t>城市管理提升</t>
  </si>
  <si>
    <t>投诉人满意度</t>
  </si>
  <si>
    <r>
      <t>≥9</t>
    </r>
    <r>
      <rPr>
        <sz val="9"/>
        <rFont val="宋体"/>
        <family val="0"/>
      </rPr>
      <t>5</t>
    </r>
  </si>
  <si>
    <t>乡镇污水管网营运、渗滤液等</t>
  </si>
  <si>
    <t>220万元</t>
  </si>
  <si>
    <r>
      <t>220</t>
    </r>
    <r>
      <rPr>
        <sz val="10"/>
        <color indexed="8"/>
        <rFont val="宋体"/>
        <family val="0"/>
      </rPr>
      <t>万元</t>
    </r>
  </si>
  <si>
    <t>乡镇污水管网营运和渗滤液处置</t>
  </si>
  <si>
    <t>城财发【2022】2号</t>
  </si>
  <si>
    <t>完成年度乡镇污水管网营运和渗滤液处置</t>
  </si>
  <si>
    <t>完成年度污水管网和渗滤液处置项目</t>
  </si>
  <si>
    <t>项目验收合格率</t>
  </si>
  <si>
    <t>项目按时完成率</t>
  </si>
  <si>
    <t>项目年度实施成本</t>
  </si>
  <si>
    <t>≤220</t>
  </si>
  <si>
    <t>改善人居环境程度</t>
  </si>
  <si>
    <t>可持续开展性</t>
  </si>
  <si>
    <t>群体满意度</t>
  </si>
  <si>
    <t>易地防控建设费建设项目</t>
  </si>
  <si>
    <t>500万元</t>
  </si>
  <si>
    <r>
      <t>500</t>
    </r>
    <r>
      <rPr>
        <sz val="10"/>
        <color indexed="8"/>
        <rFont val="宋体"/>
        <family val="0"/>
      </rPr>
      <t>万元</t>
    </r>
  </si>
  <si>
    <t>完成年度易地防控建设费建设项目建设任务，做好防空工作基础设施建设工作，提升人民防空力量。</t>
  </si>
  <si>
    <t>完成年度易地防控建设费建设项目建设</t>
  </si>
  <si>
    <t>完成年度易地防控建设项目</t>
  </si>
  <si>
    <t>项目建设防空能力提升程度</t>
  </si>
  <si>
    <t>项目及时开工率</t>
  </si>
  <si>
    <t>年度建设任务资金成本</t>
  </si>
  <si>
    <t>≤500</t>
  </si>
  <si>
    <t>对防空工作持续影响</t>
  </si>
  <si>
    <t>南岸回购工程</t>
  </si>
  <si>
    <t>2000万元</t>
  </si>
  <si>
    <r>
      <t>2000</t>
    </r>
    <r>
      <rPr>
        <sz val="10"/>
        <color indexed="8"/>
        <rFont val="宋体"/>
        <family val="0"/>
      </rPr>
      <t>万元</t>
    </r>
  </si>
  <si>
    <t>完成年度滨河南岸项目建设基础设施回购</t>
  </si>
  <si>
    <t xml:space="preserve"> 城财发【2022】2号及合同金额</t>
  </si>
  <si>
    <t>完成年度滨河南岸项目建设部分基础设施或附属工程的回购</t>
  </si>
  <si>
    <t>完成年度基础设施回购数量</t>
  </si>
  <si>
    <t>基础设施验收合格率</t>
  </si>
  <si>
    <t>实效指标</t>
  </si>
  <si>
    <t>基础设施建设任务按时完成率</t>
  </si>
  <si>
    <t>年度回购成本</t>
  </si>
  <si>
    <t>≤2000</t>
  </si>
  <si>
    <t>城市基础设施完善程度</t>
  </si>
  <si>
    <t>群众出行便利程度及城市面貌</t>
  </si>
  <si>
    <t>低</t>
  </si>
  <si>
    <t>城区灯饰工程项目</t>
  </si>
  <si>
    <t>完成县级区域楼宇外墙灯饰的安装及路灯夜景的布置和安装</t>
  </si>
  <si>
    <t>年度项目建设</t>
  </si>
  <si>
    <t>灯饰效果</t>
  </si>
  <si>
    <t>项目建设任务按时完成率</t>
  </si>
  <si>
    <t>年度项目建设任务实施成本</t>
  </si>
  <si>
    <t>城区</t>
  </si>
  <si>
    <t>城市提升情况</t>
  </si>
  <si>
    <t>城市建设配套成本项目</t>
  </si>
  <si>
    <t>2500万元</t>
  </si>
  <si>
    <r>
      <t>2500</t>
    </r>
    <r>
      <rPr>
        <sz val="10"/>
        <color indexed="8"/>
        <rFont val="宋体"/>
        <family val="0"/>
      </rPr>
      <t>万元</t>
    </r>
  </si>
  <si>
    <t>1、县级区域市政基础设施和城市管理基础设施维修维护、安全排危、环境整治、综合整治等                2、市政基础设施新建或改扩建</t>
  </si>
  <si>
    <t>完成年度市政基础设施和城市管理基础设施维修维护、安全排危、环境整治、综合整治和市政基础设施新建或改扩建等综合管理工作。</t>
  </si>
  <si>
    <t>年度建设项目个数</t>
  </si>
  <si>
    <t>项目建设是否符合需求</t>
  </si>
  <si>
    <t>建设或维护及时率</t>
  </si>
  <si>
    <t>综合管理任务按时完成率</t>
  </si>
  <si>
    <t>年度建设资金成本</t>
  </si>
  <si>
    <t>≤2500</t>
  </si>
  <si>
    <t>设施服务覆盖区域</t>
  </si>
  <si>
    <t>县城</t>
  </si>
  <si>
    <t>基础设施完善程度</t>
  </si>
  <si>
    <t>城市提升程度</t>
  </si>
  <si>
    <t>垃圾分类处置</t>
  </si>
  <si>
    <t>200万元</t>
  </si>
  <si>
    <r>
      <t>200</t>
    </r>
    <r>
      <rPr>
        <sz val="10"/>
        <color indexed="8"/>
        <rFont val="宋体"/>
        <family val="0"/>
      </rPr>
      <t>万元</t>
    </r>
  </si>
  <si>
    <t>年度垃圾分类设备购置、部分基础设施建设、宣传和其他垃圾分类相关的支出</t>
  </si>
  <si>
    <t>完成年度垃圾分类工作任务。</t>
  </si>
  <si>
    <t>完成垃圾分类项目</t>
  </si>
  <si>
    <t>设施设备是否满足现实需求</t>
  </si>
  <si>
    <t>项目任务及时完成率</t>
  </si>
  <si>
    <t>垃圾分类工作按时开展率</t>
  </si>
  <si>
    <t>垃圾分类工作成本</t>
  </si>
  <si>
    <t>≤200</t>
  </si>
  <si>
    <t>群众垃圾分类意识</t>
  </si>
  <si>
    <t>名豪幼儿园及小学等回购结算项目</t>
  </si>
  <si>
    <t>238万元</t>
  </si>
  <si>
    <r>
      <t>238</t>
    </r>
    <r>
      <rPr>
        <sz val="10"/>
        <color indexed="8"/>
        <rFont val="宋体"/>
        <family val="0"/>
      </rPr>
      <t>万元</t>
    </r>
  </si>
  <si>
    <t>名豪幼儿园及小学部分基础设施建设回购</t>
  </si>
  <si>
    <t>完成年度名豪幼儿园及小学等基础设施建设和回购结算相关工作</t>
  </si>
  <si>
    <t>年度建设对应成本</t>
  </si>
  <si>
    <t>≤238</t>
  </si>
  <si>
    <t>教育基础设施完成程度</t>
  </si>
  <si>
    <t>乡镇廉租房基础设施维修项目</t>
  </si>
  <si>
    <t>乡镇廉租房等保障性住房基础设施维修</t>
  </si>
  <si>
    <t>对15个乡镇区域内的廉租房等保障性住房基础设施进行维修</t>
  </si>
  <si>
    <t>完成乡镇廉租房维修个数</t>
  </si>
  <si>
    <t>≤15</t>
  </si>
  <si>
    <t>维修验收合格率</t>
  </si>
  <si>
    <t>维修及时开展率</t>
  </si>
  <si>
    <t>维修任务按时完成率</t>
  </si>
  <si>
    <t>年度基础设施维修成本</t>
  </si>
  <si>
    <t>住房保障提升工作</t>
  </si>
  <si>
    <t>低收入群体居住环境</t>
  </si>
  <si>
    <t>乡镇廉租房日常维护维修项目</t>
  </si>
  <si>
    <t>80万元</t>
  </si>
  <si>
    <t>乡镇廉租房等保障性住房日常维修</t>
  </si>
  <si>
    <t>对15个乡镇区域内的廉租房等保障性住房进行日常管护和维修</t>
  </si>
  <si>
    <t>年度日常维修成本</t>
  </si>
  <si>
    <t>≤80</t>
  </si>
  <si>
    <t>县城廉租房维修维护及消防设施项目</t>
  </si>
  <si>
    <t>117万元</t>
  </si>
  <si>
    <t>县城廉租房维修维护及消防设施维修维护</t>
  </si>
  <si>
    <t>对县城内的廉租房等保障性住房及基础设施、消防设施配套设施进行日常管护和维修</t>
  </si>
  <si>
    <t>完成县城廉租房维修小区个数</t>
  </si>
  <si>
    <t>≤117</t>
  </si>
  <si>
    <t>公祖房小区维修及基础设施维护项目</t>
  </si>
  <si>
    <t>271万元</t>
  </si>
  <si>
    <t>县城公租房维修维护及基础设施维修维护</t>
  </si>
  <si>
    <t>对县城内的公租房等保障性住房及基础设施维修以及日常维护</t>
  </si>
  <si>
    <t>完成县城公租房维修小区个数</t>
  </si>
  <si>
    <t>2022年城镇老旧小区改造项目</t>
  </si>
  <si>
    <t>560万元</t>
  </si>
  <si>
    <r>
      <t>560</t>
    </r>
    <r>
      <rPr>
        <sz val="10"/>
        <color indexed="8"/>
        <rFont val="宋体"/>
        <family val="0"/>
      </rPr>
      <t>万元</t>
    </r>
  </si>
  <si>
    <t>城镇老旧小区基础设施及附属设施维修维护及改造</t>
  </si>
  <si>
    <t>完成年度老旧小区改造建设任务</t>
  </si>
  <si>
    <t>年度老旧小区改造数量</t>
  </si>
  <si>
    <t>改造验收合格率</t>
  </si>
  <si>
    <t>改造任务及时完成率</t>
  </si>
  <si>
    <t>项目建设按时开工率</t>
  </si>
  <si>
    <t>年度改造成本</t>
  </si>
  <si>
    <t>≤560</t>
  </si>
  <si>
    <t>城市面貌提升程度</t>
  </si>
  <si>
    <t>2022年农村危房改造补助资金预算</t>
  </si>
  <si>
    <t>11万元</t>
  </si>
  <si>
    <t>对农村C、D级危房改造农户进行适度补助，其中C及0.75万元/户，D级2.1万元/户，保障农村居民住房安全</t>
  </si>
  <si>
    <t>完成年度危房改造，按时对农户进行标准补助</t>
  </si>
  <si>
    <t>完成危房保障户数</t>
  </si>
  <si>
    <t>户</t>
  </si>
  <si>
    <t>危房改造合格率</t>
  </si>
  <si>
    <t>危房改造及时率</t>
  </si>
  <si>
    <t>补助按时到位情况</t>
  </si>
  <si>
    <t>年度补助成本</t>
  </si>
  <si>
    <t>≤11</t>
  </si>
  <si>
    <t>减少困难群众支出</t>
  </si>
  <si>
    <t>保障困难群体居住安全</t>
  </si>
  <si>
    <t>城口县2022年农村环境卫生治理乡村振兴项目</t>
  </si>
  <si>
    <t>300万元</t>
  </si>
  <si>
    <r>
      <t>300</t>
    </r>
    <r>
      <rPr>
        <sz val="10"/>
        <color indexed="8"/>
        <rFont val="宋体"/>
        <family val="0"/>
      </rPr>
      <t>万元</t>
    </r>
  </si>
  <si>
    <t>2022年农村环境卫生治理项目建设</t>
  </si>
  <si>
    <t>完成年度农村环境卫生治理项目建设计划任务改善农村卫生环境。</t>
  </si>
  <si>
    <t>农村卫生治理情况</t>
  </si>
  <si>
    <t>项目建设任务及时完成率</t>
  </si>
  <si>
    <t>卫生治理按时开展率</t>
  </si>
  <si>
    <t>年度建设成本</t>
  </si>
  <si>
    <t>≤300</t>
  </si>
  <si>
    <t>人居环境改善程度</t>
  </si>
  <si>
    <t>环境提升</t>
  </si>
  <si>
    <t>城口县2022年污水管网维修建设项目</t>
  </si>
  <si>
    <t>1063.72万元</t>
  </si>
  <si>
    <t>农村污水管网维修建设</t>
  </si>
  <si>
    <t>渝财农〔2021〕135号、城委农办〔2021〕38号</t>
  </si>
  <si>
    <t>完成年度乡镇污水管网维修建设任务</t>
  </si>
  <si>
    <t>维修乡镇个数</t>
  </si>
  <si>
    <t>≥6</t>
  </si>
  <si>
    <t>维修工作及时开展率</t>
  </si>
  <si>
    <t>年度维修建设成本</t>
  </si>
  <si>
    <t>≤1063.72</t>
  </si>
  <si>
    <t>生态环境保护</t>
  </si>
  <si>
    <t>2022年清扫保洁及垃圾收运项目</t>
  </si>
  <si>
    <t>900万元</t>
  </si>
  <si>
    <t>年度清扫保洁、25个乡镇25个乡镇各村社区区域垃圾收运及附属设施管理工作</t>
  </si>
  <si>
    <t>完成全年度清扫保洁，完成25个乡镇各村社区区域垃圾收运及附属设施管理工作，完成年度农村环境整治。</t>
  </si>
  <si>
    <t>完成垃圾收运乡镇街道数量</t>
  </si>
  <si>
    <t>清洁验收合格率</t>
  </si>
  <si>
    <t>垃圾收运工作考核合格率</t>
  </si>
  <si>
    <t>清运工作按时开展率</t>
  </si>
  <si>
    <t>年度清理任务及时完成率</t>
  </si>
  <si>
    <t>项目服务对应任务资金成本</t>
  </si>
  <si>
    <t>≤900</t>
  </si>
  <si>
    <t>生态环境改善程度</t>
  </si>
  <si>
    <t>农村环境整治垃圾分类（美丽乡村建设）</t>
  </si>
  <si>
    <t>1020万元</t>
  </si>
  <si>
    <t>完成25个乡镇农村生活垃圾中转站新建和改扩建任务及中转站附属设施建设任务，完成各乡镇农村生活垃圾示范村建设。</t>
  </si>
  <si>
    <t>渝财农〔2021〕124号</t>
  </si>
  <si>
    <t>完成25个乡镇各村社区区域垃圾分类基础设施和附属设施建设</t>
  </si>
  <si>
    <t>完成年度项目建设个数</t>
  </si>
  <si>
    <t>当年项目覆盖乡镇个数</t>
  </si>
  <si>
    <t>预算成本控制</t>
  </si>
  <si>
    <t>≤1020</t>
  </si>
  <si>
    <t>人居环境</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</si>
</sst>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00_ "/>
    <numFmt numFmtId="178" formatCode="00"/>
    <numFmt numFmtId="179" formatCode="000"/>
    <numFmt numFmtId="180" formatCode=";;"/>
    <numFmt numFmtId="181" formatCode="0.0_ "/>
  </numFmts>
  <fonts count="70">
    <font>
      <sz val="9"/>
      <name val="宋体"/>
      <family val="0"/>
    </font>
    <font>
      <sz val="11"/>
      <name val="宋体"/>
      <family val="0"/>
    </font>
    <font>
      <sz val="14"/>
      <name val="方正黑体简体"/>
      <family val="0"/>
    </font>
    <font>
      <sz val="18"/>
      <color indexed="8"/>
      <name val="方正小标宋_GBK"/>
      <family val="4"/>
    </font>
    <font>
      <sz val="10"/>
      <name val="宋体"/>
      <family val="0"/>
    </font>
    <font>
      <sz val="10"/>
      <color indexed="8"/>
      <name val="宋体"/>
      <family val="0"/>
    </font>
    <font>
      <sz val="10"/>
      <color indexed="8"/>
      <name val="Times New Roman"/>
      <family val="1"/>
    </font>
    <font>
      <sz val="10"/>
      <color indexed="8"/>
      <name val="等线"/>
      <family val="0"/>
    </font>
    <font>
      <sz val="11"/>
      <color indexed="8"/>
      <name val="宋体"/>
      <family val="0"/>
    </font>
    <font>
      <sz val="11"/>
      <color indexed="8"/>
      <name val="等线"/>
      <family val="0"/>
    </font>
    <font>
      <sz val="10"/>
      <name val="Arial"/>
      <family val="2"/>
    </font>
    <font>
      <b/>
      <sz val="10"/>
      <name val="宋体"/>
      <family val="0"/>
    </font>
    <font>
      <b/>
      <sz val="22"/>
      <name val="华文细黑"/>
      <family val="0"/>
    </font>
    <font>
      <b/>
      <sz val="18"/>
      <name val="宋体"/>
      <family val="0"/>
    </font>
    <font>
      <sz val="12"/>
      <name val="宋体"/>
      <family val="0"/>
    </font>
    <font>
      <sz val="12"/>
      <color indexed="8"/>
      <name val="宋体"/>
      <family val="0"/>
    </font>
    <font>
      <sz val="11"/>
      <color indexed="8"/>
      <name val="方正仿宋_GBK"/>
      <family val="4"/>
    </font>
    <font>
      <sz val="9"/>
      <color indexed="8"/>
      <name val="SimSun"/>
      <family val="0"/>
    </font>
    <font>
      <b/>
      <sz val="15"/>
      <color indexed="8"/>
      <name val="SimSun"/>
      <family val="0"/>
    </font>
    <font>
      <b/>
      <sz val="14"/>
      <color indexed="8"/>
      <name val="SimSun"/>
      <family val="0"/>
    </font>
    <font>
      <b/>
      <sz val="12"/>
      <name val="宋体"/>
      <family val="0"/>
    </font>
    <font>
      <sz val="14"/>
      <name val="宋体"/>
      <family val="0"/>
    </font>
    <font>
      <b/>
      <sz val="20"/>
      <name val="方正黑体_GBK"/>
      <family val="4"/>
    </font>
    <font>
      <b/>
      <sz val="11"/>
      <name val="宋体"/>
      <family val="0"/>
    </font>
    <font>
      <sz val="14"/>
      <name val="方正黑体_GBK"/>
      <family val="4"/>
    </font>
    <font>
      <sz val="14"/>
      <name val="仿宋_GB2312"/>
      <family val="3"/>
    </font>
    <font>
      <b/>
      <sz val="18"/>
      <name val="方正黑体_GBK"/>
      <family val="4"/>
    </font>
    <font>
      <sz val="12"/>
      <name val="黑体"/>
      <family val="3"/>
    </font>
    <font>
      <sz val="14"/>
      <name val="黑体"/>
      <family val="3"/>
    </font>
    <font>
      <sz val="9"/>
      <name val="方正黑体简体"/>
      <family val="0"/>
    </font>
    <font>
      <sz val="12"/>
      <name val="楷体_GB2312"/>
      <family val="0"/>
    </font>
    <font>
      <sz val="9"/>
      <name val="方正黑体_GBK"/>
      <family val="4"/>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42"/>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42"/>
      <name val="宋体"/>
      <family val="0"/>
    </font>
    <font>
      <sz val="10"/>
      <color indexed="8"/>
      <name val="方正仿宋_GBK"/>
      <family val="4"/>
    </font>
    <font>
      <sz val="10"/>
      <name val="方正仿宋_GBK"/>
      <family val="4"/>
    </font>
    <font>
      <b/>
      <u val="single"/>
      <sz val="20"/>
      <name val="方正黑体_GBK"/>
      <family val="4"/>
    </font>
    <font>
      <b/>
      <u val="single"/>
      <sz val="18"/>
      <name val="方正黑体_GBK"/>
      <family val="4"/>
    </font>
    <font>
      <b/>
      <sz val="9"/>
      <name val="宋体"/>
      <family val="0"/>
    </font>
    <font>
      <b/>
      <sz val="9"/>
      <name val="Tahoma"/>
      <family val="2"/>
    </font>
    <font>
      <sz val="9"/>
      <name val="Tahoma"/>
      <family val="2"/>
    </font>
    <font>
      <u val="single"/>
      <sz val="11"/>
      <color rgb="FF0000FF"/>
      <name val="Calibri"/>
      <family val="0"/>
    </font>
    <font>
      <u val="single"/>
      <sz val="11"/>
      <color rgb="FF800080"/>
      <name val="Calibri"/>
      <family val="0"/>
    </font>
    <font>
      <sz val="11"/>
      <color theme="1"/>
      <name val="Calibri"/>
      <family val="0"/>
    </font>
    <font>
      <sz val="18"/>
      <color rgb="FF000000"/>
      <name val="方正小标宋_GBK"/>
      <family val="4"/>
    </font>
    <font>
      <sz val="10"/>
      <color rgb="FF000000"/>
      <name val="宋体"/>
      <family val="0"/>
    </font>
    <font>
      <sz val="10"/>
      <color rgb="FF000000"/>
      <name val="Times New Roman"/>
      <family val="1"/>
    </font>
    <font>
      <sz val="10"/>
      <color rgb="FF000000"/>
      <name val="等线"/>
      <family val="0"/>
    </font>
    <font>
      <sz val="11"/>
      <color rgb="FF000000"/>
      <name val="等线"/>
      <family val="0"/>
    </font>
    <font>
      <sz val="10"/>
      <color theme="1"/>
      <name val="Calibri"/>
      <family val="0"/>
    </font>
    <font>
      <sz val="12"/>
      <color theme="1"/>
      <name val="Calibri"/>
      <family val="0"/>
    </font>
    <font>
      <sz val="11"/>
      <color theme="1"/>
      <name val="宋体"/>
      <family val="0"/>
    </font>
    <font>
      <sz val="11"/>
      <color rgb="FF000000"/>
      <name val="方正仿宋_GBK"/>
      <family val="4"/>
    </font>
    <font>
      <b/>
      <sz val="8"/>
      <name val="宋体"/>
      <family val="2"/>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44">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right/>
      <top style="thin"/>
      <bottom style="thin"/>
    </border>
    <border>
      <left/>
      <right style="thin"/>
      <top style="thin"/>
      <bottom style="thin"/>
    </border>
    <border>
      <left style="thin"/>
      <right style="thin"/>
      <top style="thin"/>
      <bottom style="thin"/>
    </border>
    <border>
      <left style="thin"/>
      <right style="medium"/>
      <top style="thin"/>
      <bottom style="thin"/>
    </border>
    <border>
      <left style="medium"/>
      <right style="thin"/>
      <top style="thin"/>
      <bottom/>
    </border>
    <border>
      <left style="medium"/>
      <right style="thin"/>
      <top/>
      <bottom/>
    </border>
    <border>
      <left style="thin"/>
      <right/>
      <top style="thin"/>
      <bottom style="thin"/>
    </border>
    <border>
      <left/>
      <right style="medium"/>
      <top style="thin"/>
      <bottom style="thin"/>
    </border>
    <border>
      <left style="medium"/>
      <right style="thin"/>
      <top/>
      <bottom style="thin"/>
    </border>
    <border>
      <left style="medium"/>
      <right style="thin"/>
      <top style="thin"/>
      <bottom style="thin"/>
    </border>
    <border>
      <left style="thin"/>
      <right style="thin"/>
      <top style="thin"/>
      <bottom/>
    </border>
    <border>
      <left style="thin"/>
      <right style="thin"/>
      <top>
        <color indexed="63"/>
      </top>
      <bottom style="thin"/>
    </border>
    <border>
      <left style="thin"/>
      <right style="thin"/>
      <top/>
      <bottom/>
    </border>
    <border>
      <left style="thin"/>
      <right style="thin"/>
      <top style="thin"/>
      <bottom style="medium"/>
    </border>
    <border>
      <left style="thin"/>
      <right style="medium"/>
      <top style="thin"/>
      <bottom style="medium"/>
    </border>
    <border>
      <left style="thin"/>
      <right style="medium"/>
      <top style="thin"/>
      <bottom>
        <color indexed="63"/>
      </bottom>
    </border>
    <border>
      <left style="thin"/>
      <right style="thin"/>
      <top style="medium"/>
      <bottom>
        <color indexed="63"/>
      </bottom>
    </border>
    <border>
      <left style="thin"/>
      <right/>
      <top style="thin"/>
      <bottom>
        <color indexed="63"/>
      </bottom>
    </border>
    <border>
      <left>
        <color indexed="63"/>
      </left>
      <right style="thin"/>
      <top style="thin"/>
      <bottom>
        <color indexed="63"/>
      </bottom>
    </border>
    <border>
      <left style="medium"/>
      <right style="thin"/>
      <top style="thin"/>
      <bottom style="medium"/>
    </border>
    <border>
      <left style="medium"/>
      <right>
        <color indexed="63"/>
      </right>
      <top>
        <color indexed="63"/>
      </top>
      <bottom>
        <color indexed="63"/>
      </bottom>
    </border>
    <border>
      <left style="medium"/>
      <right style="thin"/>
      <top style="medium"/>
      <bottom>
        <color indexed="63"/>
      </bottom>
    </border>
    <border>
      <left/>
      <right/>
      <top/>
      <bottom style="thin"/>
    </border>
    <border>
      <left style="thin"/>
      <right/>
      <top/>
      <bottom style="thin"/>
    </border>
    <border>
      <left/>
      <right/>
      <top style="thin"/>
      <bottom/>
    </border>
    <border>
      <left/>
      <right style="thin"/>
      <top/>
      <bottom/>
    </border>
    <border>
      <left style="thin"/>
      <right/>
      <top/>
      <bottom/>
    </border>
    <border>
      <left style="thin"/>
      <right>
        <color indexed="63"/>
      </right>
      <top style="medium"/>
      <bottom style="thin"/>
    </border>
    <border>
      <left/>
      <right/>
      <top style="medium"/>
      <bottom style="thin"/>
    </border>
    <border>
      <left>
        <color indexed="63"/>
      </left>
      <right style="medium"/>
      <top style="medium"/>
      <bottom style="thin"/>
    </border>
  </borders>
  <cellStyleXfs count="1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0" fillId="2" borderId="1"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40" fillId="3" borderId="5" applyNumberFormat="0" applyAlignment="0" applyProtection="0"/>
    <xf numFmtId="0" fontId="41" fillId="4" borderId="6" applyNumberFormat="0" applyAlignment="0" applyProtection="0"/>
    <xf numFmtId="0" fontId="42" fillId="4" borderId="5" applyNumberFormat="0" applyAlignment="0" applyProtection="0"/>
    <xf numFmtId="0" fontId="43" fillId="5" borderId="7" applyNumberFormat="0" applyAlignment="0" applyProtection="0"/>
    <xf numFmtId="0" fontId="44" fillId="0" borderId="8" applyNumberFormat="0" applyFill="0" applyAlignment="0" applyProtection="0"/>
    <xf numFmtId="0" fontId="45" fillId="0" borderId="9" applyNumberFormat="0" applyFill="0" applyAlignment="0" applyProtection="0"/>
    <xf numFmtId="0" fontId="46" fillId="6" borderId="0" applyNumberFormat="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8" fillId="7" borderId="0" applyNumberFormat="0" applyBorder="0" applyAlignment="0" applyProtection="0"/>
    <xf numFmtId="0" fontId="8" fillId="14"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8" fillId="6" borderId="0" applyNumberFormat="0" applyBorder="0" applyAlignment="0" applyProtection="0"/>
    <xf numFmtId="0" fontId="8" fillId="16"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49" fillId="17" borderId="0" applyNumberFormat="0" applyBorder="0" applyAlignment="0" applyProtection="0"/>
    <xf numFmtId="0" fontId="49" fillId="19" borderId="0" applyNumberFormat="0" applyBorder="0" applyAlignment="0" applyProtection="0"/>
    <xf numFmtId="0" fontId="8" fillId="20" borderId="0" applyNumberFormat="0" applyBorder="0" applyAlignment="0" applyProtection="0"/>
    <xf numFmtId="0" fontId="8" fillId="11" borderId="0" applyNumberFormat="0" applyBorder="0" applyAlignment="0" applyProtection="0"/>
    <xf numFmtId="0" fontId="49" fillId="19" borderId="0" applyNumberFormat="0" applyBorder="0" applyAlignment="0" applyProtection="0"/>
    <xf numFmtId="0" fontId="49" fillId="21" borderId="0" applyNumberFormat="0" applyBorder="0" applyAlignment="0" applyProtection="0"/>
    <xf numFmtId="0" fontId="8" fillId="3" borderId="0" applyNumberFormat="0" applyBorder="0" applyAlignment="0" applyProtection="0"/>
    <xf numFmtId="0" fontId="8" fillId="22" borderId="0" applyNumberFormat="0" applyBorder="0" applyAlignment="0" applyProtection="0"/>
    <xf numFmtId="0" fontId="49" fillId="23" borderId="0" applyNumberFormat="0" applyBorder="0" applyAlignment="0" applyProtection="0"/>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10" fillId="0" borderId="0">
      <alignment/>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14" fillId="0" borderId="0">
      <alignment/>
      <protection/>
    </xf>
    <xf numFmtId="0" fontId="14" fillId="0" borderId="0">
      <alignment/>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0" fillId="0" borderId="0">
      <alignment/>
      <protection/>
    </xf>
    <xf numFmtId="0" fontId="0" fillId="0" borderId="0">
      <alignment/>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cellStyleXfs>
  <cellXfs count="342">
    <xf numFmtId="0" fontId="0" fillId="0" borderId="0" xfId="0" applyAlignment="1">
      <alignment/>
    </xf>
    <xf numFmtId="0" fontId="2" fillId="0" borderId="0" xfId="0" applyFont="1" applyAlignment="1">
      <alignment/>
    </xf>
    <xf numFmtId="0" fontId="60" fillId="0" borderId="0" xfId="73" applyFont="1" applyFill="1" applyAlignment="1">
      <alignment horizontal="center" vertical="center"/>
      <protection/>
    </xf>
    <xf numFmtId="0" fontId="4" fillId="0" borderId="0" xfId="73" applyFont="1" applyFill="1" applyBorder="1" applyAlignment="1">
      <alignment horizontal="center" vertical="center"/>
      <protection/>
    </xf>
    <xf numFmtId="0" fontId="61" fillId="0" borderId="10" xfId="73" applyFont="1" applyFill="1" applyBorder="1" applyAlignment="1">
      <alignment horizontal="center" vertical="center"/>
      <protection/>
    </xf>
    <xf numFmtId="0" fontId="62" fillId="0" borderId="11" xfId="73" applyFont="1" applyFill="1" applyBorder="1" applyAlignment="1">
      <alignment horizontal="center" vertical="center"/>
      <protection/>
    </xf>
    <xf numFmtId="0" fontId="4" fillId="0" borderId="11" xfId="73" applyFont="1" applyFill="1" applyBorder="1" applyAlignment="1">
      <alignment horizontal="center" vertical="center"/>
      <protection/>
    </xf>
    <xf numFmtId="0" fontId="4" fillId="0" borderId="12" xfId="73" applyFont="1" applyFill="1" applyBorder="1" applyAlignment="1">
      <alignment horizontal="center" vertical="center"/>
      <protection/>
    </xf>
    <xf numFmtId="0" fontId="61" fillId="0" borderId="13" xfId="73" applyFont="1" applyFill="1" applyBorder="1" applyAlignment="1">
      <alignment horizontal="center" vertical="center"/>
      <protection/>
    </xf>
    <xf numFmtId="0" fontId="61" fillId="0" borderId="14" xfId="73" applyFont="1" applyFill="1" applyBorder="1" applyAlignment="1">
      <alignment horizontal="center" vertical="center"/>
      <protection/>
    </xf>
    <xf numFmtId="0" fontId="61" fillId="0" borderId="15" xfId="73" applyFont="1" applyFill="1" applyBorder="1" applyAlignment="1">
      <alignment horizontal="center" vertical="center"/>
      <protection/>
    </xf>
    <xf numFmtId="0" fontId="4" fillId="0" borderId="16" xfId="73" applyFont="1" applyFill="1" applyBorder="1" applyAlignment="1">
      <alignment horizontal="center" vertical="center" wrapText="1"/>
      <protection/>
    </xf>
    <xf numFmtId="0" fontId="4" fillId="0" borderId="16" xfId="73" applyFont="1" applyFill="1" applyBorder="1" applyAlignment="1">
      <alignment horizontal="center" vertical="center"/>
      <protection/>
    </xf>
    <xf numFmtId="0" fontId="4" fillId="0" borderId="17" xfId="73" applyFont="1" applyFill="1" applyBorder="1" applyAlignment="1">
      <alignment horizontal="center" vertical="center"/>
      <protection/>
    </xf>
    <xf numFmtId="0" fontId="62" fillId="0" borderId="18" xfId="73" applyFont="1" applyFill="1" applyBorder="1" applyAlignment="1">
      <alignment horizontal="center" vertical="center" wrapText="1"/>
      <protection/>
    </xf>
    <xf numFmtId="0" fontId="61" fillId="0" borderId="16" xfId="73" applyFont="1" applyFill="1" applyBorder="1" applyAlignment="1">
      <alignment horizontal="center" vertical="center" wrapText="1"/>
      <protection/>
    </xf>
    <xf numFmtId="0" fontId="62" fillId="0" borderId="16" xfId="73" applyFont="1" applyFill="1" applyBorder="1" applyAlignment="1">
      <alignment horizontal="center" vertical="center" wrapText="1"/>
      <protection/>
    </xf>
    <xf numFmtId="0" fontId="62" fillId="0" borderId="17" xfId="73" applyFont="1" applyFill="1" applyBorder="1" applyAlignment="1">
      <alignment horizontal="center" vertical="center" wrapText="1"/>
      <protection/>
    </xf>
    <xf numFmtId="0" fontId="62" fillId="0" borderId="19" xfId="73" applyFont="1" applyFill="1" applyBorder="1" applyAlignment="1">
      <alignment horizontal="center" vertical="center" wrapText="1"/>
      <protection/>
    </xf>
    <xf numFmtId="0" fontId="61" fillId="0" borderId="20" xfId="73" applyFont="1" applyFill="1" applyBorder="1" applyAlignment="1">
      <alignment horizontal="center" vertical="center" wrapText="1"/>
      <protection/>
    </xf>
    <xf numFmtId="0" fontId="61" fillId="0" borderId="15" xfId="73" applyFont="1" applyFill="1" applyBorder="1" applyAlignment="1">
      <alignment horizontal="center" vertical="center" wrapText="1"/>
      <protection/>
    </xf>
    <xf numFmtId="0" fontId="62" fillId="0" borderId="20" xfId="73" applyFont="1" applyFill="1" applyBorder="1" applyAlignment="1">
      <alignment horizontal="center" vertical="center" wrapText="1"/>
      <protection/>
    </xf>
    <xf numFmtId="0" fontId="62" fillId="0" borderId="14" xfId="73" applyFont="1" applyFill="1" applyBorder="1" applyAlignment="1">
      <alignment horizontal="center" vertical="center" wrapText="1"/>
      <protection/>
    </xf>
    <xf numFmtId="0" fontId="62" fillId="0" borderId="21" xfId="73" applyFont="1" applyFill="1" applyBorder="1" applyAlignment="1">
      <alignment horizontal="center" vertical="center" wrapText="1"/>
      <protection/>
    </xf>
    <xf numFmtId="0" fontId="62" fillId="0" borderId="22" xfId="73" applyFont="1" applyFill="1" applyBorder="1" applyAlignment="1">
      <alignment horizontal="center" vertical="center" wrapText="1"/>
      <protection/>
    </xf>
    <xf numFmtId="0" fontId="62" fillId="0" borderId="20" xfId="73" applyFont="1" applyFill="1" applyBorder="1" applyAlignment="1">
      <alignment vertical="center" wrapText="1"/>
      <protection/>
    </xf>
    <xf numFmtId="0" fontId="62" fillId="0" borderId="14" xfId="73" applyFont="1" applyFill="1" applyBorder="1" applyAlignment="1">
      <alignment vertical="center" wrapText="1"/>
      <protection/>
    </xf>
    <xf numFmtId="0" fontId="62" fillId="0" borderId="21" xfId="73" applyFont="1" applyFill="1" applyBorder="1" applyAlignment="1">
      <alignment vertical="center" wrapText="1"/>
      <protection/>
    </xf>
    <xf numFmtId="0" fontId="61" fillId="0" borderId="22" xfId="73" applyFont="1" applyFill="1" applyBorder="1" applyAlignment="1">
      <alignment horizontal="center" vertical="center" wrapText="1"/>
      <protection/>
    </xf>
    <xf numFmtId="0" fontId="5" fillId="0" borderId="20" xfId="74" applyFont="1" applyFill="1" applyBorder="1" applyAlignment="1">
      <alignment horizontal="left" vertical="center" wrapText="1"/>
      <protection/>
    </xf>
    <xf numFmtId="0" fontId="5" fillId="0" borderId="14" xfId="74" applyFont="1" applyFill="1" applyBorder="1" applyAlignment="1">
      <alignment horizontal="left" vertical="center" wrapText="1"/>
      <protection/>
    </xf>
    <xf numFmtId="0" fontId="5" fillId="0" borderId="21" xfId="74" applyFont="1" applyFill="1" applyBorder="1" applyAlignment="1">
      <alignment horizontal="left" vertical="center" wrapText="1"/>
      <protection/>
    </xf>
    <xf numFmtId="0" fontId="63" fillId="0" borderId="23" xfId="111" applyFont="1" applyFill="1" applyBorder="1" applyAlignment="1">
      <alignment horizontal="center" vertical="center" textRotation="255" wrapText="1"/>
      <protection/>
    </xf>
    <xf numFmtId="0" fontId="63" fillId="0" borderId="16" xfId="111" applyFont="1" applyFill="1" applyBorder="1" applyAlignment="1">
      <alignment horizontal="center" vertical="center" wrapText="1"/>
      <protection/>
    </xf>
    <xf numFmtId="0" fontId="61" fillId="0" borderId="17" xfId="73" applyFont="1" applyFill="1" applyBorder="1" applyAlignment="1">
      <alignment horizontal="center" vertical="center" wrapText="1"/>
      <protection/>
    </xf>
    <xf numFmtId="0" fontId="4" fillId="0" borderId="16" xfId="84" applyFont="1" applyBorder="1" applyAlignment="1">
      <alignment horizontal="center" vertical="center" wrapText="1" readingOrder="1"/>
      <protection/>
    </xf>
    <xf numFmtId="0" fontId="4" fillId="0" borderId="24" xfId="84" applyFont="1" applyBorder="1" applyAlignment="1">
      <alignment horizontal="center" vertical="center" wrapText="1"/>
      <protection/>
    </xf>
    <xf numFmtId="0" fontId="61" fillId="0" borderId="16" xfId="73" applyFont="1" applyFill="1" applyBorder="1" applyAlignment="1">
      <alignment vertical="center" wrapText="1"/>
      <protection/>
    </xf>
    <xf numFmtId="0" fontId="5" fillId="0" borderId="16" xfId="0" applyFont="1" applyFill="1" applyBorder="1" applyAlignment="1" applyProtection="1">
      <alignment horizontal="center" vertical="center" wrapText="1"/>
      <protection/>
    </xf>
    <xf numFmtId="0" fontId="4" fillId="0" borderId="25" xfId="84" applyFont="1" applyBorder="1" applyAlignment="1">
      <alignment horizontal="center" vertical="center" wrapText="1"/>
      <protection/>
    </xf>
    <xf numFmtId="0" fontId="4" fillId="0" borderId="16" xfId="84" applyFont="1" applyBorder="1" applyAlignment="1">
      <alignment horizontal="center" vertical="center" wrapText="1"/>
      <protection/>
    </xf>
    <xf numFmtId="0" fontId="5" fillId="0" borderId="16" xfId="0" applyFont="1" applyFill="1" applyBorder="1" applyAlignment="1" applyProtection="1">
      <alignment vertical="center" wrapText="1"/>
      <protection/>
    </xf>
    <xf numFmtId="0" fontId="59" fillId="0" borderId="16" xfId="0" applyFont="1" applyFill="1" applyBorder="1" applyAlignment="1" applyProtection="1">
      <alignment horizontal="center" vertical="center"/>
      <protection/>
    </xf>
    <xf numFmtId="0" fontId="5" fillId="0" borderId="16" xfId="0" applyFont="1" applyFill="1" applyBorder="1" applyAlignment="1" applyProtection="1">
      <alignment horizontal="left" vertical="center" wrapText="1"/>
      <protection/>
    </xf>
    <xf numFmtId="0" fontId="64" fillId="0" borderId="16" xfId="73" applyFont="1" applyFill="1" applyBorder="1" applyAlignment="1">
      <alignment horizontal="center" vertical="center"/>
      <protection/>
    </xf>
    <xf numFmtId="0" fontId="5" fillId="0" borderId="20" xfId="74" applyFont="1" applyFill="1" applyBorder="1" applyAlignment="1">
      <alignment horizontal="center" vertical="center" wrapText="1"/>
      <protection/>
    </xf>
    <xf numFmtId="0" fontId="5" fillId="0" borderId="14" xfId="74" applyFont="1" applyFill="1" applyBorder="1" applyAlignment="1">
      <alignment horizontal="center" vertical="center" wrapText="1"/>
      <protection/>
    </xf>
    <xf numFmtId="0" fontId="5" fillId="0" borderId="21" xfId="74" applyFont="1" applyFill="1" applyBorder="1" applyAlignment="1">
      <alignment horizontal="center" vertical="center" wrapText="1"/>
      <protection/>
    </xf>
    <xf numFmtId="0" fontId="0" fillId="0" borderId="16" xfId="0" applyBorder="1" applyAlignment="1">
      <alignment horizontal="center"/>
    </xf>
    <xf numFmtId="0" fontId="5" fillId="0" borderId="20" xfId="74" applyFont="1" applyFill="1" applyBorder="1" applyAlignment="1">
      <alignment vertical="center" wrapText="1"/>
      <protection/>
    </xf>
    <xf numFmtId="0" fontId="5" fillId="0" borderId="14" xfId="74" applyFont="1" applyFill="1" applyBorder="1" applyAlignment="1">
      <alignment vertical="center" wrapText="1"/>
      <protection/>
    </xf>
    <xf numFmtId="0" fontId="5" fillId="0" borderId="21" xfId="74" applyFont="1" applyFill="1" applyBorder="1" applyAlignment="1">
      <alignment vertical="center" wrapText="1"/>
      <protection/>
    </xf>
    <xf numFmtId="0" fontId="5" fillId="0" borderId="20"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0" fontId="5" fillId="0" borderId="20" xfId="0" applyFont="1" applyBorder="1" applyAlignment="1" applyProtection="1">
      <alignment horizontal="left" vertical="center" wrapText="1"/>
      <protection/>
    </xf>
    <xf numFmtId="0" fontId="5" fillId="0" borderId="14" xfId="0" applyFont="1" applyBorder="1" applyAlignment="1" applyProtection="1">
      <alignment horizontal="left" vertical="center" wrapText="1"/>
      <protection/>
    </xf>
    <xf numFmtId="0" fontId="5" fillId="0" borderId="21" xfId="0" applyFont="1" applyBorder="1" applyAlignment="1" applyProtection="1">
      <alignment horizontal="left" vertical="center" wrapText="1"/>
      <protection/>
    </xf>
    <xf numFmtId="0" fontId="63" fillId="0" borderId="16" xfId="111" applyFont="1" applyFill="1" applyBorder="1" applyAlignment="1">
      <alignment horizontal="center" vertical="center" textRotation="255" wrapText="1"/>
      <protection/>
    </xf>
    <xf numFmtId="0" fontId="5" fillId="0" borderId="16" xfId="0" applyFont="1" applyBorder="1" applyAlignment="1" applyProtection="1">
      <alignment horizontal="center" vertical="center" wrapText="1"/>
      <protection/>
    </xf>
    <xf numFmtId="10" fontId="5" fillId="0" borderId="16" xfId="0" applyNumberFormat="1" applyFont="1" applyBorder="1" applyAlignment="1" applyProtection="1">
      <alignment horizontal="center" vertical="center" wrapText="1"/>
      <protection/>
    </xf>
    <xf numFmtId="9" fontId="5" fillId="0" borderId="16" xfId="0" applyNumberFormat="1" applyFont="1" applyBorder="1" applyAlignment="1" applyProtection="1">
      <alignment horizontal="center" vertical="center" wrapText="1"/>
      <protection/>
    </xf>
    <xf numFmtId="0" fontId="5" fillId="0" borderId="16" xfId="0" applyFont="1" applyBorder="1" applyAlignment="1" applyProtection="1">
      <alignment vertical="center" wrapText="1"/>
      <protection/>
    </xf>
    <xf numFmtId="49" fontId="5" fillId="0" borderId="16" xfId="0" applyNumberFormat="1" applyFont="1" applyBorder="1" applyAlignment="1" applyProtection="1">
      <alignment horizontal="center" vertical="center" wrapText="1"/>
      <protection/>
    </xf>
    <xf numFmtId="0" fontId="0" fillId="0" borderId="16" xfId="0" applyFont="1" applyBorder="1" applyAlignment="1" applyProtection="1">
      <alignment horizontal="center" vertical="center"/>
      <protection/>
    </xf>
    <xf numFmtId="9" fontId="0" fillId="0" borderId="16" xfId="0" applyNumberFormat="1" applyFont="1" applyBorder="1" applyAlignment="1" applyProtection="1">
      <alignment horizontal="center" vertical="center"/>
      <protection/>
    </xf>
    <xf numFmtId="0" fontId="0" fillId="0" borderId="16" xfId="0" applyFont="1" applyBorder="1" applyAlignment="1">
      <alignment horizontal="center" vertical="center"/>
    </xf>
    <xf numFmtId="0" fontId="4" fillId="24" borderId="16" xfId="83" applyNumberFormat="1" applyFont="1" applyFill="1" applyBorder="1" applyAlignment="1">
      <alignment horizontal="center" vertical="center" wrapText="1"/>
      <protection/>
    </xf>
    <xf numFmtId="0" fontId="65" fillId="0" borderId="16" xfId="0" applyFont="1" applyFill="1" applyBorder="1" applyAlignment="1" applyProtection="1">
      <alignment horizontal="left" vertical="center"/>
      <protection/>
    </xf>
    <xf numFmtId="0" fontId="4" fillId="24" borderId="16" xfId="83" applyNumberFormat="1" applyFont="1" applyFill="1" applyBorder="1" applyAlignment="1">
      <alignment horizontal="left" vertical="center" wrapText="1"/>
      <protection/>
    </xf>
    <xf numFmtId="0" fontId="0" fillId="0" borderId="16" xfId="0" applyFont="1" applyBorder="1" applyAlignment="1">
      <alignment wrapText="1"/>
    </xf>
    <xf numFmtId="0" fontId="5" fillId="0" borderId="20" xfId="0" applyFont="1" applyFill="1" applyBorder="1" applyAlignment="1" applyProtection="1">
      <alignment horizontal="center" vertical="center" wrapText="1"/>
      <protection/>
    </xf>
    <xf numFmtId="0" fontId="5" fillId="0" borderId="14" xfId="0" applyFont="1" applyFill="1" applyBorder="1" applyAlignment="1" applyProtection="1">
      <alignment horizontal="center" vertical="center" wrapText="1"/>
      <protection/>
    </xf>
    <xf numFmtId="0" fontId="5" fillId="0" borderId="21" xfId="0" applyFont="1" applyFill="1" applyBorder="1" applyAlignment="1" applyProtection="1">
      <alignment horizontal="center" vertical="center" wrapText="1"/>
      <protection/>
    </xf>
    <xf numFmtId="0" fontId="4" fillId="0" borderId="24" xfId="84" applyFont="1" applyBorder="1" applyAlignment="1">
      <alignment horizontal="center" vertical="center" wrapText="1" readingOrder="1"/>
      <protection/>
    </xf>
    <xf numFmtId="0" fontId="4" fillId="0" borderId="26" xfId="84" applyFont="1" applyBorder="1" applyAlignment="1">
      <alignment horizontal="center" vertical="center" wrapText="1" readingOrder="1"/>
      <protection/>
    </xf>
    <xf numFmtId="0" fontId="4" fillId="0" borderId="25" xfId="84" applyFont="1" applyBorder="1" applyAlignment="1">
      <alignment horizontal="center" vertical="center" wrapText="1" readingOrder="1"/>
      <protection/>
    </xf>
    <xf numFmtId="0" fontId="5" fillId="0" borderId="16" xfId="74" applyFont="1" applyFill="1" applyBorder="1" applyAlignment="1">
      <alignment vertical="center" wrapText="1"/>
      <protection/>
    </xf>
    <xf numFmtId="0" fontId="5" fillId="0" borderId="16" xfId="74" applyFont="1" applyFill="1" applyBorder="1" applyAlignment="1">
      <alignment horizontal="center" vertical="center" wrapText="1"/>
      <protection/>
    </xf>
    <xf numFmtId="0" fontId="59" fillId="0" borderId="16" xfId="0" applyFont="1" applyFill="1" applyBorder="1" applyAlignment="1" applyProtection="1">
      <alignment horizontal="left" vertical="center"/>
      <protection/>
    </xf>
    <xf numFmtId="0" fontId="4" fillId="0" borderId="26" xfId="84" applyFont="1" applyBorder="1" applyAlignment="1">
      <alignment horizontal="center" vertical="center" wrapText="1"/>
      <protection/>
    </xf>
    <xf numFmtId="0" fontId="64" fillId="0" borderId="16" xfId="73" applyFont="1" applyFill="1" applyBorder="1" applyAlignment="1">
      <alignment vertical="center"/>
      <protection/>
    </xf>
    <xf numFmtId="0" fontId="5" fillId="0" borderId="27" xfId="0" applyFont="1" applyFill="1" applyBorder="1" applyAlignment="1" applyProtection="1">
      <alignment horizontal="left" vertical="center" wrapText="1"/>
      <protection/>
    </xf>
    <xf numFmtId="9" fontId="5" fillId="0" borderId="27" xfId="0" applyNumberFormat="1" applyFont="1" applyFill="1" applyBorder="1" applyAlignment="1" applyProtection="1">
      <alignment horizontal="center" vertical="center" wrapText="1"/>
      <protection/>
    </xf>
    <xf numFmtId="0" fontId="5" fillId="0" borderId="27" xfId="0" applyFont="1" applyFill="1" applyBorder="1" applyAlignment="1" applyProtection="1">
      <alignment horizontal="center" vertical="center" wrapText="1"/>
      <protection/>
    </xf>
    <xf numFmtId="0" fontId="61" fillId="0" borderId="14" xfId="73" applyFont="1" applyFill="1" applyBorder="1" applyAlignment="1">
      <alignment horizontal="center" vertical="center" wrapText="1"/>
      <protection/>
    </xf>
    <xf numFmtId="0" fontId="61" fillId="0" borderId="21" xfId="73" applyFont="1" applyFill="1" applyBorder="1" applyAlignment="1">
      <alignment horizontal="center" vertical="center" wrapText="1"/>
      <protection/>
    </xf>
    <xf numFmtId="0" fontId="61" fillId="0" borderId="20" xfId="73" applyFont="1" applyFill="1" applyBorder="1" applyAlignment="1">
      <alignment horizontal="left" vertical="center" wrapText="1"/>
      <protection/>
    </xf>
    <xf numFmtId="0" fontId="61" fillId="0" borderId="14" xfId="73" applyFont="1" applyFill="1" applyBorder="1" applyAlignment="1">
      <alignment horizontal="left" vertical="center" wrapText="1"/>
      <protection/>
    </xf>
    <xf numFmtId="0" fontId="61" fillId="0" borderId="21" xfId="73" applyFont="1" applyFill="1" applyBorder="1" applyAlignment="1">
      <alignment horizontal="left" vertical="center" wrapText="1"/>
      <protection/>
    </xf>
    <xf numFmtId="0" fontId="65" fillId="0" borderId="0" xfId="0" applyFont="1" applyFill="1" applyBorder="1" applyAlignment="1" applyProtection="1">
      <alignment horizontal="center" vertical="center"/>
      <protection/>
    </xf>
    <xf numFmtId="0" fontId="65" fillId="0" borderId="16" xfId="0" applyFont="1" applyFill="1" applyBorder="1" applyAlignment="1" applyProtection="1">
      <alignment horizontal="left" vertical="center" wrapText="1"/>
      <protection/>
    </xf>
    <xf numFmtId="9" fontId="4" fillId="24" borderId="16" xfId="83" applyNumberFormat="1" applyFont="1" applyFill="1" applyBorder="1" applyAlignment="1">
      <alignment horizontal="center" vertical="center" wrapText="1"/>
      <protection/>
    </xf>
    <xf numFmtId="0" fontId="4" fillId="0" borderId="16" xfId="0" applyFont="1" applyFill="1" applyBorder="1" applyAlignment="1" applyProtection="1">
      <alignment horizontal="center" vertical="center" wrapText="1"/>
      <protection/>
    </xf>
    <xf numFmtId="0" fontId="4" fillId="0" borderId="16" xfId="0" applyFont="1" applyFill="1" applyBorder="1" applyAlignment="1" applyProtection="1">
      <alignment horizontal="center" vertical="center"/>
      <protection/>
    </xf>
    <xf numFmtId="9" fontId="4" fillId="0" borderId="16" xfId="0" applyNumberFormat="1" applyFont="1" applyFill="1" applyBorder="1" applyAlignment="1" applyProtection="1">
      <alignment horizontal="center" vertical="center" wrapText="1"/>
      <protection/>
    </xf>
    <xf numFmtId="0" fontId="5" fillId="0" borderId="16" xfId="0" applyFont="1" applyFill="1" applyBorder="1" applyAlignment="1" applyProtection="1">
      <alignment horizontal="center" vertical="center"/>
      <protection/>
    </xf>
    <xf numFmtId="0" fontId="5" fillId="0" borderId="16" xfId="106" applyFont="1" applyBorder="1" applyAlignment="1">
      <alignment horizontal="center" vertical="center" wrapText="1"/>
      <protection/>
    </xf>
    <xf numFmtId="0" fontId="4" fillId="0" borderId="16" xfId="73" applyFont="1" applyFill="1" applyBorder="1" applyAlignment="1">
      <alignment vertical="center" wrapText="1"/>
      <protection/>
    </xf>
    <xf numFmtId="9" fontId="4" fillId="24" borderId="27" xfId="83" applyNumberFormat="1" applyFont="1" applyFill="1" applyBorder="1" applyAlignment="1">
      <alignment horizontal="center" vertical="center" wrapText="1"/>
      <protection/>
    </xf>
    <xf numFmtId="0" fontId="5" fillId="0" borderId="27" xfId="110" applyFont="1" applyBorder="1" applyAlignment="1">
      <alignment horizontal="center" vertical="center" wrapText="1"/>
      <protection/>
    </xf>
    <xf numFmtId="0" fontId="5" fillId="0" borderId="16" xfId="105" applyFont="1" applyBorder="1" applyAlignment="1">
      <alignment horizontal="left" vertical="center" wrapText="1"/>
      <protection/>
    </xf>
    <xf numFmtId="0" fontId="5" fillId="0" borderId="16" xfId="106" applyFont="1" applyBorder="1" applyAlignment="1">
      <alignment horizontal="left" vertical="center" wrapText="1"/>
      <protection/>
    </xf>
    <xf numFmtId="0" fontId="5" fillId="0" borderId="16" xfId="107" applyFont="1" applyBorder="1" applyAlignment="1">
      <alignment horizontal="left" vertical="center" wrapText="1"/>
      <protection/>
    </xf>
    <xf numFmtId="0" fontId="5" fillId="0" borderId="16" xfId="108" applyFont="1" applyBorder="1" applyAlignment="1">
      <alignment horizontal="left" vertical="center" wrapText="1"/>
      <protection/>
    </xf>
    <xf numFmtId="0" fontId="5" fillId="0" borderId="16" xfId="69" applyFont="1" applyBorder="1" applyAlignment="1">
      <alignment horizontal="left" vertical="center" wrapText="1"/>
      <protection/>
    </xf>
    <xf numFmtId="0" fontId="5" fillId="0" borderId="16" xfId="69" applyFont="1" applyBorder="1" applyAlignment="1">
      <alignment horizontal="center" vertical="center" wrapText="1"/>
      <protection/>
    </xf>
    <xf numFmtId="0" fontId="5" fillId="0" borderId="16" xfId="70" applyFont="1" applyBorder="1" applyAlignment="1">
      <alignment horizontal="left" vertical="center" wrapText="1"/>
      <protection/>
    </xf>
    <xf numFmtId="0" fontId="5" fillId="0" borderId="16" xfId="71" applyFont="1" applyBorder="1" applyAlignment="1">
      <alignment horizontal="left" vertical="center" wrapText="1"/>
      <protection/>
    </xf>
    <xf numFmtId="0" fontId="5" fillId="0" borderId="16" xfId="71" applyFont="1" applyBorder="1" applyAlignment="1">
      <alignment horizontal="center" vertical="center" wrapText="1"/>
      <protection/>
    </xf>
    <xf numFmtId="0" fontId="5" fillId="0" borderId="16" xfId="72" applyFont="1" applyBorder="1" applyAlignment="1">
      <alignment horizontal="left" vertical="center" wrapText="1"/>
      <protection/>
    </xf>
    <xf numFmtId="0" fontId="5" fillId="0" borderId="16" xfId="72" applyFont="1" applyBorder="1" applyAlignment="1">
      <alignment horizontal="center" vertical="center" wrapText="1"/>
      <protection/>
    </xf>
    <xf numFmtId="0" fontId="5" fillId="0" borderId="16" xfId="103" applyFont="1" applyBorder="1" applyAlignment="1">
      <alignment horizontal="left" vertical="center" wrapText="1"/>
      <protection/>
    </xf>
    <xf numFmtId="0" fontId="5" fillId="0" borderId="16" xfId="103" applyFont="1" applyBorder="1" applyAlignment="1">
      <alignment horizontal="center" vertical="center" wrapText="1"/>
      <protection/>
    </xf>
    <xf numFmtId="0" fontId="4" fillId="24" borderId="27" xfId="83" applyNumberFormat="1" applyFont="1" applyFill="1" applyBorder="1" applyAlignment="1">
      <alignment horizontal="left" vertical="center" wrapText="1"/>
      <protection/>
    </xf>
    <xf numFmtId="0" fontId="5" fillId="0" borderId="27" xfId="104" applyFont="1" applyBorder="1" applyAlignment="1">
      <alignment horizontal="center" vertical="center" wrapText="1"/>
      <protection/>
    </xf>
    <xf numFmtId="0" fontId="5" fillId="0" borderId="16" xfId="66" applyFont="1" applyBorder="1" applyAlignment="1">
      <alignment vertical="center" wrapText="1"/>
      <protection/>
    </xf>
    <xf numFmtId="0" fontId="5" fillId="0" borderId="16" xfId="67" applyFont="1" applyBorder="1" applyAlignment="1">
      <alignment vertical="center" wrapText="1"/>
      <protection/>
    </xf>
    <xf numFmtId="0" fontId="59" fillId="0" borderId="16" xfId="67" applyFont="1" applyBorder="1">
      <alignment vertical="center"/>
      <protection/>
    </xf>
    <xf numFmtId="0" fontId="59" fillId="0" borderId="16" xfId="67" applyFont="1" applyBorder="1" applyAlignment="1">
      <alignment vertical="center"/>
      <protection/>
    </xf>
    <xf numFmtId="0" fontId="59" fillId="0" borderId="26" xfId="67" applyFont="1" applyBorder="1" applyAlignment="1">
      <alignment vertical="center"/>
      <protection/>
    </xf>
    <xf numFmtId="0" fontId="5" fillId="0" borderId="16" xfId="68" applyFont="1" applyBorder="1" applyAlignment="1">
      <alignment vertical="center" wrapText="1"/>
      <protection/>
    </xf>
    <xf numFmtId="0" fontId="5" fillId="0" borderId="16" xfId="113" applyFont="1" applyBorder="1" applyAlignment="1">
      <alignment vertical="center" wrapText="1"/>
      <protection/>
    </xf>
    <xf numFmtId="0" fontId="5" fillId="0" borderId="16" xfId="113" applyFont="1" applyBorder="1" applyAlignment="1">
      <alignment horizontal="center" vertical="center" wrapText="1"/>
      <protection/>
    </xf>
    <xf numFmtId="0" fontId="5" fillId="0" borderId="16" xfId="116" applyFont="1" applyBorder="1" applyAlignment="1">
      <alignment horizontal="center" vertical="center" wrapText="1"/>
      <protection/>
    </xf>
    <xf numFmtId="0" fontId="5" fillId="0" borderId="16" xfId="117" applyFont="1" applyBorder="1" applyAlignment="1">
      <alignment horizontal="center" vertical="center" wrapText="1"/>
      <protection/>
    </xf>
    <xf numFmtId="0" fontId="5" fillId="0" borderId="16" xfId="63" applyFont="1" applyBorder="1" applyAlignment="1">
      <alignment horizontal="center" vertical="center" wrapText="1"/>
      <protection/>
    </xf>
    <xf numFmtId="0" fontId="5" fillId="0" borderId="16" xfId="65" applyFont="1" applyBorder="1" applyAlignment="1">
      <alignment vertical="center" wrapText="1"/>
      <protection/>
    </xf>
    <xf numFmtId="0" fontId="59" fillId="0" borderId="16" xfId="65" applyFont="1" applyBorder="1" applyAlignment="1">
      <alignment horizontal="center" vertical="center"/>
      <protection/>
    </xf>
    <xf numFmtId="0" fontId="59" fillId="0" borderId="16" xfId="65" applyBorder="1" applyAlignment="1">
      <alignment horizontal="center" vertical="center" wrapText="1"/>
      <protection/>
    </xf>
    <xf numFmtId="0" fontId="5" fillId="0" borderId="16" xfId="115" applyFont="1" applyBorder="1" applyAlignment="1">
      <alignment vertical="center" wrapText="1"/>
      <protection/>
    </xf>
    <xf numFmtId="0" fontId="5" fillId="0" borderId="16" xfId="115" applyFont="1" applyBorder="1" applyAlignment="1">
      <alignment horizontal="center" vertical="center" wrapText="1"/>
      <protection/>
    </xf>
    <xf numFmtId="0" fontId="5" fillId="0" borderId="16" xfId="116" applyFont="1" applyBorder="1" applyAlignment="1">
      <alignment vertical="center" wrapText="1"/>
      <protection/>
    </xf>
    <xf numFmtId="0" fontId="5" fillId="0" borderId="16" xfId="117" applyFont="1" applyBorder="1" applyAlignment="1">
      <alignment vertical="center" wrapText="1"/>
      <protection/>
    </xf>
    <xf numFmtId="0" fontId="5" fillId="0" borderId="16" xfId="63" applyFont="1" applyBorder="1" applyAlignment="1">
      <alignment vertical="center" wrapText="1"/>
      <protection/>
    </xf>
    <xf numFmtId="0" fontId="5" fillId="0" borderId="16" xfId="64" applyFont="1" applyBorder="1" applyAlignment="1">
      <alignment vertical="center" wrapText="1"/>
      <protection/>
    </xf>
    <xf numFmtId="0" fontId="5" fillId="0" borderId="16" xfId="64" applyFont="1" applyBorder="1" applyAlignment="1">
      <alignment horizontal="center" vertical="center" wrapText="1"/>
      <protection/>
    </xf>
    <xf numFmtId="0" fontId="10" fillId="0" borderId="0" xfId="73">
      <alignment/>
      <protection/>
    </xf>
    <xf numFmtId="0" fontId="11" fillId="0" borderId="0" xfId="111" applyNumberFormat="1" applyFont="1" applyFill="1" applyBorder="1" applyAlignment="1" applyProtection="1">
      <alignment vertical="center" wrapText="1"/>
      <protection/>
    </xf>
    <xf numFmtId="0" fontId="12" fillId="0" borderId="0" xfId="73" applyNumberFormat="1" applyFont="1" applyFill="1" applyAlignment="1">
      <alignment horizontal="center" vertical="center" wrapText="1"/>
      <protection/>
    </xf>
    <xf numFmtId="0" fontId="13" fillId="0" borderId="0" xfId="73" applyNumberFormat="1" applyFont="1" applyFill="1" applyAlignment="1">
      <alignment horizontal="center" vertical="center" wrapText="1"/>
      <protection/>
    </xf>
    <xf numFmtId="0" fontId="1" fillId="0" borderId="0" xfId="73" applyNumberFormat="1" applyFont="1" applyFill="1" applyBorder="1" applyAlignment="1" applyProtection="1">
      <alignment horizontal="right" vertical="center" wrapText="1"/>
      <protection/>
    </xf>
    <xf numFmtId="0" fontId="14" fillId="0" borderId="16" xfId="73" applyNumberFormat="1" applyFont="1" applyFill="1" applyBorder="1" applyAlignment="1" applyProtection="1">
      <alignment horizontal="center" vertical="center" wrapText="1"/>
      <protection/>
    </xf>
    <xf numFmtId="0" fontId="14" fillId="0" borderId="20" xfId="73" applyNumberFormat="1" applyFont="1" applyFill="1" applyBorder="1" applyAlignment="1" applyProtection="1">
      <alignment vertical="center" wrapText="1"/>
      <protection/>
    </xf>
    <xf numFmtId="0" fontId="14" fillId="0" borderId="14" xfId="73" applyNumberFormat="1" applyFont="1" applyFill="1" applyBorder="1" applyAlignment="1" applyProtection="1">
      <alignment vertical="center" wrapText="1"/>
      <protection/>
    </xf>
    <xf numFmtId="0" fontId="14" fillId="0" borderId="15" xfId="73" applyNumberFormat="1" applyFont="1" applyFill="1" applyBorder="1" applyAlignment="1" applyProtection="1">
      <alignment vertical="center" wrapText="1"/>
      <protection/>
    </xf>
    <xf numFmtId="0" fontId="66" fillId="0" borderId="16" xfId="0" applyFont="1" applyFill="1" applyBorder="1" applyAlignment="1">
      <alignment horizontal="center" vertical="center"/>
    </xf>
    <xf numFmtId="0" fontId="59" fillId="0" borderId="16" xfId="0" applyFont="1" applyFill="1" applyBorder="1" applyAlignment="1">
      <alignment vertical="center"/>
    </xf>
    <xf numFmtId="0" fontId="59" fillId="0" borderId="16" xfId="0" applyFont="1" applyFill="1" applyBorder="1" applyAlignment="1">
      <alignment vertical="center" wrapText="1"/>
    </xf>
    <xf numFmtId="0" fontId="59" fillId="0" borderId="16" xfId="0" applyFont="1" applyFill="1" applyBorder="1" applyAlignment="1">
      <alignment horizontal="center" vertical="center"/>
    </xf>
    <xf numFmtId="0" fontId="59" fillId="0" borderId="17" xfId="0" applyFont="1" applyFill="1" applyBorder="1" applyAlignment="1">
      <alignment horizontal="center" vertical="center"/>
    </xf>
    <xf numFmtId="0" fontId="67" fillId="0" borderId="17" xfId="0" applyFont="1" applyFill="1" applyBorder="1" applyAlignment="1">
      <alignment horizontal="center" vertical="center"/>
    </xf>
    <xf numFmtId="0" fontId="68" fillId="0" borderId="17" xfId="0" applyFont="1" applyFill="1" applyBorder="1" applyAlignment="1">
      <alignment horizontal="center" vertical="center"/>
    </xf>
    <xf numFmtId="0" fontId="59" fillId="0" borderId="27" xfId="0" applyFont="1" applyFill="1" applyBorder="1" applyAlignment="1">
      <alignment vertical="center" wrapText="1"/>
    </xf>
    <xf numFmtId="0" fontId="59" fillId="0" borderId="27" xfId="0" applyFont="1" applyFill="1" applyBorder="1" applyAlignment="1">
      <alignment horizontal="center" vertical="center"/>
    </xf>
    <xf numFmtId="0" fontId="67" fillId="0" borderId="28" xfId="0" applyFont="1" applyFill="1" applyBorder="1" applyAlignment="1">
      <alignment horizontal="center" vertical="center"/>
    </xf>
    <xf numFmtId="0" fontId="10" fillId="0" borderId="0" xfId="73" applyFont="1">
      <alignment/>
      <protection/>
    </xf>
    <xf numFmtId="0" fontId="10" fillId="0" borderId="0" xfId="73" applyFont="1" applyAlignment="1">
      <alignment vertical="center"/>
      <protection/>
    </xf>
    <xf numFmtId="0" fontId="10" fillId="0" borderId="0" xfId="73" applyFont="1" applyAlignment="1">
      <alignment horizontal="center" vertical="center"/>
      <protection/>
    </xf>
    <xf numFmtId="0" fontId="10" fillId="0" borderId="0" xfId="73" applyAlignment="1">
      <alignment vertical="center"/>
      <protection/>
    </xf>
    <xf numFmtId="0" fontId="10" fillId="0" borderId="0" xfId="73" applyAlignment="1">
      <alignment horizontal="center" vertical="center"/>
      <protection/>
    </xf>
    <xf numFmtId="0" fontId="17" fillId="0" borderId="0" xfId="0" applyFont="1" applyFill="1" applyBorder="1" applyAlignment="1">
      <alignment horizontal="left" vertical="center" wrapText="1"/>
    </xf>
    <xf numFmtId="0" fontId="59" fillId="0" borderId="0" xfId="0" applyFont="1" applyFill="1" applyBorder="1" applyAlignment="1">
      <alignment/>
    </xf>
    <xf numFmtId="0" fontId="18" fillId="0" borderId="0"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20" fillId="0" borderId="16" xfId="112" applyNumberFormat="1" applyFont="1" applyFill="1" applyBorder="1" applyAlignment="1" applyProtection="1">
      <alignment horizontal="center" vertical="center" wrapText="1"/>
      <protection/>
    </xf>
    <xf numFmtId="0" fontId="21" fillId="0" borderId="16" xfId="111" applyFont="1" applyFill="1" applyBorder="1" applyAlignment="1">
      <alignment horizontal="left" vertical="center"/>
      <protection/>
    </xf>
    <xf numFmtId="0" fontId="59" fillId="0" borderId="16" xfId="0" applyFont="1" applyFill="1" applyBorder="1" applyAlignment="1">
      <alignment/>
    </xf>
    <xf numFmtId="0" fontId="59" fillId="0" borderId="16" xfId="0" applyFont="1" applyFill="1" applyBorder="1" applyAlignment="1">
      <alignment horizontal="center"/>
    </xf>
    <xf numFmtId="0" fontId="21" fillId="0" borderId="16" xfId="111" applyFont="1" applyFill="1" applyBorder="1" applyAlignment="1">
      <alignment horizontal="left" vertical="center" indent="2"/>
      <protection/>
    </xf>
    <xf numFmtId="0" fontId="1" fillId="0" borderId="0" xfId="0" applyFont="1" applyAlignment="1">
      <alignment horizontal="center"/>
    </xf>
    <xf numFmtId="0" fontId="22" fillId="0" borderId="0" xfId="0" applyFont="1" applyAlignment="1">
      <alignment horizontal="center"/>
    </xf>
    <xf numFmtId="0" fontId="0" fillId="0" borderId="0" xfId="0" applyFont="1" applyBorder="1" applyAlignment="1">
      <alignment horizontal="center"/>
    </xf>
    <xf numFmtId="0" fontId="0" fillId="0" borderId="0" xfId="0" applyBorder="1" applyAlignment="1">
      <alignment horizontal="center"/>
    </xf>
    <xf numFmtId="0" fontId="11" fillId="0" borderId="10" xfId="0" applyFont="1" applyFill="1" applyBorder="1" applyAlignment="1">
      <alignment horizontal="distributed" vertical="center"/>
    </xf>
    <xf numFmtId="0" fontId="11" fillId="0" borderId="11" xfId="0" applyFont="1" applyFill="1" applyBorder="1" applyAlignment="1">
      <alignment horizontal="distributed" vertical="center"/>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6" xfId="0" applyFont="1" applyFill="1" applyBorder="1" applyAlignment="1">
      <alignment horizontal="center" vertical="center" shrinkToFit="1"/>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4" fillId="0" borderId="22"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4" fontId="4" fillId="0" borderId="16" xfId="0" applyNumberFormat="1" applyFont="1" applyFill="1" applyBorder="1" applyAlignment="1">
      <alignment horizontal="right" vertical="center" shrinkToFit="1"/>
    </xf>
    <xf numFmtId="176" fontId="14" fillId="0" borderId="16" xfId="0" applyNumberFormat="1" applyFont="1" applyFill="1" applyBorder="1" applyAlignment="1" applyProtection="1">
      <alignment horizontal="center" vertical="center" wrapText="1"/>
      <protection/>
    </xf>
    <xf numFmtId="4" fontId="4" fillId="0" borderId="17" xfId="0" applyNumberFormat="1" applyFont="1" applyFill="1" applyBorder="1" applyAlignment="1">
      <alignment horizontal="right" vertical="center" shrinkToFit="1"/>
    </xf>
    <xf numFmtId="0" fontId="0" fillId="0" borderId="23" xfId="0" applyBorder="1" applyAlignment="1">
      <alignment/>
    </xf>
    <xf numFmtId="0" fontId="0" fillId="0" borderId="16" xfId="0"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24" xfId="0" applyFont="1" applyBorder="1" applyAlignment="1">
      <alignment/>
    </xf>
    <xf numFmtId="4" fontId="4" fillId="0" borderId="24" xfId="0" applyNumberFormat="1" applyFont="1" applyFill="1" applyBorder="1" applyAlignment="1">
      <alignment horizontal="right" vertical="center" shrinkToFit="1"/>
    </xf>
    <xf numFmtId="0" fontId="0" fillId="0" borderId="24" xfId="0" applyBorder="1" applyAlignment="1">
      <alignment/>
    </xf>
    <xf numFmtId="0" fontId="0" fillId="0" borderId="29" xfId="0" applyBorder="1" applyAlignment="1">
      <alignment/>
    </xf>
    <xf numFmtId="0" fontId="22" fillId="0" borderId="0" xfId="0" applyFont="1" applyAlignment="1">
      <alignment/>
    </xf>
    <xf numFmtId="0" fontId="0" fillId="0" borderId="25" xfId="0" applyBorder="1" applyAlignment="1">
      <alignment/>
    </xf>
    <xf numFmtId="0" fontId="0" fillId="0" borderId="27" xfId="0" applyBorder="1" applyAlignment="1">
      <alignment/>
    </xf>
    <xf numFmtId="4" fontId="4" fillId="0" borderId="27" xfId="0" applyNumberFormat="1" applyFont="1" applyFill="1" applyBorder="1" applyAlignment="1">
      <alignment horizontal="right" vertical="center" shrinkToFit="1"/>
    </xf>
    <xf numFmtId="0" fontId="0" fillId="0" borderId="0" xfId="0" applyAlignment="1">
      <alignment horizontal="center"/>
    </xf>
    <xf numFmtId="0" fontId="23" fillId="0" borderId="0" xfId="0" applyFont="1" applyAlignment="1">
      <alignment horizontal="center"/>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30"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25" xfId="0" applyFont="1" applyFill="1" applyBorder="1" applyAlignment="1">
      <alignment horizontal="center" vertical="center" wrapText="1"/>
    </xf>
    <xf numFmtId="4" fontId="4" fillId="0" borderId="16" xfId="0" applyNumberFormat="1" applyFont="1" applyFill="1" applyBorder="1" applyAlignment="1">
      <alignment horizontal="center" vertical="center" shrinkToFit="1"/>
    </xf>
    <xf numFmtId="0" fontId="0" fillId="0" borderId="24" xfId="0" applyBorder="1" applyAlignment="1">
      <alignment horizontal="center"/>
    </xf>
    <xf numFmtId="0" fontId="0" fillId="0" borderId="0" xfId="0" applyFont="1" applyAlignment="1">
      <alignment/>
    </xf>
    <xf numFmtId="4" fontId="4" fillId="0" borderId="20" xfId="0" applyNumberFormat="1" applyFont="1" applyFill="1" applyBorder="1" applyAlignment="1">
      <alignment horizontal="center" vertical="center" shrinkToFit="1"/>
    </xf>
    <xf numFmtId="4" fontId="4" fillId="0" borderId="17" xfId="0" applyNumberFormat="1" applyFont="1" applyFill="1" applyBorder="1" applyAlignment="1">
      <alignment horizontal="center" vertical="center" shrinkToFit="1"/>
    </xf>
    <xf numFmtId="0" fontId="0" fillId="0" borderId="20" xfId="0" applyBorder="1" applyAlignment="1">
      <alignment horizontal="center"/>
    </xf>
    <xf numFmtId="0" fontId="0" fillId="0" borderId="17" xfId="0" applyBorder="1" applyAlignment="1">
      <alignment horizontal="center"/>
    </xf>
    <xf numFmtId="0" fontId="0" fillId="0" borderId="31" xfId="0" applyBorder="1" applyAlignment="1">
      <alignment horizontal="center"/>
    </xf>
    <xf numFmtId="0" fontId="0" fillId="0" borderId="29" xfId="0" applyBorder="1" applyAlignment="1">
      <alignment horizontal="center"/>
    </xf>
    <xf numFmtId="0" fontId="0" fillId="0" borderId="27" xfId="0" applyBorder="1" applyAlignment="1">
      <alignment horizontal="center"/>
    </xf>
    <xf numFmtId="0" fontId="23" fillId="0" borderId="0" xfId="0" applyFont="1" applyAlignment="1">
      <alignment/>
    </xf>
    <xf numFmtId="0" fontId="0" fillId="0" borderId="0" xfId="0" applyBorder="1" applyAlignment="1">
      <alignment/>
    </xf>
    <xf numFmtId="0" fontId="0" fillId="0" borderId="0" xfId="0" applyFont="1" applyBorder="1" applyAlignment="1">
      <alignment/>
    </xf>
    <xf numFmtId="0" fontId="11" fillId="0" borderId="11" xfId="0" applyFont="1" applyFill="1" applyBorder="1" applyAlignment="1">
      <alignment horizontal="center" vertical="center" shrinkToFit="1"/>
    </xf>
    <xf numFmtId="0" fontId="11" fillId="0" borderId="12" xfId="0" applyFont="1" applyFill="1" applyBorder="1" applyAlignment="1">
      <alignment horizontal="center" vertical="center" shrinkToFit="1"/>
    </xf>
    <xf numFmtId="0" fontId="11" fillId="0" borderId="23" xfId="0" applyFont="1" applyFill="1" applyBorder="1" applyAlignment="1">
      <alignment horizontal="center" vertical="center" shrinkToFit="1"/>
    </xf>
    <xf numFmtId="0" fontId="11" fillId="0" borderId="17" xfId="0" applyFont="1" applyFill="1" applyBorder="1" applyAlignment="1">
      <alignment horizontal="center" vertical="center" shrinkToFit="1"/>
    </xf>
    <xf numFmtId="0" fontId="4" fillId="0" borderId="23" xfId="0" applyFont="1" applyFill="1" applyBorder="1" applyAlignment="1">
      <alignment horizontal="left" vertical="center" shrinkToFit="1"/>
    </xf>
    <xf numFmtId="4" fontId="4" fillId="0" borderId="16" xfId="0" applyNumberFormat="1" applyFont="1" applyFill="1" applyBorder="1" applyAlignment="1">
      <alignment horizontal="left" vertical="center" shrinkToFit="1"/>
    </xf>
    <xf numFmtId="0" fontId="4" fillId="0" borderId="23" xfId="0" applyFont="1" applyFill="1" applyBorder="1" applyAlignment="1">
      <alignment horizontal="left" vertical="center"/>
    </xf>
    <xf numFmtId="0" fontId="4" fillId="0" borderId="16" xfId="0" applyFont="1" applyFill="1" applyBorder="1" applyAlignment="1">
      <alignment horizontal="right" vertical="center" shrinkToFit="1"/>
    </xf>
    <xf numFmtId="0" fontId="4" fillId="0" borderId="16" xfId="0" applyFont="1" applyFill="1" applyBorder="1" applyAlignment="1">
      <alignment horizontal="left" vertical="center" shrinkToFit="1"/>
    </xf>
    <xf numFmtId="0" fontId="11" fillId="0" borderId="18" xfId="0" applyFont="1" applyFill="1" applyBorder="1" applyAlignment="1">
      <alignment horizontal="center" vertical="center" shrinkToFit="1"/>
    </xf>
    <xf numFmtId="4" fontId="11" fillId="0" borderId="17" xfId="0" applyNumberFormat="1" applyFont="1" applyFill="1" applyBorder="1" applyAlignment="1">
      <alignment horizontal="right" vertical="center" shrinkToFit="1"/>
    </xf>
    <xf numFmtId="4" fontId="11" fillId="0" borderId="16" xfId="0" applyNumberFormat="1" applyFont="1" applyFill="1" applyBorder="1" applyAlignment="1">
      <alignment horizontal="center" vertical="center" shrinkToFit="1"/>
    </xf>
    <xf numFmtId="4" fontId="11" fillId="0" borderId="17" xfId="0" applyNumberFormat="1" applyFont="1" applyFill="1" applyBorder="1" applyAlignment="1">
      <alignment horizontal="center" vertical="center" shrinkToFit="1"/>
    </xf>
    <xf numFmtId="0" fontId="4" fillId="0" borderId="24" xfId="0" applyFont="1" applyFill="1" applyBorder="1" applyAlignment="1">
      <alignment horizontal="right" vertical="center" shrinkToFit="1"/>
    </xf>
    <xf numFmtId="4" fontId="11" fillId="0" borderId="32" xfId="0" applyNumberFormat="1" applyFont="1" applyFill="1" applyBorder="1" applyAlignment="1">
      <alignment horizontal="center" vertical="center" shrinkToFit="1"/>
    </xf>
    <xf numFmtId="4" fontId="4" fillId="0" borderId="29" xfId="0" applyNumberFormat="1" applyFont="1" applyFill="1" applyBorder="1" applyAlignment="1">
      <alignment vertical="center" shrinkToFit="1"/>
    </xf>
    <xf numFmtId="0" fontId="11" fillId="0" borderId="33" xfId="0" applyFont="1" applyFill="1" applyBorder="1" applyAlignment="1">
      <alignment horizontal="center" vertical="center" shrinkToFit="1"/>
    </xf>
    <xf numFmtId="4" fontId="4" fillId="0" borderId="28" xfId="0" applyNumberFormat="1" applyFont="1" applyFill="1" applyBorder="1" applyAlignment="1">
      <alignment vertical="center" shrinkToFit="1"/>
    </xf>
    <xf numFmtId="0" fontId="4" fillId="0" borderId="19" xfId="0" applyFont="1" applyFill="1" applyBorder="1" applyAlignment="1">
      <alignment horizontal="left" vertical="center"/>
    </xf>
    <xf numFmtId="0" fontId="4" fillId="0" borderId="3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0" fillId="0" borderId="0" xfId="0" applyAlignment="1">
      <alignment horizontal="left" wrapText="1"/>
    </xf>
    <xf numFmtId="0" fontId="0" fillId="0" borderId="0" xfId="0" applyFont="1" applyAlignment="1">
      <alignment horizontal="left" wrapText="1"/>
    </xf>
    <xf numFmtId="0" fontId="20" fillId="0" borderId="0" xfId="0" applyFont="1" applyFill="1" applyAlignment="1">
      <alignment/>
    </xf>
    <xf numFmtId="0" fontId="14" fillId="0" borderId="0" xfId="0" applyFont="1" applyFill="1" applyAlignment="1">
      <alignment/>
    </xf>
    <xf numFmtId="0" fontId="14" fillId="0" borderId="0" xfId="0" applyFont="1" applyFill="1" applyAlignment="1">
      <alignment horizontal="center"/>
    </xf>
    <xf numFmtId="0" fontId="24" fillId="0" borderId="0" xfId="0" applyFont="1" applyAlignment="1">
      <alignment horizontal="left"/>
    </xf>
    <xf numFmtId="0" fontId="25" fillId="0" borderId="0" xfId="0" applyFont="1" applyAlignment="1">
      <alignment/>
    </xf>
    <xf numFmtId="0" fontId="26" fillId="0" borderId="0" xfId="0" applyFont="1" applyFill="1" applyAlignment="1">
      <alignment horizontal="center"/>
    </xf>
    <xf numFmtId="0" fontId="27" fillId="0" borderId="0" xfId="0" applyFont="1" applyFill="1" applyAlignment="1">
      <alignment/>
    </xf>
    <xf numFmtId="0" fontId="1" fillId="0" borderId="0" xfId="0" applyFont="1" applyBorder="1" applyAlignment="1">
      <alignment horizontal="right"/>
    </xf>
    <xf numFmtId="0" fontId="28" fillId="0" borderId="35" xfId="0" applyNumberFormat="1" applyFont="1" applyFill="1" applyBorder="1" applyAlignment="1" applyProtection="1">
      <alignment horizontal="center" vertical="center" wrapText="1"/>
      <protection/>
    </xf>
    <xf numFmtId="0" fontId="28" fillId="0" borderId="11" xfId="0" applyFont="1" applyFill="1" applyBorder="1" applyAlignment="1">
      <alignment horizontal="center" vertical="center"/>
    </xf>
    <xf numFmtId="0" fontId="28" fillId="0" borderId="12" xfId="0" applyFont="1" applyFill="1" applyBorder="1" applyAlignment="1">
      <alignment horizontal="center" vertical="center"/>
    </xf>
    <xf numFmtId="0" fontId="28" fillId="0" borderId="22" xfId="0" applyNumberFormat="1" applyFont="1" applyFill="1" applyBorder="1" applyAlignment="1" applyProtection="1">
      <alignment horizontal="center" vertical="center" wrapText="1"/>
      <protection/>
    </xf>
    <xf numFmtId="0" fontId="28" fillId="0" borderId="16" xfId="0" applyFont="1" applyFill="1" applyBorder="1" applyAlignment="1">
      <alignment horizontal="center" vertical="center"/>
    </xf>
    <xf numFmtId="0" fontId="28" fillId="0" borderId="16" xfId="0" applyFont="1" applyBorder="1" applyAlignment="1">
      <alignment horizontal="center" vertical="center"/>
    </xf>
    <xf numFmtId="0" fontId="28" fillId="0" borderId="17" xfId="0" applyFont="1" applyFill="1" applyBorder="1" applyAlignment="1">
      <alignment horizontal="center" vertical="center"/>
    </xf>
    <xf numFmtId="0" fontId="14" fillId="0" borderId="23" xfId="0" applyNumberFormat="1" applyFont="1" applyFill="1" applyBorder="1" applyAlignment="1" applyProtection="1">
      <alignment horizontal="center" vertical="center" wrapText="1"/>
      <protection/>
    </xf>
    <xf numFmtId="0" fontId="14" fillId="0" borderId="16" xfId="0" applyFont="1" applyFill="1" applyBorder="1" applyAlignment="1">
      <alignment horizontal="center" vertical="center"/>
    </xf>
    <xf numFmtId="0" fontId="14" fillId="0" borderId="16" xfId="0" applyFont="1" applyBorder="1" applyAlignment="1">
      <alignment horizontal="center" vertical="center"/>
    </xf>
    <xf numFmtId="0" fontId="14" fillId="0" borderId="17" xfId="0" applyFont="1" applyFill="1" applyBorder="1" applyAlignment="1">
      <alignment horizontal="center"/>
    </xf>
    <xf numFmtId="0" fontId="14" fillId="0" borderId="23" xfId="0" applyFont="1" applyFill="1" applyBorder="1" applyAlignment="1">
      <alignment horizontal="center" vertical="center"/>
    </xf>
    <xf numFmtId="177" fontId="14" fillId="0" borderId="16" xfId="0" applyNumberFormat="1" applyFont="1" applyBorder="1" applyAlignment="1">
      <alignment horizontal="left" vertical="center" wrapText="1"/>
    </xf>
    <xf numFmtId="0" fontId="14" fillId="0" borderId="16" xfId="0" applyFont="1" applyBorder="1" applyAlignment="1">
      <alignment horizontal="center"/>
    </xf>
    <xf numFmtId="178" fontId="14" fillId="0" borderId="23" xfId="0" applyNumberFormat="1" applyFont="1" applyBorder="1" applyAlignment="1">
      <alignment horizontal="center" vertical="center" wrapText="1"/>
    </xf>
    <xf numFmtId="178" fontId="14" fillId="0" borderId="18" xfId="0" applyNumberFormat="1" applyFont="1" applyBorder="1" applyAlignment="1">
      <alignment horizontal="center" vertical="center" wrapText="1"/>
    </xf>
    <xf numFmtId="177" fontId="14" fillId="0" borderId="24" xfId="0" applyNumberFormat="1" applyFont="1" applyBorder="1" applyAlignment="1">
      <alignment horizontal="left" vertical="center" wrapText="1"/>
    </xf>
    <xf numFmtId="0" fontId="14" fillId="0" borderId="24" xfId="0" applyFont="1" applyBorder="1" applyAlignment="1">
      <alignment horizontal="center"/>
    </xf>
    <xf numFmtId="0" fontId="14" fillId="0" borderId="29" xfId="0" applyFont="1" applyFill="1" applyBorder="1" applyAlignment="1">
      <alignment horizontal="center"/>
    </xf>
    <xf numFmtId="0" fontId="14" fillId="0" borderId="33" xfId="0" applyFont="1" applyFill="1" applyBorder="1" applyAlignment="1">
      <alignment horizontal="center" vertical="center"/>
    </xf>
    <xf numFmtId="177" fontId="14" fillId="0" borderId="27" xfId="0" applyNumberFormat="1" applyFont="1" applyBorder="1" applyAlignment="1">
      <alignment horizontal="left" vertical="center" wrapText="1"/>
    </xf>
    <xf numFmtId="0" fontId="14" fillId="0" borderId="27" xfId="0" applyFont="1" applyBorder="1" applyAlignment="1">
      <alignment horizontal="center"/>
    </xf>
    <xf numFmtId="0" fontId="14" fillId="0" borderId="28" xfId="0" applyFont="1" applyFill="1" applyBorder="1" applyAlignment="1">
      <alignment horizontal="center"/>
    </xf>
    <xf numFmtId="0" fontId="25" fillId="0" borderId="0" xfId="0" applyFont="1" applyAlignment="1">
      <alignment horizontal="center"/>
    </xf>
    <xf numFmtId="0" fontId="20" fillId="0" borderId="0" xfId="0" applyFont="1" applyFill="1" applyAlignment="1">
      <alignment horizontal="center"/>
    </xf>
    <xf numFmtId="0" fontId="29" fillId="0" borderId="0" xfId="0" applyFont="1" applyAlignment="1">
      <alignment/>
    </xf>
    <xf numFmtId="0" fontId="30" fillId="0" borderId="0" xfId="0" applyFont="1" applyAlignment="1">
      <alignment/>
    </xf>
    <xf numFmtId="0" fontId="26" fillId="0" borderId="0" xfId="0" applyFont="1" applyAlignment="1">
      <alignment horizontal="center" vertical="center" wrapText="1"/>
    </xf>
    <xf numFmtId="0" fontId="30" fillId="0" borderId="0" xfId="0" applyFont="1" applyBorder="1" applyAlignment="1">
      <alignment vertical="center"/>
    </xf>
    <xf numFmtId="0" fontId="1" fillId="0" borderId="0" xfId="0" applyFont="1" applyAlignment="1">
      <alignment horizontal="right" vertical="center"/>
    </xf>
    <xf numFmtId="0" fontId="20" fillId="0" borderId="16" xfId="112" applyNumberFormat="1" applyFont="1" applyFill="1" applyBorder="1" applyAlignment="1" applyProtection="1">
      <alignment horizontal="center" vertical="center"/>
      <protection/>
    </xf>
    <xf numFmtId="0" fontId="0" fillId="0" borderId="0" xfId="112" applyFont="1" applyFill="1" applyBorder="1" applyAlignment="1">
      <alignment/>
      <protection/>
    </xf>
    <xf numFmtId="0" fontId="20" fillId="0" borderId="36" xfId="112" applyNumberFormat="1" applyFont="1" applyFill="1" applyBorder="1" applyAlignment="1" applyProtection="1">
      <alignment horizontal="center" vertical="center"/>
      <protection/>
    </xf>
    <xf numFmtId="0" fontId="20" fillId="0" borderId="25" xfId="112" applyNumberFormat="1" applyFont="1" applyFill="1" applyBorder="1" applyAlignment="1" applyProtection="1">
      <alignment horizontal="center" vertical="center" wrapText="1"/>
      <protection/>
    </xf>
    <xf numFmtId="0" fontId="20" fillId="0" borderId="25" xfId="112" applyNumberFormat="1" applyFont="1" applyFill="1" applyBorder="1" applyAlignment="1" applyProtection="1">
      <alignment horizontal="center" vertical="center"/>
      <protection/>
    </xf>
    <xf numFmtId="0" fontId="20" fillId="0" borderId="37" xfId="112" applyNumberFormat="1" applyFont="1" applyFill="1" applyBorder="1" applyAlignment="1" applyProtection="1">
      <alignment horizontal="center" vertical="center"/>
      <protection/>
    </xf>
    <xf numFmtId="0" fontId="20" fillId="0" borderId="38" xfId="112" applyNumberFormat="1" applyFont="1" applyFill="1" applyBorder="1" applyAlignment="1" applyProtection="1">
      <alignment horizontal="center" vertical="center"/>
      <protection/>
    </xf>
    <xf numFmtId="0" fontId="20" fillId="0" borderId="24" xfId="112" applyNumberFormat="1" applyFont="1" applyFill="1" applyBorder="1" applyAlignment="1" applyProtection="1">
      <alignment horizontal="center" vertical="center" wrapText="1"/>
      <protection/>
    </xf>
    <xf numFmtId="0" fontId="20" fillId="0" borderId="39" xfId="112" applyNumberFormat="1" applyFont="1" applyFill="1" applyBorder="1" applyAlignment="1" applyProtection="1">
      <alignment horizontal="center" vertical="center"/>
      <protection/>
    </xf>
    <xf numFmtId="0" fontId="20" fillId="0" borderId="26" xfId="112" applyNumberFormat="1" applyFont="1" applyFill="1" applyBorder="1" applyAlignment="1" applyProtection="1">
      <alignment horizontal="center" vertical="center" wrapText="1"/>
      <protection/>
    </xf>
    <xf numFmtId="0" fontId="20" fillId="0" borderId="40" xfId="112" applyNumberFormat="1" applyFont="1" applyFill="1" applyBorder="1" applyAlignment="1" applyProtection="1">
      <alignment horizontal="center" vertical="center" wrapText="1"/>
      <protection/>
    </xf>
    <xf numFmtId="0" fontId="20" fillId="0" borderId="24" xfId="112" applyNumberFormat="1" applyFont="1" applyFill="1" applyBorder="1" applyAlignment="1" applyProtection="1">
      <alignment horizontal="center" vertical="center"/>
      <protection/>
    </xf>
    <xf numFmtId="4" fontId="14" fillId="0" borderId="20" xfId="112" applyNumberFormat="1" applyFont="1" applyFill="1" applyBorder="1" applyAlignment="1" applyProtection="1">
      <alignment horizontal="right" vertical="center" wrapText="1"/>
      <protection/>
    </xf>
    <xf numFmtId="4" fontId="14" fillId="0" borderId="16" xfId="112" applyNumberFormat="1" applyFont="1" applyFill="1" applyBorder="1" applyAlignment="1" applyProtection="1">
      <alignment horizontal="right" vertical="center" wrapText="1"/>
      <protection/>
    </xf>
    <xf numFmtId="4" fontId="14" fillId="0" borderId="15" xfId="112" applyNumberFormat="1" applyFont="1" applyFill="1" applyBorder="1" applyAlignment="1" applyProtection="1">
      <alignment horizontal="right" vertical="center" wrapText="1"/>
      <protection/>
    </xf>
    <xf numFmtId="4" fontId="14" fillId="0" borderId="14" xfId="112" applyNumberFormat="1" applyFont="1" applyFill="1" applyBorder="1" applyAlignment="1" applyProtection="1">
      <alignment horizontal="right" vertical="center" wrapText="1"/>
      <protection/>
    </xf>
    <xf numFmtId="0" fontId="24" fillId="0" borderId="0" xfId="0" applyFont="1" applyAlignment="1">
      <alignment/>
    </xf>
    <xf numFmtId="0" fontId="22" fillId="0" borderId="0" xfId="0" applyFont="1" applyAlignment="1">
      <alignment horizontal="center" wrapText="1"/>
    </xf>
    <xf numFmtId="0" fontId="25" fillId="0" borderId="0" xfId="0" applyFont="1" applyAlignment="1">
      <alignment vertical="center"/>
    </xf>
    <xf numFmtId="0" fontId="28" fillId="0" borderId="10"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30"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25" xfId="0" applyFont="1" applyBorder="1" applyAlignment="1">
      <alignment horizontal="center" vertical="center" wrapText="1"/>
    </xf>
    <xf numFmtId="0" fontId="28" fillId="0" borderId="16" xfId="0" applyFont="1" applyBorder="1" applyAlignment="1">
      <alignment vertical="center" wrapText="1"/>
    </xf>
    <xf numFmtId="0" fontId="28" fillId="0" borderId="17" xfId="0" applyFont="1" applyBorder="1" applyAlignment="1">
      <alignment horizontal="center" vertical="center" wrapText="1"/>
    </xf>
    <xf numFmtId="0" fontId="14" fillId="0" borderId="16" xfId="0" applyNumberFormat="1" applyFont="1" applyFill="1" applyBorder="1" applyAlignment="1" applyProtection="1">
      <alignment horizontal="center" vertical="center" wrapText="1"/>
      <protection/>
    </xf>
    <xf numFmtId="0" fontId="14" fillId="0" borderId="16" xfId="0" applyNumberFormat="1" applyFont="1" applyFill="1" applyBorder="1" applyAlignment="1" applyProtection="1">
      <alignment horizontal="left" vertical="center" wrapText="1"/>
      <protection/>
    </xf>
    <xf numFmtId="179" fontId="14" fillId="0" borderId="23" xfId="0" applyNumberFormat="1" applyFont="1" applyBorder="1" applyAlignment="1">
      <alignment horizontal="center" vertical="center" wrapText="1"/>
    </xf>
    <xf numFmtId="178" fontId="14" fillId="0" borderId="16" xfId="0" applyNumberFormat="1" applyFont="1" applyBorder="1" applyAlignment="1">
      <alignment horizontal="center" vertical="center" wrapText="1"/>
    </xf>
    <xf numFmtId="178" fontId="14" fillId="0" borderId="16" xfId="0" applyNumberFormat="1" applyFont="1" applyBorder="1" applyAlignment="1">
      <alignment horizontal="left" vertical="center" wrapText="1"/>
    </xf>
    <xf numFmtId="49" fontId="14" fillId="0" borderId="16" xfId="112" applyNumberFormat="1" applyFont="1" applyFill="1" applyBorder="1" applyAlignment="1" applyProtection="1">
      <alignment horizontal="center" vertical="center"/>
      <protection/>
    </xf>
    <xf numFmtId="180" fontId="14" fillId="0" borderId="16" xfId="112" applyNumberFormat="1" applyFont="1" applyFill="1" applyBorder="1" applyAlignment="1" applyProtection="1">
      <alignment vertical="center"/>
      <protection/>
    </xf>
    <xf numFmtId="0" fontId="14" fillId="0" borderId="16" xfId="112" applyFont="1" applyFill="1" applyBorder="1" applyAlignment="1">
      <alignment vertical="center"/>
      <protection/>
    </xf>
    <xf numFmtId="0" fontId="25" fillId="0" borderId="0" xfId="0" applyFont="1" applyAlignment="1">
      <alignment/>
    </xf>
    <xf numFmtId="0" fontId="31" fillId="0" borderId="0" xfId="0" applyFont="1" applyAlignment="1">
      <alignment/>
    </xf>
    <xf numFmtId="0" fontId="28" fillId="0" borderId="35" xfId="0" applyFont="1" applyBorder="1" applyAlignment="1">
      <alignment horizontal="center" vertical="center" wrapText="1"/>
    </xf>
    <xf numFmtId="0" fontId="28" fillId="0" borderId="41" xfId="0" applyFont="1" applyBorder="1" applyAlignment="1">
      <alignment horizontal="center" vertical="center" wrapText="1"/>
    </xf>
    <xf numFmtId="0" fontId="28" fillId="0" borderId="42" xfId="0" applyFont="1" applyBorder="1" applyAlignment="1">
      <alignment horizontal="center" vertical="center" wrapText="1"/>
    </xf>
    <xf numFmtId="0" fontId="28" fillId="0" borderId="43" xfId="0" applyFont="1" applyBorder="1" applyAlignment="1">
      <alignment horizontal="center" vertical="center" wrapText="1"/>
    </xf>
    <xf numFmtId="0" fontId="28" fillId="0" borderId="22" xfId="0" applyFont="1" applyBorder="1" applyAlignment="1">
      <alignment horizontal="center" vertical="center" wrapText="1"/>
    </xf>
    <xf numFmtId="181" fontId="14" fillId="0" borderId="16" xfId="0" applyNumberFormat="1" applyFont="1" applyBorder="1" applyAlignment="1">
      <alignment horizontal="left" vertical="center" wrapText="1"/>
    </xf>
    <xf numFmtId="176" fontId="14" fillId="0" borderId="16" xfId="0" applyNumberFormat="1" applyFont="1" applyFill="1" applyBorder="1" applyAlignment="1">
      <alignment horizontal="right" vertical="center"/>
    </xf>
    <xf numFmtId="176" fontId="14" fillId="0" borderId="17" xfId="0" applyNumberFormat="1" applyFont="1" applyFill="1" applyBorder="1" applyAlignment="1">
      <alignment horizontal="right" vertical="center"/>
    </xf>
    <xf numFmtId="179" fontId="14" fillId="0" borderId="23" xfId="0" applyNumberFormat="1" applyFont="1" applyFill="1" applyBorder="1" applyAlignment="1">
      <alignment horizontal="center" vertical="center"/>
    </xf>
    <xf numFmtId="181" fontId="14" fillId="0" borderId="16" xfId="0" applyNumberFormat="1" applyFont="1" applyFill="1" applyBorder="1" applyAlignment="1">
      <alignment horizontal="left" vertical="center"/>
    </xf>
    <xf numFmtId="176" fontId="14" fillId="0" borderId="17" xfId="0" applyNumberFormat="1" applyFont="1" applyBorder="1" applyAlignment="1">
      <alignment horizontal="right" vertical="center" wrapText="1"/>
    </xf>
    <xf numFmtId="179" fontId="14" fillId="0" borderId="23" xfId="0" applyNumberFormat="1" applyFont="1" applyBorder="1" applyAlignment="1">
      <alignment horizontal="center" vertical="center"/>
    </xf>
    <xf numFmtId="181" fontId="14" fillId="0" borderId="16" xfId="0" applyNumberFormat="1" applyFont="1" applyBorder="1" applyAlignment="1">
      <alignment horizontal="left" vertical="center"/>
    </xf>
    <xf numFmtId="0" fontId="23" fillId="0" borderId="0" xfId="0" applyFont="1" applyAlignment="1">
      <alignment horizontal="left"/>
    </xf>
    <xf numFmtId="0" fontId="11" fillId="0" borderId="16" xfId="0" applyFont="1" applyFill="1" applyBorder="1" applyAlignment="1">
      <alignment horizontal="center" vertical="center"/>
    </xf>
    <xf numFmtId="4" fontId="4" fillId="0" borderId="20" xfId="0" applyNumberFormat="1" applyFont="1" applyFill="1" applyBorder="1" applyAlignment="1">
      <alignment horizontal="right" vertical="center" shrinkToFit="1"/>
    </xf>
    <xf numFmtId="0" fontId="11" fillId="0" borderId="23" xfId="0" applyFont="1" applyFill="1" applyBorder="1" applyAlignment="1">
      <alignment horizontal="center" vertical="center"/>
    </xf>
    <xf numFmtId="0" fontId="4" fillId="0" borderId="18" xfId="0" applyFont="1" applyFill="1" applyBorder="1" applyAlignment="1">
      <alignment horizontal="left" vertical="center"/>
    </xf>
    <xf numFmtId="0" fontId="11" fillId="0" borderId="24" xfId="0" applyFont="1" applyFill="1" applyBorder="1" applyAlignment="1">
      <alignment horizontal="center" vertical="center"/>
    </xf>
    <xf numFmtId="4" fontId="4" fillId="0" borderId="31" xfId="0" applyNumberFormat="1" applyFont="1" applyFill="1" applyBorder="1" applyAlignment="1">
      <alignment horizontal="right" vertical="center" shrinkToFit="1"/>
    </xf>
    <xf numFmtId="0" fontId="11" fillId="0" borderId="33" xfId="0" applyFont="1" applyFill="1" applyBorder="1" applyAlignment="1">
      <alignment horizontal="center" vertical="center"/>
    </xf>
    <xf numFmtId="0" fontId="11" fillId="0" borderId="27" xfId="0" applyFont="1" applyFill="1" applyBorder="1" applyAlignment="1">
      <alignment horizontal="center" vertical="center"/>
    </xf>
  </cellXfs>
  <cellStyles count="10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10" xfId="63"/>
    <cellStyle name="常规 11" xfId="64"/>
    <cellStyle name="常规 12" xfId="65"/>
    <cellStyle name="常规 13" xfId="66"/>
    <cellStyle name="常规 14" xfId="67"/>
    <cellStyle name="常规 15" xfId="68"/>
    <cellStyle name="常规 16" xfId="69"/>
    <cellStyle name="常规 17" xfId="70"/>
    <cellStyle name="常规 18" xfId="71"/>
    <cellStyle name="常规 19" xfId="72"/>
    <cellStyle name="常规 2" xfId="73"/>
    <cellStyle name="常规 2 10" xfId="74"/>
    <cellStyle name="常规 2 11" xfId="75"/>
    <cellStyle name="常规 2 12" xfId="76"/>
    <cellStyle name="常规 2 13" xfId="77"/>
    <cellStyle name="常规 2 14" xfId="78"/>
    <cellStyle name="常规 2 15" xfId="79"/>
    <cellStyle name="常规 2 16" xfId="80"/>
    <cellStyle name="常规 2 17" xfId="81"/>
    <cellStyle name="常规 2 18" xfId="82"/>
    <cellStyle name="常规 2 2" xfId="83"/>
    <cellStyle name="常规 2 3" xfId="84"/>
    <cellStyle name="常规 2 3 10" xfId="85"/>
    <cellStyle name="常规 2 3 11" xfId="86"/>
    <cellStyle name="常规 2 3 12" xfId="87"/>
    <cellStyle name="常规 2 3 13" xfId="88"/>
    <cellStyle name="常规 2 3 2" xfId="89"/>
    <cellStyle name="常规 2 3 3" xfId="90"/>
    <cellStyle name="常规 2 3 4" xfId="91"/>
    <cellStyle name="常规 2 3 5" xfId="92"/>
    <cellStyle name="常规 2 3 6" xfId="93"/>
    <cellStyle name="常规 2 3 7" xfId="94"/>
    <cellStyle name="常规 2 3 8" xfId="95"/>
    <cellStyle name="常规 2 3 9" xfId="96"/>
    <cellStyle name="常规 2 4" xfId="97"/>
    <cellStyle name="常规 2 5" xfId="98"/>
    <cellStyle name="常规 2 6" xfId="99"/>
    <cellStyle name="常规 2 7" xfId="100"/>
    <cellStyle name="常规 2 8" xfId="101"/>
    <cellStyle name="常规 2 9" xfId="102"/>
    <cellStyle name="常规 20" xfId="103"/>
    <cellStyle name="常规 21" xfId="104"/>
    <cellStyle name="常规 22" xfId="105"/>
    <cellStyle name="常规 23" xfId="106"/>
    <cellStyle name="常规 24" xfId="107"/>
    <cellStyle name="常规 25" xfId="108"/>
    <cellStyle name="常规 26" xfId="109"/>
    <cellStyle name="常规 27" xfId="110"/>
    <cellStyle name="常规 3" xfId="111"/>
    <cellStyle name="常规 4" xfId="112"/>
    <cellStyle name="常规 5" xfId="113"/>
    <cellStyle name="常规 6" xfId="114"/>
    <cellStyle name="常规 7" xfId="115"/>
    <cellStyle name="常规 8" xfId="116"/>
    <cellStyle name="常规 9" xfId="117"/>
  </cellStyles>
  <dxfs count="1">
    <dxf>
      <fill>
        <patternFill patternType="solid">
          <fgColor indexed="65"/>
          <bgColor rgb="FFFFFF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33203125" defaultRowHeight="11.2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L67"/>
  <sheetViews>
    <sheetView workbookViewId="0" topLeftCell="A1">
      <selection activeCell="G14" sqref="G14"/>
    </sheetView>
  </sheetViews>
  <sheetFormatPr defaultColWidth="9.33203125" defaultRowHeight="11.25"/>
  <cols>
    <col min="1" max="1" width="18" style="0" customWidth="1"/>
    <col min="2" max="2" width="38.83203125" style="0" customWidth="1"/>
    <col min="3" max="3" width="14.16015625" style="0" customWidth="1"/>
    <col min="4" max="6" width="14.16015625" style="200" customWidth="1"/>
    <col min="7" max="12" width="14.16015625" style="0" customWidth="1"/>
  </cols>
  <sheetData>
    <row r="1" ht="13.5">
      <c r="A1" s="201" t="s">
        <v>261</v>
      </c>
    </row>
    <row r="2" spans="1:12" ht="41.25" customHeight="1">
      <c r="A2" s="171" t="s">
        <v>262</v>
      </c>
      <c r="B2" s="171"/>
      <c r="C2" s="171"/>
      <c r="D2" s="171"/>
      <c r="E2" s="171"/>
      <c r="F2" s="171"/>
      <c r="G2" s="171"/>
      <c r="H2" s="171"/>
      <c r="I2" s="171"/>
      <c r="J2" s="171"/>
      <c r="K2" s="171"/>
      <c r="L2" s="171"/>
    </row>
    <row r="3" ht="11.25"/>
    <row r="4" ht="11.25">
      <c r="L4" s="209" t="s">
        <v>2</v>
      </c>
    </row>
    <row r="5" spans="1:12" ht="17.25" customHeight="1">
      <c r="A5" s="202" t="s">
        <v>263</v>
      </c>
      <c r="B5" s="203" t="s">
        <v>220</v>
      </c>
      <c r="C5" s="176" t="s">
        <v>252</v>
      </c>
      <c r="D5" s="204" t="s">
        <v>256</v>
      </c>
      <c r="E5" s="176" t="s">
        <v>264</v>
      </c>
      <c r="F5" s="204" t="s">
        <v>265</v>
      </c>
      <c r="G5" s="176" t="s">
        <v>266</v>
      </c>
      <c r="H5" s="176" t="s">
        <v>267</v>
      </c>
      <c r="I5" s="176"/>
      <c r="J5" s="176" t="s">
        <v>268</v>
      </c>
      <c r="K5" s="177" t="s">
        <v>269</v>
      </c>
      <c r="L5" s="177" t="s">
        <v>254</v>
      </c>
    </row>
    <row r="6" spans="1:12" ht="12" customHeight="1">
      <c r="A6" s="178" t="s">
        <v>270</v>
      </c>
      <c r="B6" s="179" t="s">
        <v>271</v>
      </c>
      <c r="C6" s="180" t="s">
        <v>252</v>
      </c>
      <c r="D6" s="205"/>
      <c r="E6" s="180" t="s">
        <v>272</v>
      </c>
      <c r="F6" s="205"/>
      <c r="G6" s="180" t="s">
        <v>273</v>
      </c>
      <c r="H6" s="180" t="s">
        <v>274</v>
      </c>
      <c r="I6" s="180" t="s">
        <v>275</v>
      </c>
      <c r="J6" s="180" t="s">
        <v>276</v>
      </c>
      <c r="K6" s="181" t="s">
        <v>269</v>
      </c>
      <c r="L6" s="181" t="s">
        <v>269</v>
      </c>
    </row>
    <row r="7" spans="1:12" ht="12" customHeight="1">
      <c r="A7" s="178" t="s">
        <v>270</v>
      </c>
      <c r="B7" s="179" t="s">
        <v>271</v>
      </c>
      <c r="C7" s="180" t="s">
        <v>252</v>
      </c>
      <c r="D7" s="205"/>
      <c r="E7" s="180" t="s">
        <v>272</v>
      </c>
      <c r="F7" s="205"/>
      <c r="G7" s="180" t="s">
        <v>273</v>
      </c>
      <c r="H7" s="180"/>
      <c r="I7" s="180"/>
      <c r="J7" s="180" t="s">
        <v>276</v>
      </c>
      <c r="K7" s="181" t="s">
        <v>269</v>
      </c>
      <c r="L7" s="181" t="s">
        <v>269</v>
      </c>
    </row>
    <row r="8" spans="1:12" ht="6.75" customHeight="1">
      <c r="A8" s="178" t="s">
        <v>270</v>
      </c>
      <c r="B8" s="179" t="s">
        <v>271</v>
      </c>
      <c r="C8" s="180" t="s">
        <v>252</v>
      </c>
      <c r="D8" s="206"/>
      <c r="E8" s="180" t="s">
        <v>272</v>
      </c>
      <c r="F8" s="206"/>
      <c r="G8" s="180" t="s">
        <v>273</v>
      </c>
      <c r="H8" s="180"/>
      <c r="I8" s="180"/>
      <c r="J8" s="180" t="s">
        <v>276</v>
      </c>
      <c r="K8" s="181" t="s">
        <v>269</v>
      </c>
      <c r="L8" s="181" t="s">
        <v>269</v>
      </c>
    </row>
    <row r="9" spans="1:12" ht="14.25" customHeight="1">
      <c r="A9" s="182"/>
      <c r="B9" s="183" t="s">
        <v>51</v>
      </c>
      <c r="C9" s="207">
        <f>C10+C15+C18+C22+C43+C27+C48+C60+C63</f>
        <v>16702.520000000004</v>
      </c>
      <c r="D9" s="207">
        <f>D10+D15+D18+D22+D43+D27+D48+D60+D63</f>
        <v>40.19</v>
      </c>
      <c r="E9" s="207">
        <f>E10+E15+E18+E22+E43+E27+E48+E60+E63</f>
        <v>15978.330000000002</v>
      </c>
      <c r="F9" s="207">
        <f>F10+F15+F18+F22+F27+F48+F60+F63</f>
        <v>684</v>
      </c>
      <c r="G9" s="207"/>
      <c r="H9" s="207"/>
      <c r="I9" s="207"/>
      <c r="J9" s="207"/>
      <c r="K9" s="210"/>
      <c r="L9" s="211"/>
    </row>
    <row r="10" spans="1:12" ht="14.25" customHeight="1">
      <c r="A10" s="187">
        <v>201</v>
      </c>
      <c r="B10" s="188" t="s">
        <v>54</v>
      </c>
      <c r="C10" s="48">
        <f>SUM(D10:L10)</f>
        <v>213.56</v>
      </c>
      <c r="D10" s="48"/>
      <c r="E10" s="48">
        <v>213.56</v>
      </c>
      <c r="F10" s="48"/>
      <c r="G10" s="48"/>
      <c r="H10" s="48"/>
      <c r="I10" s="48"/>
      <c r="J10" s="48"/>
      <c r="K10" s="212"/>
      <c r="L10" s="213"/>
    </row>
    <row r="11" spans="1:12" ht="14.25" customHeight="1">
      <c r="A11" s="187">
        <v>20136</v>
      </c>
      <c r="B11" s="188" t="s">
        <v>55</v>
      </c>
      <c r="C11" s="48">
        <f aca="true" t="shared" si="0" ref="C11:C67">SUM(D11:L11)</f>
        <v>5.96</v>
      </c>
      <c r="D11" s="48"/>
      <c r="E11" s="48">
        <v>5.96</v>
      </c>
      <c r="F11" s="48"/>
      <c r="G11" s="48"/>
      <c r="H11" s="48"/>
      <c r="I11" s="48"/>
      <c r="J11" s="48"/>
      <c r="K11" s="212"/>
      <c r="L11" s="213"/>
    </row>
    <row r="12" spans="1:12" ht="14.25" customHeight="1">
      <c r="A12" s="187">
        <v>203699</v>
      </c>
      <c r="B12" s="188" t="s">
        <v>56</v>
      </c>
      <c r="C12" s="48">
        <f t="shared" si="0"/>
        <v>5.96</v>
      </c>
      <c r="D12" s="48"/>
      <c r="E12" s="48">
        <v>5.96</v>
      </c>
      <c r="F12" s="48"/>
      <c r="G12" s="48"/>
      <c r="H12" s="48"/>
      <c r="I12" s="48"/>
      <c r="J12" s="48"/>
      <c r="K12" s="212"/>
      <c r="L12" s="213"/>
    </row>
    <row r="13" spans="1:12" ht="14.25" customHeight="1">
      <c r="A13" s="187">
        <v>20199</v>
      </c>
      <c r="B13" s="189" t="s">
        <v>277</v>
      </c>
      <c r="C13" s="48">
        <f t="shared" si="0"/>
        <v>207.6</v>
      </c>
      <c r="D13" s="48"/>
      <c r="E13" s="48">
        <v>207.6</v>
      </c>
      <c r="F13" s="48"/>
      <c r="G13" s="48"/>
      <c r="H13" s="48"/>
      <c r="I13" s="48"/>
      <c r="J13" s="48"/>
      <c r="K13" s="212"/>
      <c r="L13" s="213"/>
    </row>
    <row r="14" spans="1:12" ht="14.25" customHeight="1">
      <c r="A14" s="187">
        <v>2019999</v>
      </c>
      <c r="B14" s="189" t="s">
        <v>58</v>
      </c>
      <c r="C14" s="48">
        <f t="shared" si="0"/>
        <v>207.6</v>
      </c>
      <c r="D14" s="48"/>
      <c r="E14" s="48">
        <v>207.6</v>
      </c>
      <c r="F14" s="48"/>
      <c r="G14" s="48"/>
      <c r="H14" s="48"/>
      <c r="I14" s="48"/>
      <c r="J14" s="48"/>
      <c r="K14" s="212"/>
      <c r="L14" s="213"/>
    </row>
    <row r="15" spans="1:12" ht="14.25" customHeight="1">
      <c r="A15" s="187">
        <v>203</v>
      </c>
      <c r="B15" s="189" t="s">
        <v>59</v>
      </c>
      <c r="C15" s="48">
        <f t="shared" si="0"/>
        <v>10</v>
      </c>
      <c r="D15" s="48"/>
      <c r="E15" s="48">
        <v>10</v>
      </c>
      <c r="F15" s="48"/>
      <c r="G15" s="48"/>
      <c r="H15" s="48"/>
      <c r="I15" s="48"/>
      <c r="J15" s="48"/>
      <c r="K15" s="212"/>
      <c r="L15" s="213"/>
    </row>
    <row r="16" spans="1:12" ht="14.25" customHeight="1">
      <c r="A16" s="187">
        <v>20306</v>
      </c>
      <c r="B16" s="189" t="s">
        <v>60</v>
      </c>
      <c r="C16" s="48">
        <f t="shared" si="0"/>
        <v>10</v>
      </c>
      <c r="D16" s="48"/>
      <c r="E16" s="48">
        <v>10</v>
      </c>
      <c r="F16" s="48"/>
      <c r="G16" s="48"/>
      <c r="H16" s="48"/>
      <c r="I16" s="48"/>
      <c r="J16" s="48"/>
      <c r="K16" s="212"/>
      <c r="L16" s="213"/>
    </row>
    <row r="17" spans="1:12" ht="14.25" customHeight="1">
      <c r="A17" s="187">
        <v>2030603</v>
      </c>
      <c r="B17" s="189" t="s">
        <v>61</v>
      </c>
      <c r="C17" s="48">
        <f t="shared" si="0"/>
        <v>10</v>
      </c>
      <c r="D17" s="48"/>
      <c r="E17" s="48">
        <v>10</v>
      </c>
      <c r="F17" s="48"/>
      <c r="G17" s="48"/>
      <c r="H17" s="48"/>
      <c r="I17" s="48"/>
      <c r="J17" s="48"/>
      <c r="K17" s="212"/>
      <c r="L17" s="213"/>
    </row>
    <row r="18" spans="1:12" ht="14.25" customHeight="1">
      <c r="A18" s="187">
        <v>208</v>
      </c>
      <c r="B18" s="189" t="s">
        <v>62</v>
      </c>
      <c r="C18" s="48">
        <f t="shared" si="0"/>
        <v>146.58</v>
      </c>
      <c r="D18" s="48"/>
      <c r="E18" s="48">
        <v>146.58</v>
      </c>
      <c r="F18" s="48"/>
      <c r="G18" s="48"/>
      <c r="H18" s="48"/>
      <c r="I18" s="48"/>
      <c r="J18" s="48"/>
      <c r="K18" s="212"/>
      <c r="L18" s="213"/>
    </row>
    <row r="19" spans="1:12" ht="14.25" customHeight="1">
      <c r="A19" s="187">
        <v>20805</v>
      </c>
      <c r="B19" s="189" t="s">
        <v>63</v>
      </c>
      <c r="C19" s="48">
        <f t="shared" si="0"/>
        <v>146.58</v>
      </c>
      <c r="D19" s="48"/>
      <c r="E19" s="48">
        <v>146.58</v>
      </c>
      <c r="F19" s="48"/>
      <c r="G19" s="48"/>
      <c r="H19" s="48"/>
      <c r="I19" s="48"/>
      <c r="J19" s="48"/>
      <c r="K19" s="212"/>
      <c r="L19" s="213"/>
    </row>
    <row r="20" spans="1:12" ht="14.25" customHeight="1">
      <c r="A20" s="187">
        <v>2080505</v>
      </c>
      <c r="B20" s="189" t="s">
        <v>64</v>
      </c>
      <c r="C20" s="48">
        <f t="shared" si="0"/>
        <v>97.72</v>
      </c>
      <c r="D20" s="48"/>
      <c r="E20" s="48">
        <v>97.72</v>
      </c>
      <c r="F20" s="48"/>
      <c r="G20" s="48"/>
      <c r="H20" s="48"/>
      <c r="I20" s="48"/>
      <c r="J20" s="48"/>
      <c r="K20" s="212"/>
      <c r="L20" s="213"/>
    </row>
    <row r="21" spans="1:12" ht="14.25" customHeight="1">
      <c r="A21" s="187">
        <v>2080506</v>
      </c>
      <c r="B21" s="189" t="s">
        <v>65</v>
      </c>
      <c r="C21" s="48">
        <f t="shared" si="0"/>
        <v>48.86</v>
      </c>
      <c r="D21" s="48"/>
      <c r="E21" s="48">
        <v>48.86</v>
      </c>
      <c r="F21" s="48"/>
      <c r="G21" s="48"/>
      <c r="H21" s="48"/>
      <c r="I21" s="48"/>
      <c r="J21" s="48"/>
      <c r="K21" s="212"/>
      <c r="L21" s="213"/>
    </row>
    <row r="22" spans="1:12" ht="14.25" customHeight="1">
      <c r="A22" s="187">
        <v>210</v>
      </c>
      <c r="B22" s="189" t="s">
        <v>66</v>
      </c>
      <c r="C22" s="48">
        <f t="shared" si="0"/>
        <v>62.92</v>
      </c>
      <c r="D22" s="48"/>
      <c r="E22" s="48">
        <v>62.92</v>
      </c>
      <c r="F22" s="48"/>
      <c r="G22" s="48"/>
      <c r="H22" s="48"/>
      <c r="I22" s="48"/>
      <c r="J22" s="48"/>
      <c r="K22" s="212"/>
      <c r="L22" s="213"/>
    </row>
    <row r="23" spans="1:12" ht="14.25" customHeight="1">
      <c r="A23" s="187">
        <v>21011</v>
      </c>
      <c r="B23" s="189" t="s">
        <v>67</v>
      </c>
      <c r="C23" s="48">
        <f t="shared" si="0"/>
        <v>62.92</v>
      </c>
      <c r="D23" s="48"/>
      <c r="E23" s="48">
        <v>62.92</v>
      </c>
      <c r="F23" s="48"/>
      <c r="G23" s="48"/>
      <c r="H23" s="48"/>
      <c r="I23" s="48"/>
      <c r="J23" s="48"/>
      <c r="K23" s="212"/>
      <c r="L23" s="213"/>
    </row>
    <row r="24" spans="1:12" ht="14.25" customHeight="1">
      <c r="A24" s="187">
        <v>2101101</v>
      </c>
      <c r="B24" s="189" t="s">
        <v>68</v>
      </c>
      <c r="C24" s="48">
        <f t="shared" si="0"/>
        <v>34.19</v>
      </c>
      <c r="D24" s="48"/>
      <c r="E24" s="48">
        <v>34.19</v>
      </c>
      <c r="F24" s="48"/>
      <c r="G24" s="48"/>
      <c r="H24" s="48"/>
      <c r="I24" s="48"/>
      <c r="J24" s="48"/>
      <c r="K24" s="212"/>
      <c r="L24" s="213"/>
    </row>
    <row r="25" spans="1:12" ht="14.25" customHeight="1">
      <c r="A25" s="187">
        <v>2101102</v>
      </c>
      <c r="B25" s="189" t="s">
        <v>69</v>
      </c>
      <c r="C25" s="48">
        <f t="shared" si="0"/>
        <v>26.89</v>
      </c>
      <c r="D25" s="48"/>
      <c r="E25" s="48">
        <v>26.89</v>
      </c>
      <c r="F25" s="48"/>
      <c r="G25" s="48"/>
      <c r="H25" s="48"/>
      <c r="I25" s="48"/>
      <c r="J25" s="48"/>
      <c r="K25" s="212"/>
      <c r="L25" s="213"/>
    </row>
    <row r="26" spans="1:12" ht="14.25" customHeight="1">
      <c r="A26" s="187">
        <v>2101199</v>
      </c>
      <c r="B26" s="189" t="s">
        <v>70</v>
      </c>
      <c r="C26" s="48">
        <f t="shared" si="0"/>
        <v>1.84</v>
      </c>
      <c r="D26" s="48"/>
      <c r="E26" s="48">
        <v>1.84</v>
      </c>
      <c r="F26" s="48"/>
      <c r="G26" s="48"/>
      <c r="H26" s="48"/>
      <c r="I26" s="48"/>
      <c r="J26" s="48"/>
      <c r="K26" s="212"/>
      <c r="L26" s="213"/>
    </row>
    <row r="27" spans="1:12" ht="14.25" customHeight="1">
      <c r="A27" s="187">
        <v>212</v>
      </c>
      <c r="B27" s="189" t="s">
        <v>71</v>
      </c>
      <c r="C27" s="48">
        <f t="shared" si="0"/>
        <v>6968.030000000001</v>
      </c>
      <c r="D27" s="48">
        <v>4.5</v>
      </c>
      <c r="E27" s="48">
        <f>E28+E32+E35+E37+E39+E41</f>
        <v>6281.530000000001</v>
      </c>
      <c r="F27" s="48">
        <v>682</v>
      </c>
      <c r="G27" s="48"/>
      <c r="H27" s="48"/>
      <c r="I27" s="48"/>
      <c r="J27" s="48"/>
      <c r="K27" s="212"/>
      <c r="L27" s="213"/>
    </row>
    <row r="28" spans="1:12" ht="14.25" customHeight="1">
      <c r="A28" s="187">
        <v>21201</v>
      </c>
      <c r="B28" s="189" t="s">
        <v>72</v>
      </c>
      <c r="C28" s="48">
        <f t="shared" si="0"/>
        <v>1148.13</v>
      </c>
      <c r="D28" s="48"/>
      <c r="E28" s="48">
        <v>1148.13</v>
      </c>
      <c r="F28" s="48"/>
      <c r="G28" s="48"/>
      <c r="H28" s="48"/>
      <c r="I28" s="48"/>
      <c r="J28" s="48"/>
      <c r="K28" s="212"/>
      <c r="L28" s="213"/>
    </row>
    <row r="29" spans="1:12" ht="14.25" customHeight="1">
      <c r="A29" s="187">
        <v>2120101</v>
      </c>
      <c r="B29" s="189" t="s">
        <v>73</v>
      </c>
      <c r="C29" s="48">
        <f t="shared" si="0"/>
        <v>493.20000000000005</v>
      </c>
      <c r="D29" s="48"/>
      <c r="E29" s="48">
        <v>493.20000000000005</v>
      </c>
      <c r="F29" s="48"/>
      <c r="G29" s="48"/>
      <c r="H29" s="48"/>
      <c r="I29" s="48"/>
      <c r="J29" s="48"/>
      <c r="K29" s="212"/>
      <c r="L29" s="213"/>
    </row>
    <row r="30" spans="1:12" ht="14.25" customHeight="1">
      <c r="A30" s="187">
        <v>2120104</v>
      </c>
      <c r="B30" s="189" t="s">
        <v>74</v>
      </c>
      <c r="C30" s="48">
        <f t="shared" si="0"/>
        <v>353</v>
      </c>
      <c r="D30" s="48"/>
      <c r="E30" s="48">
        <v>353</v>
      </c>
      <c r="F30" s="48"/>
      <c r="G30" s="48"/>
      <c r="H30" s="48"/>
      <c r="I30" s="48"/>
      <c r="J30" s="48"/>
      <c r="K30" s="212"/>
      <c r="L30" s="213"/>
    </row>
    <row r="31" spans="1:12" ht="14.25" customHeight="1">
      <c r="A31" s="187">
        <v>2120105</v>
      </c>
      <c r="B31" s="189" t="s">
        <v>75</v>
      </c>
      <c r="C31" s="48">
        <f t="shared" si="0"/>
        <v>301.93</v>
      </c>
      <c r="D31" s="48"/>
      <c r="E31" s="48">
        <v>301.93</v>
      </c>
      <c r="F31" s="48"/>
      <c r="G31" s="48"/>
      <c r="H31" s="48"/>
      <c r="I31" s="48"/>
      <c r="J31" s="48"/>
      <c r="K31" s="212"/>
      <c r="L31" s="213"/>
    </row>
    <row r="32" spans="1:12" ht="14.25" customHeight="1">
      <c r="A32" s="191">
        <v>21203</v>
      </c>
      <c r="B32" s="194" t="s">
        <v>76</v>
      </c>
      <c r="C32" s="48">
        <f t="shared" si="0"/>
        <v>879.4</v>
      </c>
      <c r="D32" s="208"/>
      <c r="E32" s="208">
        <v>879.4</v>
      </c>
      <c r="F32" s="208"/>
      <c r="G32" s="208"/>
      <c r="H32" s="208"/>
      <c r="I32" s="208"/>
      <c r="J32" s="208"/>
      <c r="K32" s="214"/>
      <c r="L32" s="215"/>
    </row>
    <row r="33" spans="1:12" ht="11.25">
      <c r="A33" s="189">
        <v>2120303</v>
      </c>
      <c r="B33" s="189" t="s">
        <v>77</v>
      </c>
      <c r="C33" s="48">
        <f t="shared" si="0"/>
        <v>369.4</v>
      </c>
      <c r="D33" s="48"/>
      <c r="E33" s="48">
        <v>369.4</v>
      </c>
      <c r="F33" s="48"/>
      <c r="G33" s="189"/>
      <c r="H33" s="189"/>
      <c r="I33" s="189"/>
      <c r="J33" s="189"/>
      <c r="K33" s="189"/>
      <c r="L33" s="189"/>
    </row>
    <row r="34" spans="1:12" ht="11.25">
      <c r="A34" s="189">
        <v>2120399</v>
      </c>
      <c r="B34" s="189" t="s">
        <v>78</v>
      </c>
      <c r="C34" s="48">
        <f t="shared" si="0"/>
        <v>510</v>
      </c>
      <c r="D34" s="48"/>
      <c r="E34" s="48">
        <v>510</v>
      </c>
      <c r="F34" s="48"/>
      <c r="G34" s="189"/>
      <c r="H34" s="189"/>
      <c r="I34" s="189"/>
      <c r="J34" s="189"/>
      <c r="K34" s="189"/>
      <c r="L34" s="189"/>
    </row>
    <row r="35" spans="1:12" ht="11.25">
      <c r="A35" s="189">
        <v>21205</v>
      </c>
      <c r="B35" s="189" t="s">
        <v>79</v>
      </c>
      <c r="C35" s="48">
        <f t="shared" si="0"/>
        <v>733</v>
      </c>
      <c r="D35" s="48"/>
      <c r="E35" s="48">
        <v>733</v>
      </c>
      <c r="F35" s="48"/>
      <c r="G35" s="189"/>
      <c r="H35" s="189"/>
      <c r="I35" s="189"/>
      <c r="J35" s="189"/>
      <c r="K35" s="189"/>
      <c r="L35" s="189"/>
    </row>
    <row r="36" spans="1:12" ht="11.25">
      <c r="A36" s="189">
        <v>2120501</v>
      </c>
      <c r="B36" s="189" t="s">
        <v>80</v>
      </c>
      <c r="C36" s="48">
        <f t="shared" si="0"/>
        <v>733</v>
      </c>
      <c r="D36" s="48"/>
      <c r="E36" s="48">
        <v>733</v>
      </c>
      <c r="F36" s="48"/>
      <c r="G36" s="189"/>
      <c r="H36" s="189"/>
      <c r="I36" s="189"/>
      <c r="J36" s="189"/>
      <c r="K36" s="189"/>
      <c r="L36" s="189"/>
    </row>
    <row r="37" spans="1:12" ht="11.25">
      <c r="A37" s="189">
        <v>21208</v>
      </c>
      <c r="B37" s="189" t="s">
        <v>208</v>
      </c>
      <c r="C37" s="48">
        <f t="shared" si="0"/>
        <v>298.8</v>
      </c>
      <c r="D37" s="48"/>
      <c r="E37" s="48"/>
      <c r="F37" s="48">
        <v>298.8</v>
      </c>
      <c r="G37" s="189"/>
      <c r="H37" s="189"/>
      <c r="I37" s="189"/>
      <c r="J37" s="189"/>
      <c r="K37" s="189"/>
      <c r="L37" s="189"/>
    </row>
    <row r="38" spans="1:12" ht="11.25">
      <c r="A38" s="189">
        <v>2120804</v>
      </c>
      <c r="B38" s="189" t="s">
        <v>209</v>
      </c>
      <c r="C38" s="48">
        <f t="shared" si="0"/>
        <v>298.8</v>
      </c>
      <c r="D38" s="48"/>
      <c r="E38" s="48"/>
      <c r="F38" s="48">
        <v>298.8</v>
      </c>
      <c r="G38" s="189"/>
      <c r="H38" s="189"/>
      <c r="I38" s="189"/>
      <c r="J38" s="189"/>
      <c r="K38" s="189"/>
      <c r="L38" s="189"/>
    </row>
    <row r="39" spans="1:12" ht="11.25">
      <c r="A39" s="189">
        <v>21213</v>
      </c>
      <c r="B39" s="189" t="s">
        <v>210</v>
      </c>
      <c r="C39" s="48">
        <f t="shared" si="0"/>
        <v>383.2</v>
      </c>
      <c r="D39" s="48"/>
      <c r="E39" s="48"/>
      <c r="F39" s="48">
        <v>383.2</v>
      </c>
      <c r="G39" s="189"/>
      <c r="H39" s="189"/>
      <c r="I39" s="189"/>
      <c r="J39" s="189"/>
      <c r="K39" s="189"/>
      <c r="L39" s="189"/>
    </row>
    <row r="40" spans="1:12" ht="11.25">
      <c r="A40" s="189">
        <v>2121399</v>
      </c>
      <c r="B40" s="189" t="s">
        <v>211</v>
      </c>
      <c r="C40" s="48">
        <f t="shared" si="0"/>
        <v>383.2</v>
      </c>
      <c r="D40" s="48"/>
      <c r="E40" s="48"/>
      <c r="F40" s="48">
        <v>383.2</v>
      </c>
      <c r="G40" s="189"/>
      <c r="H40" s="189"/>
      <c r="I40" s="189"/>
      <c r="J40" s="189"/>
      <c r="K40" s="189"/>
      <c r="L40" s="189"/>
    </row>
    <row r="41" spans="1:12" ht="11.25">
      <c r="A41" s="189">
        <v>21299</v>
      </c>
      <c r="B41" s="189" t="s">
        <v>81</v>
      </c>
      <c r="C41" s="48">
        <f t="shared" si="0"/>
        <v>3525.5</v>
      </c>
      <c r="D41" s="48">
        <v>4.5</v>
      </c>
      <c r="E41" s="48">
        <v>3521</v>
      </c>
      <c r="F41" s="48"/>
      <c r="G41" s="189"/>
      <c r="H41" s="189"/>
      <c r="I41" s="189"/>
      <c r="J41" s="189"/>
      <c r="K41" s="189"/>
      <c r="L41" s="189"/>
    </row>
    <row r="42" spans="1:12" ht="11.25">
      <c r="A42" s="189">
        <v>2129999</v>
      </c>
      <c r="B42" s="189" t="s">
        <v>81</v>
      </c>
      <c r="C42" s="48">
        <f t="shared" si="0"/>
        <v>3525.5</v>
      </c>
      <c r="D42" s="48">
        <v>4.5</v>
      </c>
      <c r="E42" s="48">
        <v>3521</v>
      </c>
      <c r="F42" s="48"/>
      <c r="G42" s="189"/>
      <c r="H42" s="189"/>
      <c r="I42" s="189"/>
      <c r="J42" s="189"/>
      <c r="K42" s="189"/>
      <c r="L42" s="189"/>
    </row>
    <row r="43" spans="1:12" ht="11.25">
      <c r="A43" s="189">
        <v>213</v>
      </c>
      <c r="B43" s="189" t="s">
        <v>82</v>
      </c>
      <c r="C43" s="48">
        <f t="shared" si="0"/>
        <v>3283.72</v>
      </c>
      <c r="D43" s="48"/>
      <c r="E43" s="48">
        <v>3283.72</v>
      </c>
      <c r="F43" s="48"/>
      <c r="G43" s="189"/>
      <c r="H43" s="189"/>
      <c r="I43" s="189"/>
      <c r="J43" s="189"/>
      <c r="K43" s="189"/>
      <c r="L43" s="189"/>
    </row>
    <row r="44" spans="1:12" ht="11.25">
      <c r="A44" s="189">
        <v>21305</v>
      </c>
      <c r="B44" s="189" t="s">
        <v>278</v>
      </c>
      <c r="C44" s="48">
        <f t="shared" si="0"/>
        <v>1363.72</v>
      </c>
      <c r="D44" s="48"/>
      <c r="E44" s="48">
        <v>1363.72</v>
      </c>
      <c r="F44" s="48"/>
      <c r="G44" s="189"/>
      <c r="H44" s="189"/>
      <c r="I44" s="189"/>
      <c r="J44" s="189"/>
      <c r="K44" s="189"/>
      <c r="L44" s="189"/>
    </row>
    <row r="45" spans="1:12" ht="11.25">
      <c r="A45" s="189">
        <v>2130504</v>
      </c>
      <c r="B45" s="189" t="s">
        <v>84</v>
      </c>
      <c r="C45" s="48">
        <f t="shared" si="0"/>
        <v>1363.72</v>
      </c>
      <c r="D45" s="48"/>
      <c r="E45" s="48">
        <v>1363.72</v>
      </c>
      <c r="F45" s="48"/>
      <c r="G45" s="189"/>
      <c r="H45" s="189"/>
      <c r="I45" s="189"/>
      <c r="J45" s="189"/>
      <c r="K45" s="189"/>
      <c r="L45" s="189"/>
    </row>
    <row r="46" spans="1:12" ht="11.25">
      <c r="A46" s="189">
        <v>21307</v>
      </c>
      <c r="B46" s="189" t="s">
        <v>279</v>
      </c>
      <c r="C46" s="48">
        <f t="shared" si="0"/>
        <v>1920</v>
      </c>
      <c r="D46" s="48"/>
      <c r="E46" s="48">
        <v>1920</v>
      </c>
      <c r="F46" s="48"/>
      <c r="G46" s="189"/>
      <c r="H46" s="189"/>
      <c r="I46" s="189"/>
      <c r="J46" s="189"/>
      <c r="K46" s="189"/>
      <c r="L46" s="189"/>
    </row>
    <row r="47" spans="1:12" ht="11.25">
      <c r="A47" s="189">
        <v>2130701</v>
      </c>
      <c r="B47" s="189" t="s">
        <v>280</v>
      </c>
      <c r="C47" s="48">
        <f t="shared" si="0"/>
        <v>1920</v>
      </c>
      <c r="D47" s="48"/>
      <c r="E47" s="48">
        <v>1920</v>
      </c>
      <c r="F47" s="48"/>
      <c r="G47" s="189"/>
      <c r="H47" s="189"/>
      <c r="I47" s="189"/>
      <c r="J47" s="189"/>
      <c r="K47" s="189"/>
      <c r="L47" s="189"/>
    </row>
    <row r="48" spans="1:12" ht="11.25">
      <c r="A48" s="189">
        <v>221</v>
      </c>
      <c r="B48" s="189" t="s">
        <v>87</v>
      </c>
      <c r="C48" s="48">
        <f t="shared" si="0"/>
        <v>2013.43</v>
      </c>
      <c r="D48" s="48">
        <v>35.69</v>
      </c>
      <c r="E48" s="48">
        <v>1977.74</v>
      </c>
      <c r="F48" s="48"/>
      <c r="G48" s="189"/>
      <c r="H48" s="189"/>
      <c r="I48" s="189"/>
      <c r="J48" s="189"/>
      <c r="K48" s="189"/>
      <c r="L48" s="189"/>
    </row>
    <row r="49" spans="1:12" ht="11.25">
      <c r="A49" s="189">
        <v>22101</v>
      </c>
      <c r="B49" s="189" t="s">
        <v>88</v>
      </c>
      <c r="C49" s="48">
        <f t="shared" si="0"/>
        <v>1905.3400000000001</v>
      </c>
      <c r="D49" s="48">
        <v>35.69</v>
      </c>
      <c r="E49" s="48">
        <v>1869.65</v>
      </c>
      <c r="F49" s="48"/>
      <c r="G49" s="189"/>
      <c r="H49" s="189"/>
      <c r="I49" s="189"/>
      <c r="J49" s="189"/>
      <c r="K49" s="189"/>
      <c r="L49" s="189"/>
    </row>
    <row r="50" spans="1:12" ht="11.25">
      <c r="A50" s="189">
        <v>2210101</v>
      </c>
      <c r="B50" s="189" t="s">
        <v>89</v>
      </c>
      <c r="C50" s="48">
        <f t="shared" si="0"/>
        <v>547.19</v>
      </c>
      <c r="D50" s="48">
        <v>27.09</v>
      </c>
      <c r="E50" s="48">
        <v>520.1</v>
      </c>
      <c r="F50" s="48"/>
      <c r="G50" s="189"/>
      <c r="H50" s="189"/>
      <c r="I50" s="189"/>
      <c r="J50" s="189"/>
      <c r="K50" s="189"/>
      <c r="L50" s="189"/>
    </row>
    <row r="51" spans="1:12" ht="11.25">
      <c r="A51" s="189">
        <v>2210103</v>
      </c>
      <c r="B51" s="189" t="s">
        <v>90</v>
      </c>
      <c r="C51" s="48">
        <f t="shared" si="0"/>
        <v>69.95</v>
      </c>
      <c r="D51" s="48"/>
      <c r="E51" s="48">
        <v>69.95</v>
      </c>
      <c r="F51" s="48"/>
      <c r="G51" s="189"/>
      <c r="H51" s="189"/>
      <c r="I51" s="189"/>
      <c r="J51" s="189"/>
      <c r="K51" s="189"/>
      <c r="L51" s="189"/>
    </row>
    <row r="52" spans="1:12" ht="11.25">
      <c r="A52" s="189">
        <v>2210105</v>
      </c>
      <c r="B52" s="189" t="s">
        <v>91</v>
      </c>
      <c r="C52" s="48">
        <f t="shared" si="0"/>
        <v>11</v>
      </c>
      <c r="D52" s="48"/>
      <c r="E52" s="48">
        <v>11</v>
      </c>
      <c r="F52" s="48"/>
      <c r="G52" s="189"/>
      <c r="H52" s="189"/>
      <c r="I52" s="189"/>
      <c r="J52" s="189"/>
      <c r="K52" s="189"/>
      <c r="L52" s="189"/>
    </row>
    <row r="53" spans="1:12" ht="11.25">
      <c r="A53" s="189">
        <v>2210106</v>
      </c>
      <c r="B53" s="189" t="s">
        <v>92</v>
      </c>
      <c r="C53" s="48">
        <f t="shared" si="0"/>
        <v>668.6</v>
      </c>
      <c r="D53" s="48"/>
      <c r="E53" s="48">
        <v>668.6</v>
      </c>
      <c r="F53" s="48"/>
      <c r="G53" s="189"/>
      <c r="H53" s="189"/>
      <c r="I53" s="189"/>
      <c r="J53" s="189"/>
      <c r="K53" s="189"/>
      <c r="L53" s="189"/>
    </row>
    <row r="54" spans="1:12" ht="11.25">
      <c r="A54" s="189">
        <v>2210108</v>
      </c>
      <c r="B54" s="189" t="s">
        <v>93</v>
      </c>
      <c r="C54" s="48">
        <f t="shared" si="0"/>
        <v>568.6</v>
      </c>
      <c r="D54" s="48">
        <v>8.6</v>
      </c>
      <c r="E54" s="48">
        <v>560</v>
      </c>
      <c r="F54" s="48"/>
      <c r="G54" s="189"/>
      <c r="H54" s="189"/>
      <c r="I54" s="189"/>
      <c r="J54" s="189"/>
      <c r="K54" s="189"/>
      <c r="L54" s="189"/>
    </row>
    <row r="55" spans="1:12" ht="11.25">
      <c r="A55" s="189">
        <v>2210199</v>
      </c>
      <c r="B55" s="189" t="s">
        <v>281</v>
      </c>
      <c r="C55" s="48">
        <f t="shared" si="0"/>
        <v>40</v>
      </c>
      <c r="D55" s="48"/>
      <c r="E55" s="48">
        <v>40</v>
      </c>
      <c r="F55" s="48"/>
      <c r="G55" s="189"/>
      <c r="H55" s="189"/>
      <c r="I55" s="189"/>
      <c r="J55" s="189"/>
      <c r="K55" s="189"/>
      <c r="L55" s="189"/>
    </row>
    <row r="56" spans="1:12" ht="11.25">
      <c r="A56" s="189">
        <v>22102</v>
      </c>
      <c r="B56" s="189" t="s">
        <v>95</v>
      </c>
      <c r="C56" s="48">
        <f t="shared" si="0"/>
        <v>73.29</v>
      </c>
      <c r="D56" s="48"/>
      <c r="E56" s="48">
        <v>73.29</v>
      </c>
      <c r="F56" s="48"/>
      <c r="G56" s="189"/>
      <c r="H56" s="189"/>
      <c r="I56" s="189"/>
      <c r="J56" s="189"/>
      <c r="K56" s="189"/>
      <c r="L56" s="189"/>
    </row>
    <row r="57" spans="1:12" ht="11.25">
      <c r="A57" s="189">
        <v>2210201</v>
      </c>
      <c r="B57" s="189" t="s">
        <v>96</v>
      </c>
      <c r="C57" s="48">
        <f t="shared" si="0"/>
        <v>73.29</v>
      </c>
      <c r="D57" s="48"/>
      <c r="E57" s="48">
        <v>73.29</v>
      </c>
      <c r="F57" s="48"/>
      <c r="G57" s="189"/>
      <c r="H57" s="189"/>
      <c r="I57" s="189"/>
      <c r="J57" s="189"/>
      <c r="K57" s="189"/>
      <c r="L57" s="189"/>
    </row>
    <row r="58" spans="1:12" ht="11.25">
      <c r="A58" s="189">
        <v>22103</v>
      </c>
      <c r="B58" s="189" t="s">
        <v>282</v>
      </c>
      <c r="C58" s="48">
        <f t="shared" si="0"/>
        <v>34.8</v>
      </c>
      <c r="D58" s="48"/>
      <c r="E58" s="48">
        <v>34.8</v>
      </c>
      <c r="F58" s="48"/>
      <c r="G58" s="189"/>
      <c r="H58" s="189"/>
      <c r="I58" s="189"/>
      <c r="J58" s="189"/>
      <c r="K58" s="189"/>
      <c r="L58" s="189"/>
    </row>
    <row r="59" spans="1:12" ht="11.25">
      <c r="A59" s="189">
        <v>2210399</v>
      </c>
      <c r="B59" s="189" t="s">
        <v>98</v>
      </c>
      <c r="C59" s="48">
        <f t="shared" si="0"/>
        <v>34.8</v>
      </c>
      <c r="D59" s="48"/>
      <c r="E59" s="48">
        <v>34.8</v>
      </c>
      <c r="F59" s="48"/>
      <c r="G59" s="189"/>
      <c r="H59" s="189"/>
      <c r="I59" s="189"/>
      <c r="J59" s="189"/>
      <c r="K59" s="189"/>
      <c r="L59" s="189"/>
    </row>
    <row r="60" spans="1:12" ht="11.25">
      <c r="A60" s="189">
        <v>224</v>
      </c>
      <c r="B60" s="189" t="s">
        <v>99</v>
      </c>
      <c r="C60" s="48">
        <f t="shared" si="0"/>
        <v>2.28</v>
      </c>
      <c r="D60" s="48"/>
      <c r="E60" s="48">
        <v>2.28</v>
      </c>
      <c r="F60" s="48"/>
      <c r="G60" s="189"/>
      <c r="H60" s="189"/>
      <c r="I60" s="189"/>
      <c r="J60" s="189"/>
      <c r="K60" s="189"/>
      <c r="L60" s="189"/>
    </row>
    <row r="61" spans="1:12" ht="11.25">
      <c r="A61" s="189">
        <v>22406</v>
      </c>
      <c r="B61" s="189" t="s">
        <v>100</v>
      </c>
      <c r="C61" s="48">
        <f t="shared" si="0"/>
        <v>2.28</v>
      </c>
      <c r="D61" s="48"/>
      <c r="E61" s="48">
        <v>2.28</v>
      </c>
      <c r="F61" s="48"/>
      <c r="G61" s="189"/>
      <c r="H61" s="189"/>
      <c r="I61" s="189"/>
      <c r="J61" s="189"/>
      <c r="K61" s="189"/>
      <c r="L61" s="189"/>
    </row>
    <row r="62" spans="1:12" ht="11.25">
      <c r="A62" s="189">
        <v>2240699</v>
      </c>
      <c r="B62" s="189" t="s">
        <v>101</v>
      </c>
      <c r="C62" s="48">
        <f t="shared" si="0"/>
        <v>2.28</v>
      </c>
      <c r="D62" s="48"/>
      <c r="E62" s="48">
        <v>2.28</v>
      </c>
      <c r="F62" s="48"/>
      <c r="G62" s="189"/>
      <c r="H62" s="189"/>
      <c r="I62" s="189"/>
      <c r="J62" s="189"/>
      <c r="K62" s="189"/>
      <c r="L62" s="189"/>
    </row>
    <row r="63" spans="1:12" ht="11.25">
      <c r="A63" s="189">
        <v>229</v>
      </c>
      <c r="B63" s="189" t="s">
        <v>102</v>
      </c>
      <c r="C63" s="48">
        <v>4002</v>
      </c>
      <c r="D63" s="48"/>
      <c r="E63" s="48">
        <v>4000</v>
      </c>
      <c r="F63" s="48">
        <v>2</v>
      </c>
      <c r="G63" s="189"/>
      <c r="H63" s="189"/>
      <c r="I63" s="189"/>
      <c r="J63" s="189"/>
      <c r="K63" s="189"/>
      <c r="L63" s="189"/>
    </row>
    <row r="64" spans="1:12" ht="11.25">
      <c r="A64" s="189">
        <v>22902</v>
      </c>
      <c r="B64" s="189" t="s">
        <v>103</v>
      </c>
      <c r="C64" s="48">
        <f t="shared" si="0"/>
        <v>4000</v>
      </c>
      <c r="D64" s="48"/>
      <c r="E64" s="48">
        <v>4000</v>
      </c>
      <c r="F64" s="48"/>
      <c r="G64" s="189"/>
      <c r="H64" s="189"/>
      <c r="I64" s="189"/>
      <c r="J64" s="189"/>
      <c r="K64" s="189"/>
      <c r="L64" s="189"/>
    </row>
    <row r="65" spans="1:12" ht="19.5" customHeight="1">
      <c r="A65" s="194">
        <v>2290201</v>
      </c>
      <c r="B65" s="194" t="s">
        <v>104</v>
      </c>
      <c r="C65" s="48">
        <f t="shared" si="0"/>
        <v>4000</v>
      </c>
      <c r="D65" s="208"/>
      <c r="E65" s="208">
        <v>4000</v>
      </c>
      <c r="F65" s="208"/>
      <c r="G65" s="194"/>
      <c r="H65" s="194"/>
      <c r="I65" s="194"/>
      <c r="J65" s="194"/>
      <c r="K65" s="194"/>
      <c r="L65" s="194"/>
    </row>
    <row r="66" spans="1:12" ht="11.25">
      <c r="A66" s="189">
        <v>22960</v>
      </c>
      <c r="B66" s="189" t="s">
        <v>212</v>
      </c>
      <c r="C66" s="48">
        <f t="shared" si="0"/>
        <v>2</v>
      </c>
      <c r="D66" s="48"/>
      <c r="E66" s="48"/>
      <c r="F66" s="48">
        <v>2</v>
      </c>
      <c r="G66" s="189"/>
      <c r="H66" s="189"/>
      <c r="I66" s="189"/>
      <c r="J66" s="189"/>
      <c r="K66" s="189"/>
      <c r="L66" s="189"/>
    </row>
    <row r="67" spans="1:12" ht="12">
      <c r="A67" s="198">
        <v>2296003</v>
      </c>
      <c r="B67" s="198" t="s">
        <v>213</v>
      </c>
      <c r="C67" s="48">
        <f t="shared" si="0"/>
        <v>2</v>
      </c>
      <c r="D67" s="216"/>
      <c r="E67" s="216"/>
      <c r="F67" s="216">
        <v>2</v>
      </c>
      <c r="G67" s="198"/>
      <c r="H67" s="198"/>
      <c r="I67" s="198"/>
      <c r="J67" s="198"/>
      <c r="K67" s="198"/>
      <c r="L67" s="198"/>
    </row>
  </sheetData>
  <sheetProtection/>
  <mergeCells count="15">
    <mergeCell ref="A2:L2"/>
    <mergeCell ref="A5:B5"/>
    <mergeCell ref="H5:I5"/>
    <mergeCell ref="A6:A8"/>
    <mergeCell ref="B6:B8"/>
    <mergeCell ref="C5:C8"/>
    <mergeCell ref="D5:D8"/>
    <mergeCell ref="E5:E8"/>
    <mergeCell ref="F5:F8"/>
    <mergeCell ref="G5:G8"/>
    <mergeCell ref="H6:H8"/>
    <mergeCell ref="I6:I8"/>
    <mergeCell ref="J5:J8"/>
    <mergeCell ref="K5:K8"/>
    <mergeCell ref="L5:L8"/>
  </mergeCells>
  <printOptions/>
  <pageMargins left="0.71" right="0.71" top="0.75" bottom="0.75" header="0.31" footer="0.31"/>
  <pageSetup fitToHeight="1" fitToWidth="1" horizontalDpi="600" verticalDpi="600" orientation="landscape" paperSize="9" scale="98"/>
  <legacyDrawing r:id="rId2"/>
</worksheet>
</file>

<file path=xl/worksheets/sheet11.xml><?xml version="1.0" encoding="utf-8"?>
<worksheet xmlns="http://schemas.openxmlformats.org/spreadsheetml/2006/main" xmlns:r="http://schemas.openxmlformats.org/officeDocument/2006/relationships">
  <dimension ref="A1:I67"/>
  <sheetViews>
    <sheetView workbookViewId="0" topLeftCell="A1">
      <selection activeCell="F10" sqref="F10"/>
    </sheetView>
  </sheetViews>
  <sheetFormatPr defaultColWidth="9.33203125" defaultRowHeight="11.25"/>
  <cols>
    <col min="1" max="1" width="18.5" style="0" customWidth="1"/>
    <col min="2" max="2" width="36.66015625" style="0" customWidth="1"/>
    <col min="3" max="3" width="15.16015625" style="0" customWidth="1"/>
    <col min="4" max="8" width="16" style="0" customWidth="1"/>
  </cols>
  <sheetData>
    <row r="1" ht="13.5">
      <c r="A1" s="170" t="s">
        <v>283</v>
      </c>
    </row>
    <row r="2" spans="1:9" ht="32.25" customHeight="1">
      <c r="A2" s="171" t="s">
        <v>284</v>
      </c>
      <c r="B2" s="171"/>
      <c r="C2" s="171"/>
      <c r="D2" s="171"/>
      <c r="E2" s="171"/>
      <c r="F2" s="171"/>
      <c r="G2" s="171"/>
      <c r="H2" s="171"/>
      <c r="I2" s="196"/>
    </row>
    <row r="4" spans="7:8" ht="12">
      <c r="G4" s="172" t="s">
        <v>2</v>
      </c>
      <c r="H4" s="173"/>
    </row>
    <row r="5" spans="1:8" ht="18" customHeight="1">
      <c r="A5" s="174" t="s">
        <v>220</v>
      </c>
      <c r="B5" s="175" t="s">
        <v>220</v>
      </c>
      <c r="C5" s="176" t="s">
        <v>253</v>
      </c>
      <c r="D5" s="176" t="s">
        <v>52</v>
      </c>
      <c r="E5" s="176" t="s">
        <v>53</v>
      </c>
      <c r="F5" s="176" t="s">
        <v>285</v>
      </c>
      <c r="G5" s="176" t="s">
        <v>286</v>
      </c>
      <c r="H5" s="177" t="s">
        <v>287</v>
      </c>
    </row>
    <row r="6" spans="1:8" ht="11.25">
      <c r="A6" s="178" t="s">
        <v>270</v>
      </c>
      <c r="B6" s="179" t="s">
        <v>271</v>
      </c>
      <c r="C6" s="180" t="s">
        <v>253</v>
      </c>
      <c r="D6" s="180" t="s">
        <v>52</v>
      </c>
      <c r="E6" s="180" t="s">
        <v>53</v>
      </c>
      <c r="F6" s="180" t="s">
        <v>285</v>
      </c>
      <c r="G6" s="180" t="s">
        <v>288</v>
      </c>
      <c r="H6" s="181" t="s">
        <v>289</v>
      </c>
    </row>
    <row r="7" spans="1:8" ht="11.25">
      <c r="A7" s="178" t="s">
        <v>270</v>
      </c>
      <c r="B7" s="179" t="s">
        <v>271</v>
      </c>
      <c r="C7" s="180" t="s">
        <v>253</v>
      </c>
      <c r="D7" s="180" t="s">
        <v>52</v>
      </c>
      <c r="E7" s="180" t="s">
        <v>53</v>
      </c>
      <c r="F7" s="180" t="s">
        <v>285</v>
      </c>
      <c r="G7" s="180" t="s">
        <v>288</v>
      </c>
      <c r="H7" s="181" t="s">
        <v>289</v>
      </c>
    </row>
    <row r="8" spans="1:8" ht="15" customHeight="1">
      <c r="A8" s="178" t="s">
        <v>270</v>
      </c>
      <c r="B8" s="179" t="s">
        <v>271</v>
      </c>
      <c r="C8" s="180" t="s">
        <v>253</v>
      </c>
      <c r="D8" s="180" t="s">
        <v>52</v>
      </c>
      <c r="E8" s="180" t="s">
        <v>53</v>
      </c>
      <c r="F8" s="180" t="s">
        <v>285</v>
      </c>
      <c r="G8" s="180" t="s">
        <v>288</v>
      </c>
      <c r="H8" s="181" t="s">
        <v>289</v>
      </c>
    </row>
    <row r="9" spans="1:8" ht="18" customHeight="1">
      <c r="A9" s="182"/>
      <c r="B9" s="183" t="s">
        <v>51</v>
      </c>
      <c r="C9" s="184">
        <f aca="true" t="shared" si="0" ref="C9:C67">SUM(D9:H9)</f>
        <v>16702.52</v>
      </c>
      <c r="D9" s="185">
        <f>D10+D15+D18+D22+D27+D43+D48+D63</f>
        <v>1011.59</v>
      </c>
      <c r="E9" s="185">
        <f>E10+E15+E18+E22+E27+E43+E48+E60+E63</f>
        <v>15690.93</v>
      </c>
      <c r="F9" s="184"/>
      <c r="G9" s="184"/>
      <c r="H9" s="186"/>
    </row>
    <row r="10" spans="1:8" ht="18" customHeight="1">
      <c r="A10" s="187">
        <v>201</v>
      </c>
      <c r="B10" s="188" t="s">
        <v>54</v>
      </c>
      <c r="C10" s="184">
        <f t="shared" si="0"/>
        <v>213.56</v>
      </c>
      <c r="D10" s="189">
        <v>5.96</v>
      </c>
      <c r="E10" s="189">
        <v>207.6</v>
      </c>
      <c r="F10" s="189"/>
      <c r="G10" s="189"/>
      <c r="H10" s="190"/>
    </row>
    <row r="11" spans="1:8" ht="18" customHeight="1">
      <c r="A11" s="187">
        <v>20136</v>
      </c>
      <c r="B11" s="188" t="s">
        <v>55</v>
      </c>
      <c r="C11" s="184">
        <f t="shared" si="0"/>
        <v>5.96</v>
      </c>
      <c r="D11" s="189">
        <v>5.96</v>
      </c>
      <c r="E11" s="189"/>
      <c r="F11" s="189"/>
      <c r="G11" s="189"/>
      <c r="H11" s="190"/>
    </row>
    <row r="12" spans="1:8" ht="18" customHeight="1">
      <c r="A12" s="187">
        <v>203699</v>
      </c>
      <c r="B12" s="188" t="s">
        <v>56</v>
      </c>
      <c r="C12" s="184">
        <f t="shared" si="0"/>
        <v>5.96</v>
      </c>
      <c r="D12" s="189">
        <v>5.96</v>
      </c>
      <c r="E12" s="189"/>
      <c r="F12" s="189"/>
      <c r="G12" s="189"/>
      <c r="H12" s="190"/>
    </row>
    <row r="13" spans="1:8" ht="18" customHeight="1">
      <c r="A13" s="187">
        <v>20199</v>
      </c>
      <c r="B13" s="189" t="s">
        <v>277</v>
      </c>
      <c r="C13" s="184">
        <f t="shared" si="0"/>
        <v>207.6</v>
      </c>
      <c r="D13" s="189"/>
      <c r="E13" s="189">
        <v>207.6</v>
      </c>
      <c r="F13" s="189"/>
      <c r="G13" s="189"/>
      <c r="H13" s="190"/>
    </row>
    <row r="14" spans="1:8" ht="18" customHeight="1">
      <c r="A14" s="187">
        <v>2019999</v>
      </c>
      <c r="B14" s="189" t="s">
        <v>58</v>
      </c>
      <c r="C14" s="184">
        <f t="shared" si="0"/>
        <v>207.6</v>
      </c>
      <c r="D14" s="189"/>
      <c r="E14" s="189">
        <v>207.6</v>
      </c>
      <c r="F14" s="189"/>
      <c r="G14" s="189"/>
      <c r="H14" s="190"/>
    </row>
    <row r="15" spans="1:8" ht="18" customHeight="1">
      <c r="A15" s="187">
        <v>203</v>
      </c>
      <c r="B15" s="189" t="s">
        <v>59</v>
      </c>
      <c r="C15" s="184">
        <f t="shared" si="0"/>
        <v>10</v>
      </c>
      <c r="D15" s="189"/>
      <c r="E15" s="189">
        <v>10</v>
      </c>
      <c r="F15" s="189"/>
      <c r="G15" s="189"/>
      <c r="H15" s="190"/>
    </row>
    <row r="16" spans="1:8" ht="18" customHeight="1">
      <c r="A16" s="187">
        <v>20306</v>
      </c>
      <c r="B16" s="189" t="s">
        <v>60</v>
      </c>
      <c r="C16" s="184">
        <f t="shared" si="0"/>
        <v>10</v>
      </c>
      <c r="D16" s="189"/>
      <c r="E16" s="189">
        <v>10</v>
      </c>
      <c r="F16" s="189"/>
      <c r="G16" s="189"/>
      <c r="H16" s="190"/>
    </row>
    <row r="17" spans="1:8" ht="18" customHeight="1">
      <c r="A17" s="187">
        <v>2030603</v>
      </c>
      <c r="B17" s="189" t="s">
        <v>61</v>
      </c>
      <c r="C17" s="184">
        <f t="shared" si="0"/>
        <v>10</v>
      </c>
      <c r="D17" s="189"/>
      <c r="E17" s="189">
        <v>10</v>
      </c>
      <c r="F17" s="189"/>
      <c r="G17" s="189"/>
      <c r="H17" s="190"/>
    </row>
    <row r="18" spans="1:8" ht="18" customHeight="1">
      <c r="A18" s="187">
        <v>208</v>
      </c>
      <c r="B18" s="189" t="s">
        <v>62</v>
      </c>
      <c r="C18" s="184">
        <f t="shared" si="0"/>
        <v>146.58</v>
      </c>
      <c r="D18" s="189">
        <v>146.58</v>
      </c>
      <c r="E18" s="189"/>
      <c r="F18" s="189"/>
      <c r="G18" s="189"/>
      <c r="H18" s="190"/>
    </row>
    <row r="19" spans="1:8" ht="18" customHeight="1">
      <c r="A19" s="187">
        <v>20805</v>
      </c>
      <c r="B19" s="189" t="s">
        <v>63</v>
      </c>
      <c r="C19" s="184">
        <f t="shared" si="0"/>
        <v>146.58</v>
      </c>
      <c r="D19" s="189">
        <v>146.58</v>
      </c>
      <c r="E19" s="189"/>
      <c r="F19" s="189"/>
      <c r="G19" s="189"/>
      <c r="H19" s="190"/>
    </row>
    <row r="20" spans="1:8" ht="18" customHeight="1">
      <c r="A20" s="187">
        <v>2080505</v>
      </c>
      <c r="B20" s="189" t="s">
        <v>64</v>
      </c>
      <c r="C20" s="184">
        <f t="shared" si="0"/>
        <v>97.72</v>
      </c>
      <c r="D20" s="189">
        <v>97.72</v>
      </c>
      <c r="E20" s="189"/>
      <c r="F20" s="189"/>
      <c r="G20" s="189"/>
      <c r="H20" s="190"/>
    </row>
    <row r="21" spans="1:8" ht="18" customHeight="1">
      <c r="A21" s="187">
        <v>2080506</v>
      </c>
      <c r="B21" s="189" t="s">
        <v>65</v>
      </c>
      <c r="C21" s="184">
        <f t="shared" si="0"/>
        <v>48.86</v>
      </c>
      <c r="D21" s="189">
        <v>48.86</v>
      </c>
      <c r="E21" s="189"/>
      <c r="F21" s="189"/>
      <c r="G21" s="189"/>
      <c r="H21" s="190"/>
    </row>
    <row r="22" spans="1:8" ht="18" customHeight="1">
      <c r="A22" s="187">
        <v>210</v>
      </c>
      <c r="B22" s="189" t="s">
        <v>66</v>
      </c>
      <c r="C22" s="184">
        <f t="shared" si="0"/>
        <v>62.92</v>
      </c>
      <c r="D22" s="189">
        <v>62.92</v>
      </c>
      <c r="E22" s="189"/>
      <c r="F22" s="189"/>
      <c r="G22" s="189"/>
      <c r="H22" s="190"/>
    </row>
    <row r="23" spans="1:8" ht="18" customHeight="1">
      <c r="A23" s="187">
        <v>21011</v>
      </c>
      <c r="B23" s="189" t="s">
        <v>67</v>
      </c>
      <c r="C23" s="184">
        <f t="shared" si="0"/>
        <v>62.92</v>
      </c>
      <c r="D23" s="189">
        <v>62.92</v>
      </c>
      <c r="E23" s="189"/>
      <c r="F23" s="189"/>
      <c r="G23" s="189"/>
      <c r="H23" s="190"/>
    </row>
    <row r="24" spans="1:8" ht="18" customHeight="1">
      <c r="A24" s="187">
        <v>2101101</v>
      </c>
      <c r="B24" s="189" t="s">
        <v>68</v>
      </c>
      <c r="C24" s="184">
        <f t="shared" si="0"/>
        <v>34.19</v>
      </c>
      <c r="D24" s="189">
        <v>34.19</v>
      </c>
      <c r="E24" s="189"/>
      <c r="F24" s="189"/>
      <c r="G24" s="189"/>
      <c r="H24" s="190"/>
    </row>
    <row r="25" spans="1:8" ht="18" customHeight="1">
      <c r="A25" s="187">
        <v>2101102</v>
      </c>
      <c r="B25" s="189" t="s">
        <v>69</v>
      </c>
      <c r="C25" s="184">
        <f t="shared" si="0"/>
        <v>26.89</v>
      </c>
      <c r="D25" s="189">
        <v>26.89</v>
      </c>
      <c r="E25" s="189"/>
      <c r="F25" s="189"/>
      <c r="G25" s="189"/>
      <c r="H25" s="190"/>
    </row>
    <row r="26" spans="1:8" ht="18" customHeight="1">
      <c r="A26" s="187">
        <v>2101199</v>
      </c>
      <c r="B26" s="189" t="s">
        <v>70</v>
      </c>
      <c r="C26" s="184">
        <f t="shared" si="0"/>
        <v>1.84</v>
      </c>
      <c r="D26" s="189">
        <v>1.84</v>
      </c>
      <c r="E26" s="189"/>
      <c r="F26" s="189"/>
      <c r="G26" s="189"/>
      <c r="H26" s="190"/>
    </row>
    <row r="27" spans="1:8" ht="18" customHeight="1">
      <c r="A27" s="191">
        <v>212</v>
      </c>
      <c r="B27" s="192" t="s">
        <v>71</v>
      </c>
      <c r="C27" s="193">
        <f t="shared" si="0"/>
        <v>6968.030000000001</v>
      </c>
      <c r="D27" s="194">
        <v>722.84</v>
      </c>
      <c r="E27" s="194">
        <f>E28+E32+E35+E37+E39+E41</f>
        <v>6245.1900000000005</v>
      </c>
      <c r="F27" s="194"/>
      <c r="G27" s="194"/>
      <c r="H27" s="195"/>
    </row>
    <row r="28" spans="1:8" ht="18" customHeight="1">
      <c r="A28" s="189">
        <v>21201</v>
      </c>
      <c r="B28" s="189" t="s">
        <v>72</v>
      </c>
      <c r="C28" s="193">
        <f t="shared" si="0"/>
        <v>1148.13</v>
      </c>
      <c r="D28" s="189">
        <v>722.84</v>
      </c>
      <c r="E28" s="189">
        <v>425.29</v>
      </c>
      <c r="F28" s="189"/>
      <c r="G28" s="189"/>
      <c r="H28" s="189"/>
    </row>
    <row r="29" spans="1:8" ht="18" customHeight="1">
      <c r="A29" s="189">
        <v>2120101</v>
      </c>
      <c r="B29" s="189" t="s">
        <v>73</v>
      </c>
      <c r="C29" s="193">
        <f t="shared" si="0"/>
        <v>493.20000000000005</v>
      </c>
      <c r="D29" s="189">
        <v>420.91</v>
      </c>
      <c r="E29" s="189">
        <v>72.29</v>
      </c>
      <c r="F29" s="189"/>
      <c r="G29" s="189"/>
      <c r="H29" s="189"/>
    </row>
    <row r="30" spans="1:8" ht="18" customHeight="1">
      <c r="A30" s="189">
        <v>2120104</v>
      </c>
      <c r="B30" s="189" t="s">
        <v>74</v>
      </c>
      <c r="C30" s="193">
        <f t="shared" si="0"/>
        <v>353</v>
      </c>
      <c r="D30" s="189"/>
      <c r="E30" s="189">
        <v>353</v>
      </c>
      <c r="F30" s="189"/>
      <c r="G30" s="189"/>
      <c r="H30" s="189"/>
    </row>
    <row r="31" spans="1:8" ht="18" customHeight="1">
      <c r="A31" s="189">
        <v>2120105</v>
      </c>
      <c r="B31" s="189" t="s">
        <v>75</v>
      </c>
      <c r="C31" s="193">
        <f t="shared" si="0"/>
        <v>301.93</v>
      </c>
      <c r="D31" s="189">
        <v>301.93</v>
      </c>
      <c r="E31" s="189"/>
      <c r="F31" s="189"/>
      <c r="G31" s="189"/>
      <c r="H31" s="189"/>
    </row>
    <row r="32" spans="1:8" ht="18" customHeight="1">
      <c r="A32" s="189">
        <v>21203</v>
      </c>
      <c r="B32" s="189" t="s">
        <v>76</v>
      </c>
      <c r="C32" s="193">
        <f t="shared" si="0"/>
        <v>879.4</v>
      </c>
      <c r="D32" s="189"/>
      <c r="E32" s="189">
        <v>879.4</v>
      </c>
      <c r="F32" s="189"/>
      <c r="G32" s="189"/>
      <c r="H32" s="189"/>
    </row>
    <row r="33" spans="1:8" ht="18" customHeight="1">
      <c r="A33" s="189">
        <v>2120303</v>
      </c>
      <c r="B33" s="189" t="s">
        <v>77</v>
      </c>
      <c r="C33" s="193">
        <f t="shared" si="0"/>
        <v>369.4</v>
      </c>
      <c r="D33" s="189"/>
      <c r="E33" s="189">
        <v>369.4</v>
      </c>
      <c r="F33" s="189"/>
      <c r="G33" s="189"/>
      <c r="H33" s="189"/>
    </row>
    <row r="34" spans="1:8" ht="18" customHeight="1">
      <c r="A34" s="189">
        <v>2120399</v>
      </c>
      <c r="B34" s="189" t="s">
        <v>78</v>
      </c>
      <c r="C34" s="193">
        <f t="shared" si="0"/>
        <v>510</v>
      </c>
      <c r="D34" s="189"/>
      <c r="E34" s="189">
        <v>510</v>
      </c>
      <c r="F34" s="189"/>
      <c r="G34" s="189"/>
      <c r="H34" s="189"/>
    </row>
    <row r="35" spans="1:8" ht="18" customHeight="1">
      <c r="A35" s="189">
        <v>21205</v>
      </c>
      <c r="B35" s="189" t="s">
        <v>79</v>
      </c>
      <c r="C35" s="193">
        <f t="shared" si="0"/>
        <v>733</v>
      </c>
      <c r="D35" s="189"/>
      <c r="E35" s="189">
        <v>733</v>
      </c>
      <c r="F35" s="189"/>
      <c r="G35" s="189"/>
      <c r="H35" s="189"/>
    </row>
    <row r="36" spans="1:8" ht="18" customHeight="1">
      <c r="A36" s="189">
        <v>2120501</v>
      </c>
      <c r="B36" s="189" t="s">
        <v>80</v>
      </c>
      <c r="C36" s="193">
        <f t="shared" si="0"/>
        <v>733</v>
      </c>
      <c r="D36" s="189"/>
      <c r="E36" s="189">
        <v>733</v>
      </c>
      <c r="F36" s="189"/>
      <c r="G36" s="189"/>
      <c r="H36" s="189"/>
    </row>
    <row r="37" spans="1:8" ht="18" customHeight="1">
      <c r="A37" s="189">
        <v>21208</v>
      </c>
      <c r="B37" s="189" t="s">
        <v>208</v>
      </c>
      <c r="C37" s="193">
        <f t="shared" si="0"/>
        <v>298.8</v>
      </c>
      <c r="D37" s="189"/>
      <c r="E37" s="189">
        <v>298.8</v>
      </c>
      <c r="F37" s="189"/>
      <c r="G37" s="189"/>
      <c r="H37" s="189"/>
    </row>
    <row r="38" spans="1:8" ht="18" customHeight="1">
      <c r="A38" s="189">
        <v>2120804</v>
      </c>
      <c r="B38" s="189" t="s">
        <v>209</v>
      </c>
      <c r="C38" s="193">
        <f t="shared" si="0"/>
        <v>298.8</v>
      </c>
      <c r="D38" s="189"/>
      <c r="E38" s="189">
        <v>298.8</v>
      </c>
      <c r="F38" s="189"/>
      <c r="G38" s="189"/>
      <c r="H38" s="189"/>
    </row>
    <row r="39" spans="1:8" ht="18" customHeight="1">
      <c r="A39" s="189">
        <v>21213</v>
      </c>
      <c r="B39" s="189" t="s">
        <v>210</v>
      </c>
      <c r="C39" s="193">
        <f t="shared" si="0"/>
        <v>383.2</v>
      </c>
      <c r="D39" s="189"/>
      <c r="E39" s="189">
        <v>383.2</v>
      </c>
      <c r="F39" s="189"/>
      <c r="G39" s="189"/>
      <c r="H39" s="189"/>
    </row>
    <row r="40" spans="1:8" ht="18" customHeight="1">
      <c r="A40" s="189">
        <v>2121399</v>
      </c>
      <c r="B40" s="189" t="s">
        <v>211</v>
      </c>
      <c r="C40" s="193">
        <f t="shared" si="0"/>
        <v>383.2</v>
      </c>
      <c r="D40" s="189"/>
      <c r="E40" s="189">
        <v>383.2</v>
      </c>
      <c r="F40" s="189"/>
      <c r="G40" s="189"/>
      <c r="H40" s="189"/>
    </row>
    <row r="41" spans="1:8" ht="18" customHeight="1">
      <c r="A41" s="189">
        <v>21299</v>
      </c>
      <c r="B41" s="189" t="s">
        <v>81</v>
      </c>
      <c r="C41" s="193">
        <f t="shared" si="0"/>
        <v>3525.5</v>
      </c>
      <c r="D41" s="189"/>
      <c r="E41" s="189">
        <v>3525.5</v>
      </c>
      <c r="F41" s="189"/>
      <c r="G41" s="189"/>
      <c r="H41" s="189"/>
    </row>
    <row r="42" spans="1:8" ht="18" customHeight="1">
      <c r="A42" s="189">
        <v>2129999</v>
      </c>
      <c r="B42" s="189" t="s">
        <v>81</v>
      </c>
      <c r="C42" s="193">
        <f t="shared" si="0"/>
        <v>3525.5</v>
      </c>
      <c r="D42" s="189"/>
      <c r="E42" s="189">
        <v>3525.5</v>
      </c>
      <c r="F42" s="189"/>
      <c r="G42" s="189"/>
      <c r="H42" s="189"/>
    </row>
    <row r="43" spans="1:8" ht="18" customHeight="1">
      <c r="A43" s="189">
        <v>213</v>
      </c>
      <c r="B43" s="189" t="s">
        <v>82</v>
      </c>
      <c r="C43" s="193">
        <f t="shared" si="0"/>
        <v>3283.72</v>
      </c>
      <c r="D43" s="189"/>
      <c r="E43" s="189">
        <v>3283.72</v>
      </c>
      <c r="F43" s="189"/>
      <c r="G43" s="189"/>
      <c r="H43" s="189"/>
    </row>
    <row r="44" spans="1:8" ht="18" customHeight="1">
      <c r="A44" s="189">
        <v>21305</v>
      </c>
      <c r="B44" s="189" t="s">
        <v>278</v>
      </c>
      <c r="C44" s="193">
        <f t="shared" si="0"/>
        <v>1363.72</v>
      </c>
      <c r="D44" s="189"/>
      <c r="E44" s="189">
        <v>1363.72</v>
      </c>
      <c r="F44" s="189"/>
      <c r="G44" s="189"/>
      <c r="H44" s="189"/>
    </row>
    <row r="45" spans="1:8" ht="18" customHeight="1">
      <c r="A45" s="189">
        <v>2130504</v>
      </c>
      <c r="B45" s="189" t="s">
        <v>84</v>
      </c>
      <c r="C45" s="193">
        <f t="shared" si="0"/>
        <v>1363.72</v>
      </c>
      <c r="D45" s="189"/>
      <c r="E45" s="189">
        <v>1363.72</v>
      </c>
      <c r="F45" s="189"/>
      <c r="G45" s="189"/>
      <c r="H45" s="189"/>
    </row>
    <row r="46" spans="1:8" ht="18" customHeight="1">
      <c r="A46" s="189">
        <v>21307</v>
      </c>
      <c r="B46" s="189" t="s">
        <v>279</v>
      </c>
      <c r="C46" s="193">
        <f t="shared" si="0"/>
        <v>1920</v>
      </c>
      <c r="D46" s="189"/>
      <c r="E46" s="189">
        <v>1920</v>
      </c>
      <c r="F46" s="189"/>
      <c r="G46" s="189"/>
      <c r="H46" s="189"/>
    </row>
    <row r="47" spans="1:8" ht="18" customHeight="1">
      <c r="A47" s="189">
        <v>2130701</v>
      </c>
      <c r="B47" s="189" t="s">
        <v>280</v>
      </c>
      <c r="C47" s="193">
        <f t="shared" si="0"/>
        <v>1920</v>
      </c>
      <c r="D47" s="189"/>
      <c r="E47" s="189">
        <v>1920</v>
      </c>
      <c r="F47" s="189"/>
      <c r="G47" s="189"/>
      <c r="H47" s="189"/>
    </row>
    <row r="48" spans="1:8" ht="18" customHeight="1">
      <c r="A48" s="189">
        <v>221</v>
      </c>
      <c r="B48" s="189" t="s">
        <v>87</v>
      </c>
      <c r="C48" s="193">
        <f t="shared" si="0"/>
        <v>2013.4299999999998</v>
      </c>
      <c r="D48" s="189">
        <v>73.29</v>
      </c>
      <c r="E48" s="189">
        <v>1940.14</v>
      </c>
      <c r="F48" s="189"/>
      <c r="G48" s="189"/>
      <c r="H48" s="189"/>
    </row>
    <row r="49" spans="1:8" ht="18" customHeight="1">
      <c r="A49" s="189">
        <v>22101</v>
      </c>
      <c r="B49" s="189" t="s">
        <v>88</v>
      </c>
      <c r="C49" s="193">
        <f t="shared" si="0"/>
        <v>1905.34</v>
      </c>
      <c r="D49" s="189"/>
      <c r="E49" s="189">
        <v>1905.34</v>
      </c>
      <c r="F49" s="189"/>
      <c r="G49" s="189"/>
      <c r="H49" s="189"/>
    </row>
    <row r="50" spans="1:8" ht="18" customHeight="1">
      <c r="A50" s="189">
        <v>2210101</v>
      </c>
      <c r="B50" s="189" t="s">
        <v>89</v>
      </c>
      <c r="C50" s="193">
        <f t="shared" si="0"/>
        <v>547.19</v>
      </c>
      <c r="D50" s="189"/>
      <c r="E50" s="189">
        <v>547.19</v>
      </c>
      <c r="F50" s="189"/>
      <c r="G50" s="189"/>
      <c r="H50" s="189"/>
    </row>
    <row r="51" spans="1:8" ht="18" customHeight="1">
      <c r="A51" s="189">
        <v>2210103</v>
      </c>
      <c r="B51" s="189" t="s">
        <v>90</v>
      </c>
      <c r="C51" s="193">
        <f t="shared" si="0"/>
        <v>69.95</v>
      </c>
      <c r="D51" s="189"/>
      <c r="E51" s="189">
        <v>69.95</v>
      </c>
      <c r="F51" s="189"/>
      <c r="G51" s="189"/>
      <c r="H51" s="189"/>
    </row>
    <row r="52" spans="1:8" ht="18" customHeight="1">
      <c r="A52" s="189">
        <v>2210105</v>
      </c>
      <c r="B52" s="189" t="s">
        <v>91</v>
      </c>
      <c r="C52" s="193">
        <f t="shared" si="0"/>
        <v>11</v>
      </c>
      <c r="D52" s="189"/>
      <c r="E52" s="189">
        <v>11</v>
      </c>
      <c r="F52" s="189"/>
      <c r="G52" s="189"/>
      <c r="H52" s="189"/>
    </row>
    <row r="53" spans="1:8" ht="18" customHeight="1">
      <c r="A53" s="189">
        <v>2210106</v>
      </c>
      <c r="B53" s="189" t="s">
        <v>92</v>
      </c>
      <c r="C53" s="193">
        <f t="shared" si="0"/>
        <v>668.6</v>
      </c>
      <c r="D53" s="189"/>
      <c r="E53" s="189">
        <v>668.6</v>
      </c>
      <c r="F53" s="189"/>
      <c r="G53" s="189"/>
      <c r="H53" s="189"/>
    </row>
    <row r="54" spans="1:8" ht="18" customHeight="1">
      <c r="A54" s="189">
        <v>2210108</v>
      </c>
      <c r="B54" s="189" t="s">
        <v>93</v>
      </c>
      <c r="C54" s="193">
        <f t="shared" si="0"/>
        <v>568.6</v>
      </c>
      <c r="D54" s="189"/>
      <c r="E54" s="189">
        <v>568.6</v>
      </c>
      <c r="F54" s="189"/>
      <c r="G54" s="189"/>
      <c r="H54" s="189"/>
    </row>
    <row r="55" spans="1:8" ht="18" customHeight="1">
      <c r="A55" s="189">
        <v>2210199</v>
      </c>
      <c r="B55" s="189" t="s">
        <v>281</v>
      </c>
      <c r="C55" s="193">
        <f t="shared" si="0"/>
        <v>40</v>
      </c>
      <c r="D55" s="189"/>
      <c r="E55" s="189">
        <v>40</v>
      </c>
      <c r="F55" s="189"/>
      <c r="G55" s="189"/>
      <c r="H55" s="189"/>
    </row>
    <row r="56" spans="1:8" ht="18" customHeight="1">
      <c r="A56" s="189">
        <v>22102</v>
      </c>
      <c r="B56" s="189" t="s">
        <v>95</v>
      </c>
      <c r="C56" s="193">
        <f t="shared" si="0"/>
        <v>73.29</v>
      </c>
      <c r="D56" s="189">
        <v>73.29</v>
      </c>
      <c r="E56" s="189"/>
      <c r="F56" s="189"/>
      <c r="G56" s="189"/>
      <c r="H56" s="189"/>
    </row>
    <row r="57" spans="1:8" ht="18" customHeight="1">
      <c r="A57" s="189">
        <v>2210201</v>
      </c>
      <c r="B57" s="189" t="s">
        <v>96</v>
      </c>
      <c r="C57" s="193">
        <f t="shared" si="0"/>
        <v>73.29</v>
      </c>
      <c r="D57" s="189">
        <v>73.29</v>
      </c>
      <c r="E57" s="189"/>
      <c r="F57" s="189"/>
      <c r="G57" s="189"/>
      <c r="H57" s="189"/>
    </row>
    <row r="58" spans="1:8" ht="18" customHeight="1">
      <c r="A58" s="189">
        <v>22103</v>
      </c>
      <c r="B58" s="189" t="s">
        <v>282</v>
      </c>
      <c r="C58" s="193">
        <f t="shared" si="0"/>
        <v>34.8</v>
      </c>
      <c r="D58" s="189"/>
      <c r="E58" s="189">
        <v>34.8</v>
      </c>
      <c r="F58" s="189"/>
      <c r="G58" s="189"/>
      <c r="H58" s="189"/>
    </row>
    <row r="59" spans="1:8" ht="18" customHeight="1">
      <c r="A59" s="189">
        <v>2210399</v>
      </c>
      <c r="B59" s="189" t="s">
        <v>98</v>
      </c>
      <c r="C59" s="193">
        <f t="shared" si="0"/>
        <v>34.8</v>
      </c>
      <c r="D59" s="189"/>
      <c r="E59" s="189">
        <v>34.8</v>
      </c>
      <c r="F59" s="189"/>
      <c r="G59" s="189"/>
      <c r="H59" s="189"/>
    </row>
    <row r="60" spans="1:8" ht="18" customHeight="1">
      <c r="A60" s="189">
        <v>224</v>
      </c>
      <c r="B60" s="189" t="s">
        <v>99</v>
      </c>
      <c r="C60" s="193">
        <f t="shared" si="0"/>
        <v>2.28</v>
      </c>
      <c r="D60" s="189"/>
      <c r="E60" s="189">
        <v>2.28</v>
      </c>
      <c r="F60" s="189"/>
      <c r="G60" s="189"/>
      <c r="H60" s="189"/>
    </row>
    <row r="61" spans="1:8" ht="18" customHeight="1">
      <c r="A61" s="189">
        <v>22406</v>
      </c>
      <c r="B61" s="189" t="s">
        <v>100</v>
      </c>
      <c r="C61" s="193">
        <f t="shared" si="0"/>
        <v>2.28</v>
      </c>
      <c r="D61" s="189"/>
      <c r="E61" s="189">
        <v>2.28</v>
      </c>
      <c r="F61" s="189"/>
      <c r="G61" s="189"/>
      <c r="H61" s="189"/>
    </row>
    <row r="62" spans="1:8" ht="18" customHeight="1">
      <c r="A62" s="189">
        <v>2240699</v>
      </c>
      <c r="B62" s="189" t="s">
        <v>101</v>
      </c>
      <c r="C62" s="193">
        <f t="shared" si="0"/>
        <v>2.28</v>
      </c>
      <c r="D62" s="189"/>
      <c r="E62" s="189">
        <v>2.28</v>
      </c>
      <c r="F62" s="189"/>
      <c r="G62" s="189"/>
      <c r="H62" s="189"/>
    </row>
    <row r="63" spans="1:8" ht="18" customHeight="1">
      <c r="A63" s="189">
        <v>229</v>
      </c>
      <c r="B63" s="189" t="s">
        <v>102</v>
      </c>
      <c r="C63" s="193">
        <f t="shared" si="0"/>
        <v>4002</v>
      </c>
      <c r="D63" s="189"/>
      <c r="E63" s="189">
        <v>4002</v>
      </c>
      <c r="F63" s="189"/>
      <c r="G63" s="189"/>
      <c r="H63" s="189"/>
    </row>
    <row r="64" spans="1:8" ht="18" customHeight="1">
      <c r="A64" s="189">
        <v>22902</v>
      </c>
      <c r="B64" s="189" t="s">
        <v>103</v>
      </c>
      <c r="C64" s="193">
        <f t="shared" si="0"/>
        <v>4000</v>
      </c>
      <c r="D64" s="189"/>
      <c r="E64" s="189">
        <v>4000</v>
      </c>
      <c r="F64" s="189"/>
      <c r="G64" s="189"/>
      <c r="H64" s="189"/>
    </row>
    <row r="65" spans="1:8" ht="18" customHeight="1">
      <c r="A65" s="189">
        <v>2290201</v>
      </c>
      <c r="B65" s="194" t="s">
        <v>104</v>
      </c>
      <c r="C65" s="193">
        <f t="shared" si="0"/>
        <v>4000</v>
      </c>
      <c r="D65" s="194"/>
      <c r="E65" s="194">
        <v>4000</v>
      </c>
      <c r="F65" s="194"/>
      <c r="G65" s="194"/>
      <c r="H65" s="194"/>
    </row>
    <row r="66" spans="1:8" ht="18" customHeight="1">
      <c r="A66" s="197">
        <v>22960</v>
      </c>
      <c r="B66" s="189" t="s">
        <v>212</v>
      </c>
      <c r="C66" s="193">
        <f t="shared" si="0"/>
        <v>2</v>
      </c>
      <c r="D66" s="189"/>
      <c r="E66" s="189">
        <v>2</v>
      </c>
      <c r="F66" s="189"/>
      <c r="G66" s="189"/>
      <c r="H66" s="189"/>
    </row>
    <row r="67" spans="1:8" ht="18" customHeight="1">
      <c r="A67" s="198">
        <v>2296003</v>
      </c>
      <c r="B67" s="198" t="s">
        <v>213</v>
      </c>
      <c r="C67" s="199">
        <f t="shared" si="0"/>
        <v>2</v>
      </c>
      <c r="D67" s="198"/>
      <c r="E67" s="198">
        <v>2</v>
      </c>
      <c r="F67" s="198"/>
      <c r="G67" s="198"/>
      <c r="H67" s="198"/>
    </row>
  </sheetData>
  <sheetProtection/>
  <mergeCells count="11">
    <mergeCell ref="A2:H2"/>
    <mergeCell ref="G4:H4"/>
    <mergeCell ref="A5:B5"/>
    <mergeCell ref="A6:A8"/>
    <mergeCell ref="B6:B8"/>
    <mergeCell ref="C5:C8"/>
    <mergeCell ref="D5:D8"/>
    <mergeCell ref="E5:E8"/>
    <mergeCell ref="F5:F8"/>
    <mergeCell ref="G5:G8"/>
    <mergeCell ref="H5:H8"/>
  </mergeCells>
  <printOptions/>
  <pageMargins left="0.71" right="0.71" top="0.44" bottom="0.4799999999999999" header="0.31" footer="0.31"/>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M27"/>
  <sheetViews>
    <sheetView zoomScaleSheetLayoutView="100" workbookViewId="0" topLeftCell="A1">
      <selection activeCell="D22" sqref="D22"/>
    </sheetView>
  </sheetViews>
  <sheetFormatPr defaultColWidth="9.33203125" defaultRowHeight="11.25"/>
  <cols>
    <col min="1" max="1" width="24.33203125" style="0" customWidth="1"/>
    <col min="2" max="11" width="12.83203125" style="0" customWidth="1"/>
  </cols>
  <sheetData>
    <row r="1" spans="1:11" ht="18.75">
      <c r="A1" s="1" t="s">
        <v>290</v>
      </c>
      <c r="B1" s="1"/>
      <c r="C1" s="161"/>
      <c r="D1" s="161"/>
      <c r="E1" s="161"/>
      <c r="F1" s="161"/>
      <c r="G1" s="162"/>
      <c r="H1" s="162"/>
      <c r="I1" s="162"/>
      <c r="J1" s="162"/>
      <c r="K1" s="162"/>
    </row>
    <row r="2" spans="1:11" ht="19.5">
      <c r="A2" s="163" t="s">
        <v>291</v>
      </c>
      <c r="B2" s="163"/>
      <c r="C2" s="163"/>
      <c r="D2" s="163"/>
      <c r="E2" s="163"/>
      <c r="F2" s="163"/>
      <c r="G2" s="163"/>
      <c r="H2" s="163"/>
      <c r="I2" s="163"/>
      <c r="J2" s="163"/>
      <c r="K2" s="163"/>
    </row>
    <row r="3" spans="1:11" ht="13.5">
      <c r="A3" s="161"/>
      <c r="B3" s="161"/>
      <c r="C3" s="161"/>
      <c r="D3" s="161"/>
      <c r="E3" s="161"/>
      <c r="F3" s="161"/>
      <c r="G3" s="162"/>
      <c r="H3" s="162"/>
      <c r="I3" s="162"/>
      <c r="J3" s="162"/>
      <c r="K3" s="162" t="s">
        <v>2</v>
      </c>
    </row>
    <row r="4" spans="1:11" ht="14.25">
      <c r="A4" s="164" t="s">
        <v>220</v>
      </c>
      <c r="B4" s="165" t="s">
        <v>51</v>
      </c>
      <c r="C4" s="165" t="s">
        <v>256</v>
      </c>
      <c r="D4" s="165" t="s">
        <v>264</v>
      </c>
      <c r="E4" s="165" t="s">
        <v>265</v>
      </c>
      <c r="F4" s="165" t="s">
        <v>266</v>
      </c>
      <c r="G4" s="165" t="s">
        <v>292</v>
      </c>
      <c r="H4" s="165"/>
      <c r="I4" s="165" t="s">
        <v>293</v>
      </c>
      <c r="J4" s="165" t="s">
        <v>294</v>
      </c>
      <c r="K4" s="165" t="s">
        <v>254</v>
      </c>
    </row>
    <row r="5" spans="1:11" ht="42.75">
      <c r="A5" s="164"/>
      <c r="B5" s="165"/>
      <c r="C5" s="165"/>
      <c r="D5" s="165"/>
      <c r="E5" s="165"/>
      <c r="F5" s="165"/>
      <c r="G5" s="165" t="s">
        <v>295</v>
      </c>
      <c r="H5" s="165" t="s">
        <v>296</v>
      </c>
      <c r="I5" s="165"/>
      <c r="J5" s="165"/>
      <c r="K5" s="165"/>
    </row>
    <row r="6" spans="1:11" ht="18.75">
      <c r="A6" s="166" t="s">
        <v>51</v>
      </c>
      <c r="B6" s="167"/>
      <c r="C6" s="167"/>
      <c r="D6" s="168">
        <v>30</v>
      </c>
      <c r="E6" s="167"/>
      <c r="F6" s="167"/>
      <c r="G6" s="167"/>
      <c r="H6" s="167"/>
      <c r="I6" s="167"/>
      <c r="J6" s="167"/>
      <c r="K6" s="167"/>
    </row>
    <row r="7" spans="1:11" ht="18.75">
      <c r="A7" s="169" t="s">
        <v>297</v>
      </c>
      <c r="B7" s="167"/>
      <c r="C7" s="167"/>
      <c r="D7" s="168">
        <v>15</v>
      </c>
      <c r="E7" s="167"/>
      <c r="F7" s="167"/>
      <c r="G7" s="167"/>
      <c r="H7" s="167"/>
      <c r="I7" s="167"/>
      <c r="J7" s="167"/>
      <c r="K7" s="167"/>
    </row>
    <row r="8" spans="1:11" ht="18.75">
      <c r="A8" s="169" t="s">
        <v>298</v>
      </c>
      <c r="B8" s="167"/>
      <c r="C8" s="167"/>
      <c r="D8" s="168">
        <v>15</v>
      </c>
      <c r="E8" s="167"/>
      <c r="F8" s="167"/>
      <c r="G8" s="167"/>
      <c r="H8" s="167"/>
      <c r="I8" s="167"/>
      <c r="J8" s="167"/>
      <c r="K8" s="167"/>
    </row>
    <row r="9" spans="1:11" ht="18.75">
      <c r="A9" s="169" t="s">
        <v>299</v>
      </c>
      <c r="B9" s="167"/>
      <c r="C9" s="167"/>
      <c r="D9" s="167"/>
      <c r="E9" s="167"/>
      <c r="F9" s="167"/>
      <c r="G9" s="167"/>
      <c r="H9" s="167"/>
      <c r="I9" s="167"/>
      <c r="J9" s="167"/>
      <c r="K9" s="167"/>
    </row>
    <row r="27" ht="11.25">
      <c r="M27" t="s">
        <v>300</v>
      </c>
    </row>
  </sheetData>
  <sheetProtection/>
  <mergeCells count="12">
    <mergeCell ref="A1:B1"/>
    <mergeCell ref="A2:K2"/>
    <mergeCell ref="G4:H4"/>
    <mergeCell ref="A4:A5"/>
    <mergeCell ref="B4:B5"/>
    <mergeCell ref="C4:C5"/>
    <mergeCell ref="D4:D5"/>
    <mergeCell ref="E4:E5"/>
    <mergeCell ref="F4:F5"/>
    <mergeCell ref="I4:I5"/>
    <mergeCell ref="J4:J5"/>
    <mergeCell ref="K4:K5"/>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F56"/>
  <sheetViews>
    <sheetView zoomScaleSheetLayoutView="100" workbookViewId="0" topLeftCell="A1">
      <selection activeCell="H17" sqref="H6:H17"/>
    </sheetView>
  </sheetViews>
  <sheetFormatPr defaultColWidth="1.5" defaultRowHeight="11.25"/>
  <cols>
    <col min="1" max="1" width="25.33203125" style="137" customWidth="1"/>
    <col min="2" max="2" width="43.83203125" style="137" customWidth="1"/>
    <col min="3" max="6" width="26" style="137" customWidth="1"/>
    <col min="7" max="32" width="12" style="137" customWidth="1"/>
    <col min="33" max="224" width="1.5" style="137" customWidth="1"/>
    <col min="225" max="255" width="12" style="137" customWidth="1"/>
    <col min="256" max="256" width="1.5" style="137" customWidth="1"/>
  </cols>
  <sheetData>
    <row r="1" ht="21" customHeight="1">
      <c r="A1" s="138" t="s">
        <v>301</v>
      </c>
    </row>
    <row r="2" spans="1:6" ht="47.25" customHeight="1">
      <c r="A2" s="139" t="s">
        <v>302</v>
      </c>
      <c r="B2" s="139"/>
      <c r="C2" s="139"/>
      <c r="D2" s="139"/>
      <c r="E2" s="139"/>
      <c r="F2" s="139"/>
    </row>
    <row r="3" spans="1:6" ht="19.5" customHeight="1">
      <c r="A3" s="140"/>
      <c r="B3" s="140"/>
      <c r="C3" s="140"/>
      <c r="D3" s="140"/>
      <c r="E3" s="140"/>
      <c r="F3" s="141" t="s">
        <v>2</v>
      </c>
    </row>
    <row r="4" spans="1:6" ht="36" customHeight="1">
      <c r="A4" s="142" t="s">
        <v>303</v>
      </c>
      <c r="B4" s="142" t="s">
        <v>304</v>
      </c>
      <c r="C4" s="142"/>
      <c r="D4" s="142" t="s">
        <v>305</v>
      </c>
      <c r="E4" s="142">
        <v>16702.52</v>
      </c>
      <c r="F4" s="142"/>
    </row>
    <row r="5" spans="1:6" ht="36" customHeight="1">
      <c r="A5" s="142"/>
      <c r="B5" s="142"/>
      <c r="C5" s="142"/>
      <c r="D5" s="142" t="s">
        <v>306</v>
      </c>
      <c r="E5" s="142"/>
      <c r="F5" s="142"/>
    </row>
    <row r="6" spans="1:6" ht="112.5" customHeight="1">
      <c r="A6" s="142" t="s">
        <v>307</v>
      </c>
      <c r="B6" s="143" t="s">
        <v>308</v>
      </c>
      <c r="C6" s="144"/>
      <c r="D6" s="144"/>
      <c r="E6" s="144"/>
      <c r="F6" s="145"/>
    </row>
    <row r="7" spans="1:6" ht="26.25" customHeight="1">
      <c r="A7" s="146" t="s">
        <v>309</v>
      </c>
      <c r="B7" s="142" t="s">
        <v>310</v>
      </c>
      <c r="C7" s="142" t="s">
        <v>311</v>
      </c>
      <c r="D7" s="142" t="s">
        <v>312</v>
      </c>
      <c r="E7" s="142" t="s">
        <v>313</v>
      </c>
      <c r="F7" s="142" t="s">
        <v>314</v>
      </c>
    </row>
    <row r="8" spans="1:6" ht="26.25" customHeight="1">
      <c r="A8" s="146"/>
      <c r="B8" s="147" t="s">
        <v>315</v>
      </c>
      <c r="C8" s="148" t="s">
        <v>316</v>
      </c>
      <c r="D8" s="149">
        <v>5</v>
      </c>
      <c r="E8" s="149" t="s">
        <v>317</v>
      </c>
      <c r="F8" s="150" t="s">
        <v>318</v>
      </c>
    </row>
    <row r="9" spans="1:6" ht="26.25" customHeight="1">
      <c r="A9" s="146"/>
      <c r="B9" s="147" t="s">
        <v>319</v>
      </c>
      <c r="C9" s="148" t="s">
        <v>320</v>
      </c>
      <c r="D9" s="149">
        <v>10</v>
      </c>
      <c r="E9" s="149" t="s">
        <v>317</v>
      </c>
      <c r="F9" s="150" t="s">
        <v>321</v>
      </c>
    </row>
    <row r="10" spans="1:6" ht="26.25" customHeight="1">
      <c r="A10" s="146"/>
      <c r="B10" s="147" t="s">
        <v>322</v>
      </c>
      <c r="C10" s="148" t="s">
        <v>323</v>
      </c>
      <c r="D10" s="149">
        <v>5</v>
      </c>
      <c r="E10" s="149" t="s">
        <v>317</v>
      </c>
      <c r="F10" s="150" t="s">
        <v>321</v>
      </c>
    </row>
    <row r="11" spans="1:6" ht="26.25" customHeight="1">
      <c r="A11" s="146"/>
      <c r="B11" s="148" t="s">
        <v>324</v>
      </c>
      <c r="C11" s="148" t="s">
        <v>325</v>
      </c>
      <c r="D11" s="149">
        <v>10</v>
      </c>
      <c r="E11" s="149" t="s">
        <v>317</v>
      </c>
      <c r="F11" s="150" t="s">
        <v>326</v>
      </c>
    </row>
    <row r="12" spans="1:6" ht="26.25" customHeight="1">
      <c r="A12" s="146"/>
      <c r="B12" s="147" t="s">
        <v>327</v>
      </c>
      <c r="C12" s="148" t="s">
        <v>328</v>
      </c>
      <c r="D12" s="149">
        <v>10</v>
      </c>
      <c r="E12" s="149" t="s">
        <v>317</v>
      </c>
      <c r="F12" s="150" t="s">
        <v>329</v>
      </c>
    </row>
    <row r="13" spans="1:6" ht="26.25" customHeight="1">
      <c r="A13" s="146"/>
      <c r="B13" s="147" t="s">
        <v>330</v>
      </c>
      <c r="C13" s="148" t="s">
        <v>331</v>
      </c>
      <c r="D13" s="149">
        <v>10</v>
      </c>
      <c r="E13" s="149" t="s">
        <v>317</v>
      </c>
      <c r="F13" s="151" t="s">
        <v>332</v>
      </c>
    </row>
    <row r="14" spans="1:6" ht="26.25" customHeight="1">
      <c r="A14" s="146"/>
      <c r="B14" s="147" t="s">
        <v>333</v>
      </c>
      <c r="C14" s="148" t="s">
        <v>334</v>
      </c>
      <c r="D14" s="149">
        <v>10</v>
      </c>
      <c r="E14" s="149" t="s">
        <v>317</v>
      </c>
      <c r="F14" s="151" t="s">
        <v>321</v>
      </c>
    </row>
    <row r="15" spans="1:6" ht="26.25" customHeight="1">
      <c r="A15" s="146"/>
      <c r="B15" s="148" t="s">
        <v>335</v>
      </c>
      <c r="C15" s="148" t="s">
        <v>336</v>
      </c>
      <c r="D15" s="149">
        <v>15</v>
      </c>
      <c r="E15" s="149" t="s">
        <v>317</v>
      </c>
      <c r="F15" s="152" t="s">
        <v>337</v>
      </c>
    </row>
    <row r="16" spans="1:6" ht="26.25" customHeight="1">
      <c r="A16" s="146"/>
      <c r="B16" s="148" t="s">
        <v>338</v>
      </c>
      <c r="C16" s="148" t="s">
        <v>339</v>
      </c>
      <c r="D16" s="149">
        <v>10</v>
      </c>
      <c r="E16" s="149" t="s">
        <v>317</v>
      </c>
      <c r="F16" s="152" t="s">
        <v>340</v>
      </c>
    </row>
    <row r="17" spans="1:6" ht="41.25">
      <c r="A17" s="146"/>
      <c r="B17" s="153" t="s">
        <v>341</v>
      </c>
      <c r="C17" s="153" t="s">
        <v>342</v>
      </c>
      <c r="D17" s="154">
        <v>15</v>
      </c>
      <c r="E17" s="154" t="s">
        <v>317</v>
      </c>
      <c r="F17" s="155" t="s">
        <v>343</v>
      </c>
    </row>
    <row r="18" spans="1:6" ht="12.75">
      <c r="A18" s="156"/>
      <c r="B18" s="157"/>
      <c r="C18" s="158"/>
      <c r="D18" s="158"/>
      <c r="E18" s="158"/>
      <c r="F18" s="157"/>
    </row>
    <row r="19" spans="1:6" ht="12.75">
      <c r="A19" s="156"/>
      <c r="B19" s="157"/>
      <c r="C19" s="158"/>
      <c r="D19" s="158"/>
      <c r="E19" s="158"/>
      <c r="F19" s="157"/>
    </row>
    <row r="20" spans="1:6" ht="12.75">
      <c r="A20" s="156"/>
      <c r="B20" s="157"/>
      <c r="C20" s="158"/>
      <c r="D20" s="158"/>
      <c r="E20" s="158"/>
      <c r="F20" s="157"/>
    </row>
    <row r="21" spans="1:6" ht="12.75">
      <c r="A21" s="156"/>
      <c r="B21" s="157"/>
      <c r="C21" s="158"/>
      <c r="D21" s="158"/>
      <c r="E21" s="158"/>
      <c r="F21" s="157"/>
    </row>
    <row r="22" spans="1:6" ht="12.75">
      <c r="A22" s="156"/>
      <c r="B22" s="157"/>
      <c r="C22" s="158"/>
      <c r="D22" s="158"/>
      <c r="E22" s="158"/>
      <c r="F22" s="157"/>
    </row>
    <row r="23" spans="1:6" ht="12.75">
      <c r="A23" s="156"/>
      <c r="B23" s="157"/>
      <c r="C23" s="158"/>
      <c r="D23" s="158"/>
      <c r="E23" s="158"/>
      <c r="F23" s="157"/>
    </row>
    <row r="24" spans="1:6" ht="12.75">
      <c r="A24" s="156"/>
      <c r="B24" s="157"/>
      <c r="C24" s="158"/>
      <c r="D24" s="158"/>
      <c r="E24" s="158"/>
      <c r="F24" s="157"/>
    </row>
    <row r="25" spans="1:6" ht="12.75">
      <c r="A25" s="156"/>
      <c r="B25" s="157"/>
      <c r="C25" s="158"/>
      <c r="D25" s="158"/>
      <c r="E25" s="158"/>
      <c r="F25" s="157"/>
    </row>
    <row r="26" spans="1:6" ht="12.75">
      <c r="A26" s="156"/>
      <c r="B26" s="157"/>
      <c r="C26" s="158"/>
      <c r="D26" s="158"/>
      <c r="E26" s="158"/>
      <c r="F26" s="157"/>
    </row>
    <row r="27" spans="1:6" ht="12.75">
      <c r="A27" s="156"/>
      <c r="B27" s="157"/>
      <c r="C27" s="158"/>
      <c r="D27" s="158"/>
      <c r="E27" s="158"/>
      <c r="F27" s="157"/>
    </row>
    <row r="28" spans="1:6" ht="12.75">
      <c r="A28" s="156"/>
      <c r="B28" s="157"/>
      <c r="C28" s="158"/>
      <c r="D28" s="158"/>
      <c r="E28" s="158"/>
      <c r="F28" s="157"/>
    </row>
    <row r="29" spans="1:6" ht="12.75">
      <c r="A29" s="156"/>
      <c r="B29" s="157"/>
      <c r="C29" s="158"/>
      <c r="D29" s="158"/>
      <c r="E29" s="158"/>
      <c r="F29" s="157"/>
    </row>
    <row r="30" spans="1:6" ht="12.75">
      <c r="A30" s="156"/>
      <c r="B30" s="157"/>
      <c r="C30" s="158"/>
      <c r="D30" s="158"/>
      <c r="E30" s="158"/>
      <c r="F30" s="157"/>
    </row>
    <row r="31" spans="1:6" ht="12.75">
      <c r="A31" s="156"/>
      <c r="B31" s="157"/>
      <c r="C31" s="158"/>
      <c r="D31" s="158"/>
      <c r="E31" s="158"/>
      <c r="F31" s="157"/>
    </row>
    <row r="32" spans="1:6" ht="12.75">
      <c r="A32" s="156"/>
      <c r="B32" s="157"/>
      <c r="C32" s="158"/>
      <c r="D32" s="158"/>
      <c r="E32" s="158"/>
      <c r="F32" s="157"/>
    </row>
    <row r="33" spans="1:6" ht="12.75">
      <c r="A33" s="156"/>
      <c r="B33" s="157"/>
      <c r="C33" s="158"/>
      <c r="D33" s="158"/>
      <c r="E33" s="158"/>
      <c r="F33" s="157"/>
    </row>
    <row r="34" spans="1:6" ht="12.75">
      <c r="A34" s="156"/>
      <c r="B34" s="157"/>
      <c r="C34" s="158"/>
      <c r="D34" s="158"/>
      <c r="E34" s="158"/>
      <c r="F34" s="157"/>
    </row>
    <row r="35" spans="1:6" ht="12.75">
      <c r="A35" s="156"/>
      <c r="B35" s="157"/>
      <c r="C35" s="158"/>
      <c r="D35" s="158"/>
      <c r="E35" s="158"/>
      <c r="F35" s="157"/>
    </row>
    <row r="36" spans="2:6" ht="12.75">
      <c r="B36" s="159"/>
      <c r="C36" s="160"/>
      <c r="D36" s="160"/>
      <c r="E36" s="160"/>
      <c r="F36" s="159"/>
    </row>
    <row r="37" spans="2:6" ht="12.75">
      <c r="B37" s="159"/>
      <c r="C37" s="160"/>
      <c r="D37" s="160"/>
      <c r="E37" s="160"/>
      <c r="F37" s="159"/>
    </row>
    <row r="38" spans="2:6" ht="12.75">
      <c r="B38" s="159"/>
      <c r="C38" s="159"/>
      <c r="D38" s="159"/>
      <c r="E38" s="159"/>
      <c r="F38" s="159"/>
    </row>
    <row r="39" spans="2:6" ht="12.75">
      <c r="B39" s="159"/>
      <c r="C39" s="159"/>
      <c r="D39" s="159"/>
      <c r="E39" s="159"/>
      <c r="F39" s="159"/>
    </row>
    <row r="40" spans="2:6" ht="12.75">
      <c r="B40" s="159"/>
      <c r="C40" s="159"/>
      <c r="D40" s="159"/>
      <c r="E40" s="159"/>
      <c r="F40" s="159"/>
    </row>
    <row r="41" spans="2:6" ht="12.75">
      <c r="B41" s="159"/>
      <c r="C41" s="159"/>
      <c r="D41" s="159"/>
      <c r="E41" s="159"/>
      <c r="F41" s="159"/>
    </row>
    <row r="42" spans="2:6" ht="12.75">
      <c r="B42" s="159"/>
      <c r="C42" s="159"/>
      <c r="D42" s="159"/>
      <c r="E42" s="159"/>
      <c r="F42" s="159"/>
    </row>
    <row r="43" spans="2:6" ht="12.75">
      <c r="B43" s="159"/>
      <c r="C43" s="159"/>
      <c r="D43" s="159"/>
      <c r="E43" s="159"/>
      <c r="F43" s="159"/>
    </row>
    <row r="44" spans="2:6" ht="12.75">
      <c r="B44" s="159"/>
      <c r="C44" s="159"/>
      <c r="D44" s="159"/>
      <c r="E44" s="159"/>
      <c r="F44" s="159"/>
    </row>
    <row r="45" spans="2:6" ht="12.75">
      <c r="B45" s="159"/>
      <c r="C45" s="159"/>
      <c r="D45" s="159"/>
      <c r="E45" s="159"/>
      <c r="F45" s="159"/>
    </row>
    <row r="46" spans="2:6" ht="12.75">
      <c r="B46" s="159"/>
      <c r="C46" s="159"/>
      <c r="D46" s="159"/>
      <c r="E46" s="159"/>
      <c r="F46" s="159"/>
    </row>
    <row r="47" spans="2:6" ht="12.75">
      <c r="B47" s="159"/>
      <c r="C47" s="159"/>
      <c r="D47" s="159"/>
      <c r="E47" s="159"/>
      <c r="F47" s="159"/>
    </row>
    <row r="48" spans="2:6" ht="12.75">
      <c r="B48" s="159"/>
      <c r="C48" s="159"/>
      <c r="D48" s="159"/>
      <c r="E48" s="159"/>
      <c r="F48" s="159"/>
    </row>
    <row r="49" spans="2:6" ht="12.75">
      <c r="B49" s="159"/>
      <c r="C49" s="159"/>
      <c r="D49" s="159"/>
      <c r="E49" s="159"/>
      <c r="F49" s="159"/>
    </row>
    <row r="50" spans="2:6" ht="12.75">
      <c r="B50" s="159"/>
      <c r="C50" s="159"/>
      <c r="D50" s="159"/>
      <c r="E50" s="159"/>
      <c r="F50" s="159"/>
    </row>
    <row r="51" spans="2:6" ht="12.75">
      <c r="B51" s="159"/>
      <c r="C51" s="159"/>
      <c r="D51" s="159"/>
      <c r="E51" s="159"/>
      <c r="F51" s="159"/>
    </row>
    <row r="52" spans="2:6" ht="12.75">
      <c r="B52" s="159"/>
      <c r="C52" s="159"/>
      <c r="D52" s="159"/>
      <c r="E52" s="159"/>
      <c r="F52" s="159"/>
    </row>
    <row r="53" spans="2:6" ht="12.75">
      <c r="B53" s="159"/>
      <c r="C53" s="159"/>
      <c r="D53" s="159"/>
      <c r="E53" s="159"/>
      <c r="F53" s="159"/>
    </row>
    <row r="54" spans="2:6" ht="12.75">
      <c r="B54" s="159"/>
      <c r="C54" s="159"/>
      <c r="D54" s="159"/>
      <c r="E54" s="159"/>
      <c r="F54" s="159"/>
    </row>
    <row r="55" spans="2:6" ht="12.75">
      <c r="B55" s="159"/>
      <c r="C55" s="159"/>
      <c r="D55" s="159"/>
      <c r="E55" s="159"/>
      <c r="F55" s="159"/>
    </row>
    <row r="56" spans="2:6" ht="12.75">
      <c r="B56" s="159"/>
      <c r="C56" s="159"/>
      <c r="D56" s="159"/>
      <c r="E56" s="159"/>
      <c r="F56" s="159"/>
    </row>
  </sheetData>
  <sheetProtection/>
  <mergeCells count="7">
    <mergeCell ref="A2:F2"/>
    <mergeCell ref="E4:F4"/>
    <mergeCell ref="E5:F5"/>
    <mergeCell ref="B6:F6"/>
    <mergeCell ref="A4:A5"/>
    <mergeCell ref="A7:A17"/>
    <mergeCell ref="B4:C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25"/>
  <sheetViews>
    <sheetView zoomScaleSheetLayoutView="100" workbookViewId="0" topLeftCell="A1">
      <selection activeCell="B12" sqref="B12:G12"/>
    </sheetView>
  </sheetViews>
  <sheetFormatPr defaultColWidth="9.33203125" defaultRowHeight="11.25"/>
  <cols>
    <col min="1" max="7" width="18" style="0" customWidth="1"/>
  </cols>
  <sheetData>
    <row r="1" spans="1:2" ht="18.75">
      <c r="A1" s="1" t="s">
        <v>344</v>
      </c>
      <c r="B1" s="1"/>
    </row>
    <row r="2" spans="1:7" ht="24">
      <c r="A2" s="2" t="s">
        <v>345</v>
      </c>
      <c r="B2" s="2"/>
      <c r="C2" s="2"/>
      <c r="D2" s="2"/>
      <c r="E2" s="2"/>
      <c r="F2" s="2"/>
      <c r="G2" s="2"/>
    </row>
    <row r="3" spans="1:7" ht="12.75">
      <c r="A3" s="3"/>
      <c r="B3" s="3"/>
      <c r="C3" s="3"/>
      <c r="D3" s="3"/>
      <c r="E3" s="3"/>
      <c r="F3" s="3"/>
      <c r="G3" s="3"/>
    </row>
    <row r="4" spans="1:7" ht="28.5" customHeight="1">
      <c r="A4" s="4" t="s">
        <v>346</v>
      </c>
      <c r="B4" s="5"/>
      <c r="C4" s="5"/>
      <c r="D4" s="6" t="s">
        <v>304</v>
      </c>
      <c r="E4" s="6"/>
      <c r="F4" s="6"/>
      <c r="G4" s="7"/>
    </row>
    <row r="5" spans="1:7" ht="28.5" customHeight="1">
      <c r="A5" s="8" t="s">
        <v>347</v>
      </c>
      <c r="B5" s="9"/>
      <c r="C5" s="10"/>
      <c r="D5" s="11" t="s">
        <v>348</v>
      </c>
      <c r="E5" s="12"/>
      <c r="F5" s="12"/>
      <c r="G5" s="13"/>
    </row>
    <row r="6" spans="1:7" ht="28.5" customHeight="1">
      <c r="A6" s="14" t="s">
        <v>349</v>
      </c>
      <c r="B6" s="15" t="s">
        <v>350</v>
      </c>
      <c r="C6" s="16"/>
      <c r="D6" s="15" t="s">
        <v>351</v>
      </c>
      <c r="E6" s="15"/>
      <c r="F6" s="15"/>
      <c r="G6" s="17"/>
    </row>
    <row r="7" spans="1:7" ht="28.5" customHeight="1">
      <c r="A7" s="18"/>
      <c r="B7" s="15" t="s">
        <v>352</v>
      </c>
      <c r="C7" s="16"/>
      <c r="D7" s="15"/>
      <c r="E7" s="15"/>
      <c r="F7" s="15"/>
      <c r="G7" s="17"/>
    </row>
    <row r="8" spans="1:7" ht="28.5" customHeight="1">
      <c r="A8" s="18"/>
      <c r="B8" s="15" t="s">
        <v>353</v>
      </c>
      <c r="C8" s="16"/>
      <c r="D8" s="15"/>
      <c r="E8" s="15"/>
      <c r="F8" s="15"/>
      <c r="G8" s="17"/>
    </row>
    <row r="9" spans="1:7" ht="28.5" customHeight="1">
      <c r="A9" s="18"/>
      <c r="B9" s="19" t="s">
        <v>354</v>
      </c>
      <c r="C9" s="20"/>
      <c r="D9" s="15" t="s">
        <v>351</v>
      </c>
      <c r="E9" s="15"/>
      <c r="F9" s="15"/>
      <c r="G9" s="17"/>
    </row>
    <row r="10" spans="1:7" ht="28.5" customHeight="1">
      <c r="A10" s="24"/>
      <c r="B10" s="19" t="s">
        <v>355</v>
      </c>
      <c r="C10" s="20"/>
      <c r="D10" s="25"/>
      <c r="E10" s="26"/>
      <c r="F10" s="26"/>
      <c r="G10" s="27"/>
    </row>
    <row r="11" spans="1:7" ht="28.5" customHeight="1">
      <c r="A11" s="28" t="s">
        <v>356</v>
      </c>
      <c r="B11" s="19" t="s">
        <v>357</v>
      </c>
      <c r="C11" s="85"/>
      <c r="D11" s="85"/>
      <c r="E11" s="85"/>
      <c r="F11" s="85"/>
      <c r="G11" s="86"/>
    </row>
    <row r="12" spans="1:7" ht="28.5" customHeight="1">
      <c r="A12" s="28" t="s">
        <v>358</v>
      </c>
      <c r="B12" s="87" t="s">
        <v>359</v>
      </c>
      <c r="C12" s="88"/>
      <c r="D12" s="88"/>
      <c r="E12" s="88"/>
      <c r="F12" s="88"/>
      <c r="G12" s="89"/>
    </row>
    <row r="13" spans="1:7" ht="28.5" customHeight="1">
      <c r="A13" s="28" t="s">
        <v>360</v>
      </c>
      <c r="B13" s="87" t="s">
        <v>361</v>
      </c>
      <c r="C13" s="88"/>
      <c r="D13" s="88"/>
      <c r="E13" s="88"/>
      <c r="F13" s="88"/>
      <c r="G13" s="89"/>
    </row>
    <row r="14" spans="1:7" ht="28.5" customHeight="1">
      <c r="A14" s="32" t="s">
        <v>309</v>
      </c>
      <c r="B14" s="33" t="s">
        <v>362</v>
      </c>
      <c r="C14" s="33" t="s">
        <v>363</v>
      </c>
      <c r="D14" s="15" t="s">
        <v>364</v>
      </c>
      <c r="E14" s="15" t="s">
        <v>314</v>
      </c>
      <c r="F14" s="15" t="s">
        <v>365</v>
      </c>
      <c r="G14" s="34" t="s">
        <v>366</v>
      </c>
    </row>
    <row r="15" spans="1:7" ht="45" customHeight="1">
      <c r="A15" s="32"/>
      <c r="B15" s="35" t="s">
        <v>367</v>
      </c>
      <c r="C15" s="40" t="s">
        <v>368</v>
      </c>
      <c r="D15" s="122" t="s">
        <v>369</v>
      </c>
      <c r="E15" s="123">
        <v>1</v>
      </c>
      <c r="F15" s="123" t="s">
        <v>370</v>
      </c>
      <c r="G15" s="34">
        <v>5</v>
      </c>
    </row>
    <row r="16" spans="1:7" ht="28.5" customHeight="1">
      <c r="A16" s="32"/>
      <c r="B16" s="35"/>
      <c r="C16" s="40"/>
      <c r="D16" s="122" t="s">
        <v>371</v>
      </c>
      <c r="E16" s="123">
        <v>1</v>
      </c>
      <c r="F16" s="123" t="s">
        <v>370</v>
      </c>
      <c r="G16" s="34">
        <v>5</v>
      </c>
    </row>
    <row r="17" spans="1:7" ht="28.5" customHeight="1">
      <c r="A17" s="32"/>
      <c r="B17" s="35"/>
      <c r="C17" s="40" t="s">
        <v>372</v>
      </c>
      <c r="D17" s="130" t="s">
        <v>373</v>
      </c>
      <c r="E17" s="131" t="s">
        <v>374</v>
      </c>
      <c r="F17" s="131" t="s">
        <v>317</v>
      </c>
      <c r="G17" s="34">
        <v>10</v>
      </c>
    </row>
    <row r="18" spans="1:7" ht="28.5" customHeight="1">
      <c r="A18" s="32"/>
      <c r="B18" s="35"/>
      <c r="C18" s="40" t="s">
        <v>375</v>
      </c>
      <c r="D18" s="132" t="s">
        <v>376</v>
      </c>
      <c r="E18" s="124" t="s">
        <v>377</v>
      </c>
      <c r="F18" s="124" t="s">
        <v>317</v>
      </c>
      <c r="G18" s="34">
        <v>10</v>
      </c>
    </row>
    <row r="19" spans="1:7" ht="28.5" customHeight="1">
      <c r="A19" s="32"/>
      <c r="B19" s="35"/>
      <c r="C19" s="40"/>
      <c r="D19" s="132" t="s">
        <v>378</v>
      </c>
      <c r="E19" s="124" t="s">
        <v>377</v>
      </c>
      <c r="F19" s="124" t="s">
        <v>317</v>
      </c>
      <c r="G19" s="34">
        <v>10</v>
      </c>
    </row>
    <row r="20" spans="1:7" ht="28.5" customHeight="1">
      <c r="A20" s="32"/>
      <c r="B20" s="35"/>
      <c r="C20" s="40" t="s">
        <v>379</v>
      </c>
      <c r="D20" s="133" t="s">
        <v>380</v>
      </c>
      <c r="E20" s="125" t="s">
        <v>381</v>
      </c>
      <c r="F20" s="125" t="s">
        <v>382</v>
      </c>
      <c r="G20" s="34">
        <v>10</v>
      </c>
    </row>
    <row r="21" spans="1:7" ht="28.5" customHeight="1">
      <c r="A21" s="32"/>
      <c r="B21" s="40" t="s">
        <v>383</v>
      </c>
      <c r="C21" s="40" t="s">
        <v>384</v>
      </c>
      <c r="D21" s="134" t="s">
        <v>385</v>
      </c>
      <c r="E21" s="126" t="s">
        <v>386</v>
      </c>
      <c r="F21" s="126" t="s">
        <v>387</v>
      </c>
      <c r="G21" s="34">
        <v>10</v>
      </c>
    </row>
    <row r="22" spans="1:7" ht="28.5" customHeight="1">
      <c r="A22" s="32"/>
      <c r="B22" s="40"/>
      <c r="C22" s="40"/>
      <c r="D22" s="134" t="s">
        <v>388</v>
      </c>
      <c r="E22" s="126" t="s">
        <v>386</v>
      </c>
      <c r="F22" s="126" t="s">
        <v>387</v>
      </c>
      <c r="G22" s="34">
        <v>10</v>
      </c>
    </row>
    <row r="23" spans="1:7" ht="28.5" customHeight="1">
      <c r="A23" s="32"/>
      <c r="B23" s="40"/>
      <c r="C23" s="40" t="s">
        <v>389</v>
      </c>
      <c r="D23" s="135" t="s">
        <v>390</v>
      </c>
      <c r="E23" s="136" t="s">
        <v>386</v>
      </c>
      <c r="F23" s="136" t="s">
        <v>387</v>
      </c>
      <c r="G23" s="34">
        <v>10</v>
      </c>
    </row>
    <row r="24" spans="1:7" ht="28.5" customHeight="1">
      <c r="A24" s="32"/>
      <c r="B24" s="40"/>
      <c r="C24" s="40" t="s">
        <v>391</v>
      </c>
      <c r="D24" s="127" t="s">
        <v>392</v>
      </c>
      <c r="E24" s="128" t="s">
        <v>393</v>
      </c>
      <c r="F24" s="129" t="s">
        <v>317</v>
      </c>
      <c r="G24" s="34">
        <v>10</v>
      </c>
    </row>
    <row r="25" spans="1:7" ht="28.5" customHeight="1">
      <c r="A25" s="32"/>
      <c r="B25" s="40"/>
      <c r="C25" s="40"/>
      <c r="D25" s="127" t="s">
        <v>394</v>
      </c>
      <c r="E25" s="128" t="s">
        <v>395</v>
      </c>
      <c r="F25" s="129" t="s">
        <v>317</v>
      </c>
      <c r="G25" s="34">
        <v>10</v>
      </c>
    </row>
  </sheetData>
  <sheetProtection/>
  <mergeCells count="28">
    <mergeCell ref="A1:B1"/>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6:A10"/>
    <mergeCell ref="A14:A25"/>
    <mergeCell ref="B15:B20"/>
    <mergeCell ref="B21:B25"/>
    <mergeCell ref="C15:C16"/>
    <mergeCell ref="C18:C19"/>
    <mergeCell ref="C21:C22"/>
    <mergeCell ref="C24:C25"/>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24"/>
  <sheetViews>
    <sheetView zoomScaleSheetLayoutView="100" workbookViewId="0" topLeftCell="A1">
      <selection activeCell="P15" sqref="P15"/>
    </sheetView>
  </sheetViews>
  <sheetFormatPr defaultColWidth="9.33203125" defaultRowHeight="11.25"/>
  <cols>
    <col min="1" max="7" width="18" style="0" customWidth="1"/>
  </cols>
  <sheetData>
    <row r="1" spans="1:2" ht="18.75">
      <c r="A1" s="1" t="s">
        <v>344</v>
      </c>
      <c r="B1" s="1"/>
    </row>
    <row r="2" spans="1:7" ht="24">
      <c r="A2" s="2" t="s">
        <v>345</v>
      </c>
      <c r="B2" s="2"/>
      <c r="C2" s="2"/>
      <c r="D2" s="2"/>
      <c r="E2" s="2"/>
      <c r="F2" s="2"/>
      <c r="G2" s="2"/>
    </row>
    <row r="3" spans="1:7" ht="12.75">
      <c r="A3" s="3"/>
      <c r="B3" s="3"/>
      <c r="C3" s="3"/>
      <c r="D3" s="3"/>
      <c r="E3" s="3"/>
      <c r="F3" s="3"/>
      <c r="G3" s="3"/>
    </row>
    <row r="4" spans="1:7" ht="28.5" customHeight="1">
      <c r="A4" s="4" t="s">
        <v>346</v>
      </c>
      <c r="B4" s="5"/>
      <c r="C4" s="5"/>
      <c r="D4" s="6" t="s">
        <v>304</v>
      </c>
      <c r="E4" s="6"/>
      <c r="F4" s="6"/>
      <c r="G4" s="7"/>
    </row>
    <row r="5" spans="1:7" ht="28.5" customHeight="1">
      <c r="A5" s="8" t="s">
        <v>347</v>
      </c>
      <c r="B5" s="9"/>
      <c r="C5" s="10"/>
      <c r="D5" s="11" t="s">
        <v>396</v>
      </c>
      <c r="E5" s="12"/>
      <c r="F5" s="12"/>
      <c r="G5" s="13"/>
    </row>
    <row r="6" spans="1:7" ht="28.5" customHeight="1">
      <c r="A6" s="14" t="s">
        <v>349</v>
      </c>
      <c r="B6" s="15" t="s">
        <v>350</v>
      </c>
      <c r="C6" s="16"/>
      <c r="D6" s="15" t="s">
        <v>397</v>
      </c>
      <c r="E6" s="15"/>
      <c r="F6" s="15"/>
      <c r="G6" s="17"/>
    </row>
    <row r="7" spans="1:7" ht="28.5" customHeight="1">
      <c r="A7" s="18"/>
      <c r="B7" s="15" t="s">
        <v>352</v>
      </c>
      <c r="C7" s="16"/>
      <c r="D7" s="15"/>
      <c r="E7" s="15"/>
      <c r="F7" s="15"/>
      <c r="G7" s="17"/>
    </row>
    <row r="8" spans="1:7" ht="28.5" customHeight="1">
      <c r="A8" s="18"/>
      <c r="B8" s="15" t="s">
        <v>353</v>
      </c>
      <c r="C8" s="16"/>
      <c r="D8" s="21"/>
      <c r="E8" s="22"/>
      <c r="F8" s="22"/>
      <c r="G8" s="23"/>
    </row>
    <row r="9" spans="1:7" ht="28.5" customHeight="1">
      <c r="A9" s="18"/>
      <c r="B9" s="19" t="s">
        <v>354</v>
      </c>
      <c r="C9" s="20"/>
      <c r="D9" s="15" t="s">
        <v>397</v>
      </c>
      <c r="E9" s="15"/>
      <c r="F9" s="15"/>
      <c r="G9" s="17"/>
    </row>
    <row r="10" spans="1:7" ht="28.5" customHeight="1">
      <c r="A10" s="24"/>
      <c r="B10" s="19" t="s">
        <v>355</v>
      </c>
      <c r="C10" s="20"/>
      <c r="D10" s="25"/>
      <c r="E10" s="26"/>
      <c r="F10" s="26"/>
      <c r="G10" s="27"/>
    </row>
    <row r="11" spans="1:7" ht="28.5" customHeight="1">
      <c r="A11" s="28" t="s">
        <v>356</v>
      </c>
      <c r="B11" s="19" t="s">
        <v>398</v>
      </c>
      <c r="C11" s="85"/>
      <c r="D11" s="85"/>
      <c r="E11" s="85"/>
      <c r="F11" s="85"/>
      <c r="G11" s="86"/>
    </row>
    <row r="12" spans="1:7" ht="28.5" customHeight="1">
      <c r="A12" s="28" t="s">
        <v>358</v>
      </c>
      <c r="B12" s="19" t="s">
        <v>399</v>
      </c>
      <c r="C12" s="85"/>
      <c r="D12" s="85"/>
      <c r="E12" s="85"/>
      <c r="F12" s="85"/>
      <c r="G12" s="86"/>
    </row>
    <row r="13" spans="1:7" ht="28.5" customHeight="1">
      <c r="A13" s="28" t="s">
        <v>360</v>
      </c>
      <c r="B13" s="87" t="s">
        <v>400</v>
      </c>
      <c r="C13" s="88"/>
      <c r="D13" s="88"/>
      <c r="E13" s="88"/>
      <c r="F13" s="88"/>
      <c r="G13" s="89"/>
    </row>
    <row r="14" spans="1:7" ht="28.5" customHeight="1">
      <c r="A14" s="32" t="s">
        <v>309</v>
      </c>
      <c r="B14" s="33" t="s">
        <v>362</v>
      </c>
      <c r="C14" s="33" t="s">
        <v>363</v>
      </c>
      <c r="D14" s="15" t="s">
        <v>364</v>
      </c>
      <c r="E14" s="15" t="s">
        <v>314</v>
      </c>
      <c r="F14" s="15" t="s">
        <v>365</v>
      </c>
      <c r="G14" s="34" t="s">
        <v>366</v>
      </c>
    </row>
    <row r="15" spans="1:7" ht="28.5" customHeight="1">
      <c r="A15" s="32"/>
      <c r="B15" s="35" t="s">
        <v>367</v>
      </c>
      <c r="C15" s="36" t="s">
        <v>368</v>
      </c>
      <c r="D15" s="122" t="s">
        <v>401</v>
      </c>
      <c r="E15" s="123" t="s">
        <v>402</v>
      </c>
      <c r="F15" s="123" t="s">
        <v>403</v>
      </c>
      <c r="G15" s="34">
        <v>10</v>
      </c>
    </row>
    <row r="16" spans="1:7" ht="28.5" customHeight="1">
      <c r="A16" s="32"/>
      <c r="B16" s="35"/>
      <c r="C16" s="40" t="s">
        <v>372</v>
      </c>
      <c r="D16" s="37" t="s">
        <v>404</v>
      </c>
      <c r="E16" s="124" t="s">
        <v>405</v>
      </c>
      <c r="F16" s="124" t="s">
        <v>317</v>
      </c>
      <c r="G16" s="34">
        <v>10</v>
      </c>
    </row>
    <row r="17" spans="1:7" ht="28.5" customHeight="1">
      <c r="A17" s="32"/>
      <c r="B17" s="35"/>
      <c r="C17" s="40" t="s">
        <v>375</v>
      </c>
      <c r="D17" s="37" t="s">
        <v>406</v>
      </c>
      <c r="E17" s="124" t="s">
        <v>405</v>
      </c>
      <c r="F17" s="124" t="s">
        <v>317</v>
      </c>
      <c r="G17" s="34">
        <v>10</v>
      </c>
    </row>
    <row r="18" spans="1:7" ht="28.5" customHeight="1">
      <c r="A18" s="32"/>
      <c r="B18" s="35"/>
      <c r="C18" s="40"/>
      <c r="D18" s="37" t="s">
        <v>407</v>
      </c>
      <c r="E18" s="124" t="s">
        <v>405</v>
      </c>
      <c r="F18" s="124" t="s">
        <v>317</v>
      </c>
      <c r="G18" s="34">
        <v>10</v>
      </c>
    </row>
    <row r="19" spans="1:7" ht="28.5" customHeight="1">
      <c r="A19" s="32"/>
      <c r="B19" s="35"/>
      <c r="C19" s="40" t="s">
        <v>379</v>
      </c>
      <c r="D19" s="37" t="s">
        <v>408</v>
      </c>
      <c r="E19" s="125" t="s">
        <v>409</v>
      </c>
      <c r="F19" s="125" t="s">
        <v>382</v>
      </c>
      <c r="G19" s="34">
        <v>10</v>
      </c>
    </row>
    <row r="20" spans="1:7" ht="28.5" customHeight="1">
      <c r="A20" s="32"/>
      <c r="B20" s="40" t="s">
        <v>383</v>
      </c>
      <c r="C20" s="40" t="s">
        <v>389</v>
      </c>
      <c r="D20" s="37" t="s">
        <v>410</v>
      </c>
      <c r="E20" s="44" t="s">
        <v>411</v>
      </c>
      <c r="F20" s="126" t="s">
        <v>387</v>
      </c>
      <c r="G20" s="34">
        <v>10</v>
      </c>
    </row>
    <row r="21" spans="1:7" ht="28.5" customHeight="1">
      <c r="A21" s="32"/>
      <c r="B21" s="40"/>
      <c r="C21" s="40"/>
      <c r="D21" s="37" t="s">
        <v>412</v>
      </c>
      <c r="E21" s="44" t="s">
        <v>411</v>
      </c>
      <c r="F21" s="126" t="s">
        <v>387</v>
      </c>
      <c r="G21" s="34">
        <v>10</v>
      </c>
    </row>
    <row r="22" spans="1:7" ht="28.5" customHeight="1">
      <c r="A22" s="32"/>
      <c r="B22" s="40"/>
      <c r="C22" s="40" t="s">
        <v>413</v>
      </c>
      <c r="D22" s="37" t="s">
        <v>414</v>
      </c>
      <c r="E22" s="44" t="s">
        <v>415</v>
      </c>
      <c r="F22" s="126" t="s">
        <v>387</v>
      </c>
      <c r="G22" s="34">
        <v>10</v>
      </c>
    </row>
    <row r="23" spans="1:7" ht="28.5" customHeight="1">
      <c r="A23" s="32"/>
      <c r="B23" s="40"/>
      <c r="C23" s="40" t="s">
        <v>391</v>
      </c>
      <c r="D23" s="127" t="s">
        <v>392</v>
      </c>
      <c r="E23" s="128" t="s">
        <v>393</v>
      </c>
      <c r="F23" s="129" t="s">
        <v>317</v>
      </c>
      <c r="G23" s="34">
        <v>10</v>
      </c>
    </row>
    <row r="24" spans="1:7" ht="28.5" customHeight="1">
      <c r="A24" s="32"/>
      <c r="B24" s="40"/>
      <c r="C24" s="40"/>
      <c r="D24" s="127" t="s">
        <v>394</v>
      </c>
      <c r="E24" s="128" t="s">
        <v>395</v>
      </c>
      <c r="F24" s="129" t="s">
        <v>317</v>
      </c>
      <c r="G24" s="34">
        <v>10</v>
      </c>
    </row>
  </sheetData>
  <sheetProtection/>
  <mergeCells count="27">
    <mergeCell ref="A1:B1"/>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6:A10"/>
    <mergeCell ref="A14:A24"/>
    <mergeCell ref="B15:B19"/>
    <mergeCell ref="B20:B24"/>
    <mergeCell ref="C17:C18"/>
    <mergeCell ref="C20:C21"/>
    <mergeCell ref="C23:C2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25"/>
  <sheetViews>
    <sheetView zoomScaleSheetLayoutView="100" workbookViewId="0" topLeftCell="C1">
      <selection activeCell="M6" sqref="M6"/>
    </sheetView>
  </sheetViews>
  <sheetFormatPr defaultColWidth="9.33203125" defaultRowHeight="11.25"/>
  <cols>
    <col min="1" max="7" width="18" style="0" customWidth="1"/>
  </cols>
  <sheetData>
    <row r="1" spans="1:2" ht="18.75">
      <c r="A1" s="1" t="s">
        <v>344</v>
      </c>
      <c r="B1" s="1"/>
    </row>
    <row r="2" spans="1:7" ht="24">
      <c r="A2" s="2" t="s">
        <v>345</v>
      </c>
      <c r="B2" s="2"/>
      <c r="C2" s="2"/>
      <c r="D2" s="2"/>
      <c r="E2" s="2"/>
      <c r="F2" s="2"/>
      <c r="G2" s="2"/>
    </row>
    <row r="3" spans="1:7" ht="12.75">
      <c r="A3" s="3"/>
      <c r="B3" s="3"/>
      <c r="C3" s="3"/>
      <c r="D3" s="3"/>
      <c r="E3" s="3"/>
      <c r="F3" s="3"/>
      <c r="G3" s="3"/>
    </row>
    <row r="4" spans="1:7" ht="28.5" customHeight="1">
      <c r="A4" s="4" t="s">
        <v>346</v>
      </c>
      <c r="B4" s="5"/>
      <c r="C4" s="5"/>
      <c r="D4" s="6" t="s">
        <v>304</v>
      </c>
      <c r="E4" s="6"/>
      <c r="F4" s="6"/>
      <c r="G4" s="7"/>
    </row>
    <row r="5" spans="1:7" ht="28.5" customHeight="1">
      <c r="A5" s="8" t="s">
        <v>347</v>
      </c>
      <c r="B5" s="9"/>
      <c r="C5" s="10"/>
      <c r="D5" s="11" t="s">
        <v>416</v>
      </c>
      <c r="E5" s="12"/>
      <c r="F5" s="12"/>
      <c r="G5" s="13"/>
    </row>
    <row r="6" spans="1:7" ht="28.5" customHeight="1">
      <c r="A6" s="14" t="s">
        <v>349</v>
      </c>
      <c r="B6" s="15" t="s">
        <v>350</v>
      </c>
      <c r="C6" s="16"/>
      <c r="D6" s="15" t="s">
        <v>417</v>
      </c>
      <c r="E6" s="15"/>
      <c r="F6" s="15"/>
      <c r="G6" s="17"/>
    </row>
    <row r="7" spans="1:7" ht="28.5" customHeight="1">
      <c r="A7" s="18"/>
      <c r="B7" s="15" t="s">
        <v>352</v>
      </c>
      <c r="C7" s="16"/>
      <c r="D7" s="15"/>
      <c r="E7" s="15"/>
      <c r="F7" s="15"/>
      <c r="G7" s="17"/>
    </row>
    <row r="8" spans="1:7" ht="28.5" customHeight="1">
      <c r="A8" s="18"/>
      <c r="B8" s="15" t="s">
        <v>353</v>
      </c>
      <c r="C8" s="16"/>
      <c r="D8" s="21"/>
      <c r="E8" s="22"/>
      <c r="F8" s="22"/>
      <c r="G8" s="23"/>
    </row>
    <row r="9" spans="1:7" ht="28.5" customHeight="1">
      <c r="A9" s="18"/>
      <c r="B9" s="19" t="s">
        <v>354</v>
      </c>
      <c r="C9" s="20"/>
      <c r="D9" s="21" t="s">
        <v>418</v>
      </c>
      <c r="E9" s="22"/>
      <c r="F9" s="22"/>
      <c r="G9" s="23"/>
    </row>
    <row r="10" spans="1:7" ht="28.5" customHeight="1">
      <c r="A10" s="24"/>
      <c r="B10" s="19" t="s">
        <v>355</v>
      </c>
      <c r="C10" s="20"/>
      <c r="D10" s="25"/>
      <c r="E10" s="26"/>
      <c r="F10" s="26"/>
      <c r="G10" s="27"/>
    </row>
    <row r="11" spans="1:7" ht="28.5" customHeight="1">
      <c r="A11" s="28" t="s">
        <v>356</v>
      </c>
      <c r="B11" s="19" t="s">
        <v>419</v>
      </c>
      <c r="C11" s="85"/>
      <c r="D11" s="85"/>
      <c r="E11" s="85"/>
      <c r="F11" s="85"/>
      <c r="G11" s="86"/>
    </row>
    <row r="12" spans="1:7" ht="28.5" customHeight="1">
      <c r="A12" s="28" t="s">
        <v>358</v>
      </c>
      <c r="B12" s="19" t="s">
        <v>420</v>
      </c>
      <c r="C12" s="85"/>
      <c r="D12" s="85"/>
      <c r="E12" s="85"/>
      <c r="F12" s="85"/>
      <c r="G12" s="86"/>
    </row>
    <row r="13" spans="1:7" ht="28.5" customHeight="1">
      <c r="A13" s="28" t="s">
        <v>360</v>
      </c>
      <c r="B13" s="19" t="s">
        <v>421</v>
      </c>
      <c r="C13" s="85"/>
      <c r="D13" s="85"/>
      <c r="E13" s="85"/>
      <c r="F13" s="85"/>
      <c r="G13" s="86"/>
    </row>
    <row r="14" spans="1:7" ht="28.5" customHeight="1">
      <c r="A14" s="32" t="s">
        <v>309</v>
      </c>
      <c r="B14" s="33" t="s">
        <v>362</v>
      </c>
      <c r="C14" s="33" t="s">
        <v>363</v>
      </c>
      <c r="D14" s="15" t="s">
        <v>364</v>
      </c>
      <c r="E14" s="15" t="s">
        <v>314</v>
      </c>
      <c r="F14" s="15" t="s">
        <v>365</v>
      </c>
      <c r="G14" s="34" t="s">
        <v>366</v>
      </c>
    </row>
    <row r="15" spans="1:7" ht="28.5" customHeight="1">
      <c r="A15" s="32"/>
      <c r="B15" s="35" t="s">
        <v>367</v>
      </c>
      <c r="C15" s="40" t="s">
        <v>368</v>
      </c>
      <c r="D15" s="37" t="s">
        <v>422</v>
      </c>
      <c r="E15" s="116" t="s">
        <v>423</v>
      </c>
      <c r="F15" s="37" t="s">
        <v>424</v>
      </c>
      <c r="G15" s="34">
        <v>10</v>
      </c>
    </row>
    <row r="16" spans="1:7" ht="28.5" customHeight="1">
      <c r="A16" s="32"/>
      <c r="B16" s="35"/>
      <c r="C16" s="40" t="s">
        <v>372</v>
      </c>
      <c r="D16" s="116" t="s">
        <v>425</v>
      </c>
      <c r="E16" s="116" t="s">
        <v>426</v>
      </c>
      <c r="F16" s="116" t="s">
        <v>317</v>
      </c>
      <c r="G16" s="34">
        <v>5</v>
      </c>
    </row>
    <row r="17" spans="1:7" ht="28.5" customHeight="1">
      <c r="A17" s="32"/>
      <c r="B17" s="35"/>
      <c r="C17" s="40" t="s">
        <v>375</v>
      </c>
      <c r="D17" s="117" t="s">
        <v>427</v>
      </c>
      <c r="E17" s="118" t="s">
        <v>428</v>
      </c>
      <c r="F17" s="119" t="s">
        <v>429</v>
      </c>
      <c r="G17" s="34">
        <v>5</v>
      </c>
    </row>
    <row r="18" spans="1:7" ht="28.5" customHeight="1">
      <c r="A18" s="32"/>
      <c r="B18" s="35"/>
      <c r="C18" s="40"/>
      <c r="D18" s="117" t="s">
        <v>430</v>
      </c>
      <c r="E18" s="118" t="s">
        <v>431</v>
      </c>
      <c r="F18" s="120" t="s">
        <v>317</v>
      </c>
      <c r="G18" s="34">
        <v>10</v>
      </c>
    </row>
    <row r="19" spans="1:7" ht="28.5" customHeight="1">
      <c r="A19" s="32"/>
      <c r="B19" s="35"/>
      <c r="C19" s="40" t="s">
        <v>379</v>
      </c>
      <c r="D19" s="37" t="s">
        <v>432</v>
      </c>
      <c r="E19" s="118" t="s">
        <v>433</v>
      </c>
      <c r="F19" s="37" t="s">
        <v>382</v>
      </c>
      <c r="G19" s="34">
        <v>10</v>
      </c>
    </row>
    <row r="20" spans="1:7" ht="28.5" customHeight="1">
      <c r="A20" s="32"/>
      <c r="B20" s="40" t="s">
        <v>383</v>
      </c>
      <c r="C20" s="40" t="s">
        <v>384</v>
      </c>
      <c r="D20" s="37" t="s">
        <v>434</v>
      </c>
      <c r="E20" s="98" t="s">
        <v>386</v>
      </c>
      <c r="F20" s="98" t="s">
        <v>387</v>
      </c>
      <c r="G20" s="34">
        <v>10</v>
      </c>
    </row>
    <row r="21" spans="1:7" ht="28.5" customHeight="1">
      <c r="A21" s="32"/>
      <c r="B21" s="40"/>
      <c r="C21" s="40" t="s">
        <v>389</v>
      </c>
      <c r="D21" s="121" t="s">
        <v>435</v>
      </c>
      <c r="E21" s="121" t="s">
        <v>436</v>
      </c>
      <c r="F21" s="121" t="s">
        <v>437</v>
      </c>
      <c r="G21" s="34">
        <v>10</v>
      </c>
    </row>
    <row r="22" spans="1:7" ht="28.5" customHeight="1">
      <c r="A22" s="32"/>
      <c r="B22" s="40"/>
      <c r="C22" s="40"/>
      <c r="D22" s="121" t="s">
        <v>438</v>
      </c>
      <c r="E22" s="121" t="s">
        <v>439</v>
      </c>
      <c r="F22" s="121" t="s">
        <v>440</v>
      </c>
      <c r="G22" s="34">
        <v>10</v>
      </c>
    </row>
    <row r="23" spans="1:7" ht="28.5" customHeight="1">
      <c r="A23" s="32"/>
      <c r="B23" s="40"/>
      <c r="C23" s="40" t="s">
        <v>441</v>
      </c>
      <c r="D23" s="37" t="s">
        <v>442</v>
      </c>
      <c r="E23" s="81" t="s">
        <v>443</v>
      </c>
      <c r="F23" s="98" t="s">
        <v>387</v>
      </c>
      <c r="G23" s="34">
        <v>10</v>
      </c>
    </row>
    <row r="24" spans="1:7" ht="28.5" customHeight="1">
      <c r="A24" s="32"/>
      <c r="B24" s="40"/>
      <c r="C24" s="40" t="s">
        <v>413</v>
      </c>
      <c r="D24" s="37" t="s">
        <v>444</v>
      </c>
      <c r="E24" s="81" t="s">
        <v>411</v>
      </c>
      <c r="F24" s="98" t="s">
        <v>387</v>
      </c>
      <c r="G24" s="34">
        <v>10</v>
      </c>
    </row>
    <row r="25" spans="1:7" ht="28.5" customHeight="1">
      <c r="A25" s="32"/>
      <c r="B25" s="40"/>
      <c r="C25" s="40" t="s">
        <v>391</v>
      </c>
      <c r="D25" s="37" t="s">
        <v>445</v>
      </c>
      <c r="E25" s="118" t="s">
        <v>426</v>
      </c>
      <c r="F25" s="119" t="s">
        <v>317</v>
      </c>
      <c r="G25" s="34">
        <v>10</v>
      </c>
    </row>
  </sheetData>
  <sheetProtection/>
  <mergeCells count="26">
    <mergeCell ref="A1:B1"/>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6:A10"/>
    <mergeCell ref="A14:A25"/>
    <mergeCell ref="B15:B19"/>
    <mergeCell ref="B20:B25"/>
    <mergeCell ref="C17:C18"/>
    <mergeCell ref="C21:C22"/>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P23"/>
  <sheetViews>
    <sheetView zoomScaleSheetLayoutView="100" workbookViewId="0" topLeftCell="A1">
      <selection activeCell="K15" sqref="K15"/>
    </sheetView>
  </sheetViews>
  <sheetFormatPr defaultColWidth="9.33203125" defaultRowHeight="11.25"/>
  <cols>
    <col min="1" max="7" width="18" style="0" customWidth="1"/>
  </cols>
  <sheetData>
    <row r="1" spans="1:2" ht="18.75">
      <c r="A1" s="1" t="s">
        <v>344</v>
      </c>
      <c r="B1" s="1"/>
    </row>
    <row r="2" spans="1:7" ht="24">
      <c r="A2" s="2" t="s">
        <v>345</v>
      </c>
      <c r="B2" s="2"/>
      <c r="C2" s="2"/>
      <c r="D2" s="2"/>
      <c r="E2" s="2"/>
      <c r="F2" s="2"/>
      <c r="G2" s="2"/>
    </row>
    <row r="3" spans="1:7" ht="12.75">
      <c r="A3" s="3"/>
      <c r="B3" s="3"/>
      <c r="C3" s="3"/>
      <c r="D3" s="3"/>
      <c r="E3" s="3"/>
      <c r="F3" s="3"/>
      <c r="G3" s="3"/>
    </row>
    <row r="4" spans="1:7" ht="28.5" customHeight="1">
      <c r="A4" s="4" t="s">
        <v>346</v>
      </c>
      <c r="B4" s="5"/>
      <c r="C4" s="5"/>
      <c r="D4" s="6" t="s">
        <v>304</v>
      </c>
      <c r="E4" s="6"/>
      <c r="F4" s="6"/>
      <c r="G4" s="7"/>
    </row>
    <row r="5" spans="1:7" ht="28.5" customHeight="1">
      <c r="A5" s="8" t="s">
        <v>347</v>
      </c>
      <c r="B5" s="9"/>
      <c r="C5" s="10"/>
      <c r="D5" s="11" t="s">
        <v>446</v>
      </c>
      <c r="E5" s="12"/>
      <c r="F5" s="12"/>
      <c r="G5" s="13"/>
    </row>
    <row r="6" spans="1:7" ht="28.5" customHeight="1">
      <c r="A6" s="14" t="s">
        <v>349</v>
      </c>
      <c r="B6" s="15" t="s">
        <v>350</v>
      </c>
      <c r="C6" s="16"/>
      <c r="D6" s="15" t="s">
        <v>447</v>
      </c>
      <c r="E6" s="15"/>
      <c r="F6" s="15"/>
      <c r="G6" s="17"/>
    </row>
    <row r="7" spans="1:7" ht="28.5" customHeight="1">
      <c r="A7" s="18"/>
      <c r="B7" s="15" t="s">
        <v>352</v>
      </c>
      <c r="C7" s="16"/>
      <c r="D7" s="15"/>
      <c r="E7" s="15"/>
      <c r="F7" s="15"/>
      <c r="G7" s="17"/>
    </row>
    <row r="8" spans="1:7" ht="28.5" customHeight="1">
      <c r="A8" s="18"/>
      <c r="B8" s="15" t="s">
        <v>353</v>
      </c>
      <c r="C8" s="16"/>
      <c r="D8" s="21"/>
      <c r="E8" s="22"/>
      <c r="F8" s="22"/>
      <c r="G8" s="23"/>
    </row>
    <row r="9" spans="1:7" ht="28.5" customHeight="1">
      <c r="A9" s="18"/>
      <c r="B9" s="19" t="s">
        <v>354</v>
      </c>
      <c r="C9" s="20"/>
      <c r="D9" s="21" t="s">
        <v>448</v>
      </c>
      <c r="E9" s="22"/>
      <c r="F9" s="22"/>
      <c r="G9" s="23"/>
    </row>
    <row r="10" spans="1:7" ht="28.5" customHeight="1">
      <c r="A10" s="24"/>
      <c r="B10" s="19" t="s">
        <v>355</v>
      </c>
      <c r="C10" s="20"/>
      <c r="D10" s="25"/>
      <c r="E10" s="26"/>
      <c r="F10" s="26"/>
      <c r="G10" s="27"/>
    </row>
    <row r="11" spans="1:7" ht="28.5" customHeight="1">
      <c r="A11" s="28" t="s">
        <v>356</v>
      </c>
      <c r="B11" s="19" t="s">
        <v>449</v>
      </c>
      <c r="C11" s="85"/>
      <c r="D11" s="85"/>
      <c r="E11" s="85"/>
      <c r="F11" s="85"/>
      <c r="G11" s="86"/>
    </row>
    <row r="12" spans="1:7" ht="41.25" customHeight="1">
      <c r="A12" s="28" t="s">
        <v>358</v>
      </c>
      <c r="B12" s="87" t="s">
        <v>450</v>
      </c>
      <c r="C12" s="88"/>
      <c r="D12" s="88"/>
      <c r="E12" s="88"/>
      <c r="F12" s="88"/>
      <c r="G12" s="89"/>
    </row>
    <row r="13" spans="1:7" ht="28.5" customHeight="1">
      <c r="A13" s="28" t="s">
        <v>360</v>
      </c>
      <c r="B13" s="87" t="s">
        <v>451</v>
      </c>
      <c r="C13" s="88"/>
      <c r="D13" s="88"/>
      <c r="E13" s="88"/>
      <c r="F13" s="88"/>
      <c r="G13" s="89"/>
    </row>
    <row r="14" spans="1:7" ht="28.5" customHeight="1">
      <c r="A14" s="32" t="s">
        <v>309</v>
      </c>
      <c r="B14" s="33" t="s">
        <v>362</v>
      </c>
      <c r="C14" s="33" t="s">
        <v>363</v>
      </c>
      <c r="D14" s="15" t="s">
        <v>364</v>
      </c>
      <c r="E14" s="15" t="s">
        <v>314</v>
      </c>
      <c r="F14" s="15" t="s">
        <v>365</v>
      </c>
      <c r="G14" s="34" t="s">
        <v>366</v>
      </c>
    </row>
    <row r="15" spans="1:7" ht="28.5" customHeight="1">
      <c r="A15" s="32"/>
      <c r="B15" s="35" t="s">
        <v>367</v>
      </c>
      <c r="C15" s="40" t="s">
        <v>368</v>
      </c>
      <c r="D15" s="105" t="s">
        <v>452</v>
      </c>
      <c r="E15" s="106" t="s">
        <v>453</v>
      </c>
      <c r="F15" s="106" t="s">
        <v>454</v>
      </c>
      <c r="G15" s="34">
        <v>20</v>
      </c>
    </row>
    <row r="16" spans="1:7" ht="28.5" customHeight="1">
      <c r="A16" s="32"/>
      <c r="B16" s="35"/>
      <c r="C16" s="40" t="s">
        <v>372</v>
      </c>
      <c r="D16" s="107" t="s">
        <v>455</v>
      </c>
      <c r="E16" s="15" t="s">
        <v>456</v>
      </c>
      <c r="F16" s="15" t="s">
        <v>387</v>
      </c>
      <c r="G16" s="34">
        <v>10</v>
      </c>
    </row>
    <row r="17" spans="1:7" ht="28.5" customHeight="1">
      <c r="A17" s="32"/>
      <c r="B17" s="35"/>
      <c r="C17" s="40"/>
      <c r="D17" s="37" t="s">
        <v>457</v>
      </c>
      <c r="E17" s="106" t="s">
        <v>458</v>
      </c>
      <c r="F17" s="106" t="s">
        <v>317</v>
      </c>
      <c r="G17" s="34">
        <v>10</v>
      </c>
    </row>
    <row r="18" spans="1:7" ht="28.5" customHeight="1">
      <c r="A18" s="32"/>
      <c r="B18" s="35"/>
      <c r="C18" s="40" t="s">
        <v>379</v>
      </c>
      <c r="D18" s="108" t="s">
        <v>459</v>
      </c>
      <c r="E18" s="92" t="s">
        <v>460</v>
      </c>
      <c r="F18" s="109" t="s">
        <v>382</v>
      </c>
      <c r="G18" s="34">
        <v>10</v>
      </c>
    </row>
    <row r="19" spans="1:16" ht="28.5" customHeight="1">
      <c r="A19" s="32"/>
      <c r="B19" s="40" t="s">
        <v>383</v>
      </c>
      <c r="C19" s="40" t="s">
        <v>384</v>
      </c>
      <c r="D19" s="37" t="s">
        <v>461</v>
      </c>
      <c r="E19" s="11" t="s">
        <v>411</v>
      </c>
      <c r="F19" s="37" t="s">
        <v>387</v>
      </c>
      <c r="G19" s="34">
        <v>10</v>
      </c>
      <c r="P19">
        <v>20</v>
      </c>
    </row>
    <row r="20" spans="1:7" ht="28.5" customHeight="1">
      <c r="A20" s="32"/>
      <c r="B20" s="40"/>
      <c r="C20" s="40" t="s">
        <v>389</v>
      </c>
      <c r="D20" s="110" t="s">
        <v>462</v>
      </c>
      <c r="E20" s="111" t="s">
        <v>463</v>
      </c>
      <c r="F20" s="37" t="s">
        <v>387</v>
      </c>
      <c r="G20" s="34">
        <v>10</v>
      </c>
    </row>
    <row r="21" spans="1:7" ht="28.5" customHeight="1">
      <c r="A21" s="32"/>
      <c r="B21" s="40"/>
      <c r="C21" s="40"/>
      <c r="D21" s="112" t="s">
        <v>464</v>
      </c>
      <c r="E21" s="113" t="s">
        <v>463</v>
      </c>
      <c r="F21" s="37" t="s">
        <v>387</v>
      </c>
      <c r="G21" s="34">
        <v>10</v>
      </c>
    </row>
    <row r="22" spans="1:7" ht="28.5" customHeight="1">
      <c r="A22" s="32"/>
      <c r="B22" s="40"/>
      <c r="C22" s="40" t="s">
        <v>391</v>
      </c>
      <c r="D22" s="114" t="s">
        <v>465</v>
      </c>
      <c r="E22" s="99" t="s">
        <v>343</v>
      </c>
      <c r="F22" s="115" t="s">
        <v>317</v>
      </c>
      <c r="G22" s="34">
        <v>10</v>
      </c>
    </row>
    <row r="23" spans="1:7" ht="28.5" customHeight="1">
      <c r="A23" s="32"/>
      <c r="B23" s="40"/>
      <c r="C23" s="40"/>
      <c r="D23" s="37" t="s">
        <v>466</v>
      </c>
      <c r="E23" s="99" t="s">
        <v>343</v>
      </c>
      <c r="F23" s="115" t="s">
        <v>317</v>
      </c>
      <c r="G23" s="34">
        <v>10</v>
      </c>
    </row>
  </sheetData>
  <sheetProtection/>
  <mergeCells count="27">
    <mergeCell ref="A1:B1"/>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6:A10"/>
    <mergeCell ref="A14:A23"/>
    <mergeCell ref="B15:B18"/>
    <mergeCell ref="B19:B23"/>
    <mergeCell ref="C16:C17"/>
    <mergeCell ref="C20:C21"/>
    <mergeCell ref="C22:C23"/>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24"/>
  <sheetViews>
    <sheetView zoomScaleSheetLayoutView="100" workbookViewId="0" topLeftCell="A7">
      <selection activeCell="E19" sqref="E19:F19"/>
    </sheetView>
  </sheetViews>
  <sheetFormatPr defaultColWidth="9.33203125" defaultRowHeight="11.25"/>
  <cols>
    <col min="1" max="7" width="18" style="0" customWidth="1"/>
  </cols>
  <sheetData>
    <row r="1" spans="1:2" ht="18.75">
      <c r="A1" s="1" t="s">
        <v>344</v>
      </c>
      <c r="B1" s="1"/>
    </row>
    <row r="2" spans="1:7" ht="24">
      <c r="A2" s="2" t="s">
        <v>345</v>
      </c>
      <c r="B2" s="2"/>
      <c r="C2" s="2"/>
      <c r="D2" s="2"/>
      <c r="E2" s="2"/>
      <c r="F2" s="2"/>
      <c r="G2" s="2"/>
    </row>
    <row r="3" spans="1:7" ht="12.75">
      <c r="A3" s="3"/>
      <c r="B3" s="3"/>
      <c r="C3" s="3"/>
      <c r="D3" s="3"/>
      <c r="E3" s="3"/>
      <c r="F3" s="3"/>
      <c r="G3" s="3"/>
    </row>
    <row r="4" spans="1:7" ht="28.5" customHeight="1">
      <c r="A4" s="4" t="s">
        <v>346</v>
      </c>
      <c r="B4" s="5"/>
      <c r="C4" s="5"/>
      <c r="D4" s="6" t="s">
        <v>304</v>
      </c>
      <c r="E4" s="6"/>
      <c r="F4" s="6"/>
      <c r="G4" s="7"/>
    </row>
    <row r="5" spans="1:7" ht="28.5" customHeight="1">
      <c r="A5" s="8" t="s">
        <v>347</v>
      </c>
      <c r="B5" s="9"/>
      <c r="C5" s="10"/>
      <c r="D5" s="11" t="s">
        <v>467</v>
      </c>
      <c r="E5" s="12"/>
      <c r="F5" s="12"/>
      <c r="G5" s="13"/>
    </row>
    <row r="6" spans="1:7" ht="28.5" customHeight="1">
      <c r="A6" s="14" t="s">
        <v>349</v>
      </c>
      <c r="B6" s="15" t="s">
        <v>350</v>
      </c>
      <c r="C6" s="16"/>
      <c r="D6" s="15" t="s">
        <v>468</v>
      </c>
      <c r="E6" s="15"/>
      <c r="F6" s="15"/>
      <c r="G6" s="17"/>
    </row>
    <row r="7" spans="1:7" ht="28.5" customHeight="1">
      <c r="A7" s="18"/>
      <c r="B7" s="15" t="s">
        <v>352</v>
      </c>
      <c r="C7" s="16"/>
      <c r="D7" s="15"/>
      <c r="E7" s="15"/>
      <c r="F7" s="15"/>
      <c r="G7" s="17"/>
    </row>
    <row r="8" spans="1:7" ht="28.5" customHeight="1">
      <c r="A8" s="18"/>
      <c r="B8" s="15" t="s">
        <v>353</v>
      </c>
      <c r="C8" s="16"/>
      <c r="D8" s="21"/>
      <c r="E8" s="22"/>
      <c r="F8" s="22"/>
      <c r="G8" s="23"/>
    </row>
    <row r="9" spans="1:7" ht="28.5" customHeight="1">
      <c r="A9" s="18"/>
      <c r="B9" s="19" t="s">
        <v>354</v>
      </c>
      <c r="C9" s="20"/>
      <c r="D9" s="21" t="s">
        <v>469</v>
      </c>
      <c r="E9" s="22"/>
      <c r="F9" s="22"/>
      <c r="G9" s="23"/>
    </row>
    <row r="10" spans="1:7" ht="28.5" customHeight="1">
      <c r="A10" s="24"/>
      <c r="B10" s="19" t="s">
        <v>355</v>
      </c>
      <c r="C10" s="20"/>
      <c r="D10" s="25"/>
      <c r="E10" s="26"/>
      <c r="F10" s="26"/>
      <c r="G10" s="27"/>
    </row>
    <row r="11" spans="1:7" ht="39.75" customHeight="1">
      <c r="A11" s="28" t="s">
        <v>356</v>
      </c>
      <c r="B11" s="87" t="s">
        <v>470</v>
      </c>
      <c r="C11" s="88"/>
      <c r="D11" s="88"/>
      <c r="E11" s="88"/>
      <c r="F11" s="88"/>
      <c r="G11" s="89"/>
    </row>
    <row r="12" spans="1:7" ht="28.5" customHeight="1">
      <c r="A12" s="28" t="s">
        <v>358</v>
      </c>
      <c r="B12" s="19" t="s">
        <v>471</v>
      </c>
      <c r="C12" s="85"/>
      <c r="D12" s="85"/>
      <c r="E12" s="85"/>
      <c r="F12" s="85"/>
      <c r="G12" s="86"/>
    </row>
    <row r="13" spans="1:7" ht="28.5" customHeight="1">
      <c r="A13" s="28" t="s">
        <v>360</v>
      </c>
      <c r="B13" s="87" t="s">
        <v>472</v>
      </c>
      <c r="C13" s="88"/>
      <c r="D13" s="88"/>
      <c r="E13" s="88"/>
      <c r="F13" s="88"/>
      <c r="G13" s="89"/>
    </row>
    <row r="14" spans="1:7" ht="28.5" customHeight="1">
      <c r="A14" s="32" t="s">
        <v>309</v>
      </c>
      <c r="B14" s="33" t="s">
        <v>362</v>
      </c>
      <c r="C14" s="33" t="s">
        <v>363</v>
      </c>
      <c r="D14" s="15" t="s">
        <v>364</v>
      </c>
      <c r="E14" s="15" t="s">
        <v>314</v>
      </c>
      <c r="F14" s="15" t="s">
        <v>365</v>
      </c>
      <c r="G14" s="34" t="s">
        <v>366</v>
      </c>
    </row>
    <row r="15" spans="1:7" ht="28.5" customHeight="1">
      <c r="A15" s="32"/>
      <c r="B15" s="35" t="s">
        <v>367</v>
      </c>
      <c r="C15" s="40" t="s">
        <v>368</v>
      </c>
      <c r="D15" s="37" t="s">
        <v>473</v>
      </c>
      <c r="E15" s="99" t="s">
        <v>474</v>
      </c>
      <c r="F15" s="15" t="s">
        <v>475</v>
      </c>
      <c r="G15" s="34">
        <v>10</v>
      </c>
    </row>
    <row r="16" spans="1:7" ht="28.5" customHeight="1">
      <c r="A16" s="32"/>
      <c r="B16" s="35"/>
      <c r="C16" s="40"/>
      <c r="D16" s="37" t="s">
        <v>476</v>
      </c>
      <c r="E16" s="99" t="s">
        <v>477</v>
      </c>
      <c r="F16" s="15" t="s">
        <v>475</v>
      </c>
      <c r="G16" s="34">
        <v>10</v>
      </c>
    </row>
    <row r="17" spans="1:7" ht="28.5" customHeight="1">
      <c r="A17" s="32"/>
      <c r="B17" s="35"/>
      <c r="C17" s="40" t="s">
        <v>372</v>
      </c>
      <c r="D17" s="37" t="s">
        <v>478</v>
      </c>
      <c r="E17" s="99" t="s">
        <v>405</v>
      </c>
      <c r="F17" s="100" t="s">
        <v>317</v>
      </c>
      <c r="G17" s="34">
        <v>10</v>
      </c>
    </row>
    <row r="18" spans="1:7" ht="28.5" customHeight="1">
      <c r="A18" s="32"/>
      <c r="B18" s="35"/>
      <c r="C18" s="40" t="s">
        <v>375</v>
      </c>
      <c r="D18" s="101" t="s">
        <v>479</v>
      </c>
      <c r="E18" s="99" t="s">
        <v>426</v>
      </c>
      <c r="F18" s="100" t="s">
        <v>317</v>
      </c>
      <c r="G18" s="34">
        <v>10</v>
      </c>
    </row>
    <row r="19" spans="1:7" ht="28.5" customHeight="1">
      <c r="A19" s="32"/>
      <c r="B19" s="35"/>
      <c r="C19" s="40" t="s">
        <v>379</v>
      </c>
      <c r="D19" s="102" t="s">
        <v>480</v>
      </c>
      <c r="E19" s="97" t="s">
        <v>481</v>
      </c>
      <c r="F19" s="97" t="s">
        <v>382</v>
      </c>
      <c r="G19" s="34">
        <v>10</v>
      </c>
    </row>
    <row r="20" spans="1:7" ht="28.5" customHeight="1">
      <c r="A20" s="32"/>
      <c r="B20" s="40" t="s">
        <v>383</v>
      </c>
      <c r="C20" s="40" t="s">
        <v>384</v>
      </c>
      <c r="D20" s="37" t="s">
        <v>482</v>
      </c>
      <c r="E20" s="98" t="s">
        <v>386</v>
      </c>
      <c r="F20" s="81" t="s">
        <v>387</v>
      </c>
      <c r="G20" s="34">
        <v>10</v>
      </c>
    </row>
    <row r="21" spans="1:7" ht="36" customHeight="1">
      <c r="A21" s="32"/>
      <c r="B21" s="40"/>
      <c r="C21" s="40" t="s">
        <v>389</v>
      </c>
      <c r="D21" s="103" t="s">
        <v>483</v>
      </c>
      <c r="E21" s="81" t="s">
        <v>463</v>
      </c>
      <c r="F21" s="81" t="s">
        <v>387</v>
      </c>
      <c r="G21" s="34">
        <v>10</v>
      </c>
    </row>
    <row r="22" spans="1:7" ht="28.5" customHeight="1">
      <c r="A22" s="32"/>
      <c r="B22" s="40"/>
      <c r="C22" s="40"/>
      <c r="D22" s="104" t="s">
        <v>484</v>
      </c>
      <c r="E22" s="81" t="s">
        <v>411</v>
      </c>
      <c r="F22" s="81" t="s">
        <v>387</v>
      </c>
      <c r="G22" s="34">
        <v>10</v>
      </c>
    </row>
    <row r="23" spans="1:7" ht="28.5" customHeight="1">
      <c r="A23" s="32"/>
      <c r="B23" s="40"/>
      <c r="C23" s="40" t="s">
        <v>391</v>
      </c>
      <c r="D23" s="37" t="s">
        <v>445</v>
      </c>
      <c r="E23" s="99" t="s">
        <v>426</v>
      </c>
      <c r="F23" s="100" t="s">
        <v>317</v>
      </c>
      <c r="G23" s="34">
        <v>10</v>
      </c>
    </row>
    <row r="24" spans="1:7" ht="28.5" customHeight="1">
      <c r="A24" s="32"/>
      <c r="B24" s="40"/>
      <c r="C24" s="40"/>
      <c r="D24" s="37" t="s">
        <v>485</v>
      </c>
      <c r="E24" s="99" t="s">
        <v>426</v>
      </c>
      <c r="F24" s="100" t="s">
        <v>317</v>
      </c>
      <c r="G24" s="34">
        <v>10</v>
      </c>
    </row>
  </sheetData>
  <sheetProtection/>
  <mergeCells count="27">
    <mergeCell ref="A1:B1"/>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6:A10"/>
    <mergeCell ref="A14:A24"/>
    <mergeCell ref="B15:B19"/>
    <mergeCell ref="B20:B24"/>
    <mergeCell ref="C15:C16"/>
    <mergeCell ref="C21:C22"/>
    <mergeCell ref="C23:C2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26"/>
  <sheetViews>
    <sheetView zoomScaleSheetLayoutView="100" workbookViewId="0" topLeftCell="A1">
      <selection activeCell="M14" sqref="M14"/>
    </sheetView>
  </sheetViews>
  <sheetFormatPr defaultColWidth="9.33203125" defaultRowHeight="11.25"/>
  <cols>
    <col min="1" max="7" width="18" style="0" customWidth="1"/>
  </cols>
  <sheetData>
    <row r="1" spans="1:2" ht="18.75">
      <c r="A1" s="1" t="s">
        <v>344</v>
      </c>
      <c r="B1" s="1"/>
    </row>
    <row r="2" spans="1:7" ht="24">
      <c r="A2" s="2" t="s">
        <v>345</v>
      </c>
      <c r="B2" s="2"/>
      <c r="C2" s="2"/>
      <c r="D2" s="2"/>
      <c r="E2" s="2"/>
      <c r="F2" s="2"/>
      <c r="G2" s="2"/>
    </row>
    <row r="3" spans="1:7" ht="12.75">
      <c r="A3" s="3"/>
      <c r="B3" s="3"/>
      <c r="C3" s="3"/>
      <c r="D3" s="3"/>
      <c r="E3" s="3"/>
      <c r="F3" s="3"/>
      <c r="G3" s="3"/>
    </row>
    <row r="4" spans="1:7" ht="28.5" customHeight="1">
      <c r="A4" s="4" t="s">
        <v>346</v>
      </c>
      <c r="B4" s="5"/>
      <c r="C4" s="5"/>
      <c r="D4" s="6" t="s">
        <v>304</v>
      </c>
      <c r="E4" s="6"/>
      <c r="F4" s="6"/>
      <c r="G4" s="7"/>
    </row>
    <row r="5" spans="1:7" ht="28.5" customHeight="1">
      <c r="A5" s="8" t="s">
        <v>347</v>
      </c>
      <c r="B5" s="9"/>
      <c r="C5" s="10"/>
      <c r="D5" s="11" t="s">
        <v>486</v>
      </c>
      <c r="E5" s="12"/>
      <c r="F5" s="12"/>
      <c r="G5" s="13"/>
    </row>
    <row r="6" spans="1:7" ht="28.5" customHeight="1">
      <c r="A6" s="14" t="s">
        <v>349</v>
      </c>
      <c r="B6" s="15" t="s">
        <v>350</v>
      </c>
      <c r="C6" s="16"/>
      <c r="D6" s="15" t="s">
        <v>487</v>
      </c>
      <c r="E6" s="15"/>
      <c r="F6" s="15"/>
      <c r="G6" s="17"/>
    </row>
    <row r="7" spans="1:7" ht="28.5" customHeight="1">
      <c r="A7" s="18"/>
      <c r="B7" s="15" t="s">
        <v>352</v>
      </c>
      <c r="C7" s="16"/>
      <c r="D7" s="15"/>
      <c r="E7" s="15"/>
      <c r="F7" s="15"/>
      <c r="G7" s="17"/>
    </row>
    <row r="8" spans="1:7" ht="28.5" customHeight="1">
      <c r="A8" s="18"/>
      <c r="B8" s="15" t="s">
        <v>353</v>
      </c>
      <c r="C8" s="16"/>
      <c r="D8" s="21"/>
      <c r="E8" s="22"/>
      <c r="F8" s="22"/>
      <c r="G8" s="23"/>
    </row>
    <row r="9" spans="1:7" ht="28.5" customHeight="1">
      <c r="A9" s="18"/>
      <c r="B9" s="19" t="s">
        <v>354</v>
      </c>
      <c r="C9" s="20"/>
      <c r="D9" s="21" t="s">
        <v>488</v>
      </c>
      <c r="E9" s="22"/>
      <c r="F9" s="22"/>
      <c r="G9" s="23"/>
    </row>
    <row r="10" spans="1:7" ht="28.5" customHeight="1">
      <c r="A10" s="24"/>
      <c r="B10" s="19" t="s">
        <v>355</v>
      </c>
      <c r="C10" s="20"/>
      <c r="D10" s="25"/>
      <c r="E10" s="26"/>
      <c r="F10" s="26"/>
      <c r="G10" s="27"/>
    </row>
    <row r="11" spans="1:7" ht="46.5" customHeight="1">
      <c r="A11" s="28" t="s">
        <v>356</v>
      </c>
      <c r="B11" s="87" t="s">
        <v>489</v>
      </c>
      <c r="C11" s="88"/>
      <c r="D11" s="88"/>
      <c r="E11" s="88"/>
      <c r="F11" s="88"/>
      <c r="G11" s="89"/>
    </row>
    <row r="12" spans="1:7" ht="28.5" customHeight="1">
      <c r="A12" s="28" t="s">
        <v>358</v>
      </c>
      <c r="B12" s="87" t="s">
        <v>471</v>
      </c>
      <c r="C12" s="88"/>
      <c r="D12" s="88"/>
      <c r="E12" s="88"/>
      <c r="F12" s="88"/>
      <c r="G12" s="89"/>
    </row>
    <row r="13" spans="1:7" ht="28.5" customHeight="1">
      <c r="A13" s="28" t="s">
        <v>360</v>
      </c>
      <c r="B13" s="87" t="s">
        <v>490</v>
      </c>
      <c r="C13" s="88"/>
      <c r="D13" s="88"/>
      <c r="E13" s="88"/>
      <c r="F13" s="88"/>
      <c r="G13" s="89"/>
    </row>
    <row r="14" spans="1:7" ht="28.5" customHeight="1">
      <c r="A14" s="32" t="s">
        <v>309</v>
      </c>
      <c r="B14" s="33" t="s">
        <v>362</v>
      </c>
      <c r="C14" s="33" t="s">
        <v>363</v>
      </c>
      <c r="D14" s="15" t="s">
        <v>364</v>
      </c>
      <c r="E14" s="15" t="s">
        <v>314</v>
      </c>
      <c r="F14" s="15" t="s">
        <v>365</v>
      </c>
      <c r="G14" s="34" t="s">
        <v>366</v>
      </c>
    </row>
    <row r="15" spans="1:7" ht="28.5" customHeight="1">
      <c r="A15" s="32"/>
      <c r="B15" s="35" t="s">
        <v>367</v>
      </c>
      <c r="C15" s="40" t="s">
        <v>368</v>
      </c>
      <c r="D15" s="37" t="s">
        <v>491</v>
      </c>
      <c r="E15" s="92" t="s">
        <v>492</v>
      </c>
      <c r="F15" s="15" t="s">
        <v>475</v>
      </c>
      <c r="G15" s="34">
        <v>5</v>
      </c>
    </row>
    <row r="16" spans="1:7" ht="28.5" customHeight="1">
      <c r="A16" s="32"/>
      <c r="B16" s="35"/>
      <c r="C16" s="40"/>
      <c r="D16" s="37" t="s">
        <v>493</v>
      </c>
      <c r="E16" s="92" t="s">
        <v>474</v>
      </c>
      <c r="F16" s="15" t="s">
        <v>475</v>
      </c>
      <c r="G16" s="34">
        <v>5</v>
      </c>
    </row>
    <row r="17" spans="1:7" ht="28.5" customHeight="1">
      <c r="A17" s="32"/>
      <c r="B17" s="35"/>
      <c r="C17" s="40" t="s">
        <v>372</v>
      </c>
      <c r="D17" s="37" t="s">
        <v>494</v>
      </c>
      <c r="E17" s="92" t="s">
        <v>405</v>
      </c>
      <c r="F17" s="15" t="s">
        <v>317</v>
      </c>
      <c r="G17" s="34">
        <v>10</v>
      </c>
    </row>
    <row r="18" spans="1:7" ht="28.5" customHeight="1">
      <c r="A18" s="32"/>
      <c r="B18" s="35"/>
      <c r="C18" s="40"/>
      <c r="D18" s="37" t="s">
        <v>495</v>
      </c>
      <c r="E18" s="92" t="s">
        <v>405</v>
      </c>
      <c r="F18" s="15" t="s">
        <v>317</v>
      </c>
      <c r="G18" s="34">
        <v>10</v>
      </c>
    </row>
    <row r="19" spans="1:7" ht="28.5" customHeight="1">
      <c r="A19" s="32"/>
      <c r="B19" s="35"/>
      <c r="C19" s="40" t="s">
        <v>375</v>
      </c>
      <c r="D19" s="37" t="s">
        <v>496</v>
      </c>
      <c r="E19" s="92" t="s">
        <v>405</v>
      </c>
      <c r="F19" s="15" t="s">
        <v>317</v>
      </c>
      <c r="G19" s="34">
        <v>10</v>
      </c>
    </row>
    <row r="20" spans="1:7" ht="28.5" customHeight="1">
      <c r="A20" s="32"/>
      <c r="B20" s="35"/>
      <c r="C20" s="40"/>
      <c r="D20" s="37" t="s">
        <v>497</v>
      </c>
      <c r="E20" s="92" t="s">
        <v>426</v>
      </c>
      <c r="F20" s="15" t="s">
        <v>317</v>
      </c>
      <c r="G20" s="34">
        <v>10</v>
      </c>
    </row>
    <row r="21" spans="1:7" ht="28.5" customHeight="1">
      <c r="A21" s="32"/>
      <c r="B21" s="35"/>
      <c r="C21" s="40" t="s">
        <v>379</v>
      </c>
      <c r="D21" s="37" t="s">
        <v>498</v>
      </c>
      <c r="E21" s="97" t="s">
        <v>499</v>
      </c>
      <c r="F21" s="97" t="s">
        <v>382</v>
      </c>
      <c r="G21" s="34">
        <v>10</v>
      </c>
    </row>
    <row r="22" spans="1:7" ht="28.5" customHeight="1">
      <c r="A22" s="32"/>
      <c r="B22" s="40" t="s">
        <v>383</v>
      </c>
      <c r="C22" s="40" t="s">
        <v>384</v>
      </c>
      <c r="D22" s="37" t="s">
        <v>500</v>
      </c>
      <c r="E22" s="98" t="s">
        <v>501</v>
      </c>
      <c r="F22" s="98" t="s">
        <v>502</v>
      </c>
      <c r="G22" s="34">
        <v>5</v>
      </c>
    </row>
    <row r="23" spans="1:7" ht="28.5" customHeight="1">
      <c r="A23" s="32"/>
      <c r="B23" s="40"/>
      <c r="C23" s="40"/>
      <c r="D23" s="37" t="s">
        <v>434</v>
      </c>
      <c r="E23" s="98" t="s">
        <v>501</v>
      </c>
      <c r="F23" s="98" t="s">
        <v>502</v>
      </c>
      <c r="G23" s="34">
        <v>5</v>
      </c>
    </row>
    <row r="24" spans="1:7" ht="28.5" customHeight="1">
      <c r="A24" s="32"/>
      <c r="B24" s="40"/>
      <c r="C24" s="36" t="s">
        <v>389</v>
      </c>
      <c r="D24" s="37" t="s">
        <v>503</v>
      </c>
      <c r="E24" s="98" t="s">
        <v>504</v>
      </c>
      <c r="F24" s="98" t="s">
        <v>502</v>
      </c>
      <c r="G24" s="34">
        <v>10</v>
      </c>
    </row>
    <row r="25" spans="1:7" ht="28.5" customHeight="1">
      <c r="A25" s="32"/>
      <c r="B25" s="40"/>
      <c r="C25" s="40" t="s">
        <v>391</v>
      </c>
      <c r="D25" s="37" t="s">
        <v>445</v>
      </c>
      <c r="E25" s="92" t="s">
        <v>426</v>
      </c>
      <c r="F25" s="15" t="s">
        <v>317</v>
      </c>
      <c r="G25" s="34">
        <v>10</v>
      </c>
    </row>
    <row r="26" spans="1:7" ht="28.5" customHeight="1">
      <c r="A26" s="32"/>
      <c r="B26" s="40"/>
      <c r="C26" s="40"/>
      <c r="D26" s="37" t="s">
        <v>485</v>
      </c>
      <c r="E26" s="92" t="s">
        <v>426</v>
      </c>
      <c r="F26" s="15" t="s">
        <v>317</v>
      </c>
      <c r="G26" s="34">
        <v>10</v>
      </c>
    </row>
  </sheetData>
  <sheetProtection/>
  <mergeCells count="29">
    <mergeCell ref="A1:B1"/>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6:A10"/>
    <mergeCell ref="A14:A26"/>
    <mergeCell ref="B15:B21"/>
    <mergeCell ref="B22:B26"/>
    <mergeCell ref="C15:C16"/>
    <mergeCell ref="C17:C18"/>
    <mergeCell ref="C19:C20"/>
    <mergeCell ref="C22:C23"/>
    <mergeCell ref="C25:C2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33203125" defaultRowHeight="11.25"/>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28"/>
  <sheetViews>
    <sheetView zoomScaleSheetLayoutView="100" workbookViewId="0" topLeftCell="C1">
      <selection activeCell="P16" sqref="P16"/>
    </sheetView>
  </sheetViews>
  <sheetFormatPr defaultColWidth="9.33203125" defaultRowHeight="11.25"/>
  <cols>
    <col min="1" max="7" width="18" style="0" customWidth="1"/>
  </cols>
  <sheetData>
    <row r="1" spans="1:2" ht="18.75">
      <c r="A1" s="1" t="s">
        <v>344</v>
      </c>
      <c r="B1" s="1"/>
    </row>
    <row r="2" spans="1:7" ht="24">
      <c r="A2" s="2" t="s">
        <v>345</v>
      </c>
      <c r="B2" s="2"/>
      <c r="C2" s="2"/>
      <c r="D2" s="2"/>
      <c r="E2" s="2"/>
      <c r="F2" s="2"/>
      <c r="G2" s="2"/>
    </row>
    <row r="3" spans="1:7" ht="12.75">
      <c r="A3" s="3"/>
      <c r="B3" s="3"/>
      <c r="C3" s="3"/>
      <c r="D3" s="3"/>
      <c r="E3" s="3"/>
      <c r="F3" s="3"/>
      <c r="G3" s="3"/>
    </row>
    <row r="4" spans="1:7" ht="28.5" customHeight="1">
      <c r="A4" s="4" t="s">
        <v>346</v>
      </c>
      <c r="B4" s="5"/>
      <c r="C4" s="5"/>
      <c r="D4" s="6" t="s">
        <v>304</v>
      </c>
      <c r="E4" s="6"/>
      <c r="F4" s="6"/>
      <c r="G4" s="7"/>
    </row>
    <row r="5" spans="1:7" ht="28.5" customHeight="1">
      <c r="A5" s="8" t="s">
        <v>347</v>
      </c>
      <c r="B5" s="9"/>
      <c r="C5" s="10"/>
      <c r="D5" s="11" t="s">
        <v>505</v>
      </c>
      <c r="E5" s="12"/>
      <c r="F5" s="12"/>
      <c r="G5" s="13"/>
    </row>
    <row r="6" spans="1:7" ht="28.5" customHeight="1">
      <c r="A6" s="14" t="s">
        <v>349</v>
      </c>
      <c r="B6" s="15" t="s">
        <v>350</v>
      </c>
      <c r="C6" s="16"/>
      <c r="D6" s="15" t="s">
        <v>506</v>
      </c>
      <c r="E6" s="15"/>
      <c r="F6" s="15"/>
      <c r="G6" s="17"/>
    </row>
    <row r="7" spans="1:7" ht="28.5" customHeight="1">
      <c r="A7" s="18"/>
      <c r="B7" s="15" t="s">
        <v>352</v>
      </c>
      <c r="C7" s="16"/>
      <c r="D7" s="15"/>
      <c r="E7" s="15"/>
      <c r="F7" s="15"/>
      <c r="G7" s="17"/>
    </row>
    <row r="8" spans="1:7" ht="28.5" customHeight="1">
      <c r="A8" s="18"/>
      <c r="B8" s="15" t="s">
        <v>353</v>
      </c>
      <c r="C8" s="16"/>
      <c r="D8" s="21"/>
      <c r="E8" s="22"/>
      <c r="F8" s="22"/>
      <c r="G8" s="23"/>
    </row>
    <row r="9" spans="1:7" ht="28.5" customHeight="1">
      <c r="A9" s="18"/>
      <c r="B9" s="19" t="s">
        <v>354</v>
      </c>
      <c r="C9" s="20"/>
      <c r="D9" s="21" t="s">
        <v>507</v>
      </c>
      <c r="E9" s="22"/>
      <c r="F9" s="22"/>
      <c r="G9" s="23"/>
    </row>
    <row r="10" spans="1:7" ht="28.5" customHeight="1">
      <c r="A10" s="24"/>
      <c r="B10" s="19" t="s">
        <v>355</v>
      </c>
      <c r="C10" s="20"/>
      <c r="D10" s="25"/>
      <c r="E10" s="26"/>
      <c r="F10" s="26"/>
      <c r="G10" s="27"/>
    </row>
    <row r="11" spans="1:7" ht="28.5" customHeight="1">
      <c r="A11" s="28" t="s">
        <v>356</v>
      </c>
      <c r="B11" s="19" t="s">
        <v>508</v>
      </c>
      <c r="C11" s="85"/>
      <c r="D11" s="85"/>
      <c r="E11" s="85"/>
      <c r="F11" s="85"/>
      <c r="G11" s="86"/>
    </row>
    <row r="12" spans="1:7" ht="28.5" customHeight="1">
      <c r="A12" s="28" t="s">
        <v>358</v>
      </c>
      <c r="B12" s="87" t="s">
        <v>509</v>
      </c>
      <c r="C12" s="88"/>
      <c r="D12" s="88"/>
      <c r="E12" s="88"/>
      <c r="F12" s="88"/>
      <c r="G12" s="89"/>
    </row>
    <row r="13" spans="1:7" ht="28.5" customHeight="1">
      <c r="A13" s="28" t="s">
        <v>360</v>
      </c>
      <c r="B13" s="19" t="s">
        <v>510</v>
      </c>
      <c r="C13" s="85"/>
      <c r="D13" s="85"/>
      <c r="E13" s="85"/>
      <c r="F13" s="85"/>
      <c r="G13" s="86"/>
    </row>
    <row r="14" spans="1:7" ht="28.5" customHeight="1">
      <c r="A14" s="32" t="s">
        <v>309</v>
      </c>
      <c r="B14" s="33" t="s">
        <v>362</v>
      </c>
      <c r="C14" s="33" t="s">
        <v>363</v>
      </c>
      <c r="D14" s="15" t="s">
        <v>364</v>
      </c>
      <c r="E14" s="15" t="s">
        <v>314</v>
      </c>
      <c r="F14" s="15" t="s">
        <v>365</v>
      </c>
      <c r="G14" s="34" t="s">
        <v>366</v>
      </c>
    </row>
    <row r="15" spans="1:7" ht="28.5" customHeight="1">
      <c r="A15" s="32"/>
      <c r="B15" s="35" t="s">
        <v>367</v>
      </c>
      <c r="C15" s="40" t="s">
        <v>368</v>
      </c>
      <c r="D15" s="94" t="s">
        <v>511</v>
      </c>
      <c r="E15" s="94" t="s">
        <v>477</v>
      </c>
      <c r="F15" s="93" t="s">
        <v>512</v>
      </c>
      <c r="G15" s="34">
        <v>10</v>
      </c>
    </row>
    <row r="16" spans="1:7" ht="28.5" customHeight="1">
      <c r="A16" s="32"/>
      <c r="B16" s="35"/>
      <c r="C16" s="40"/>
      <c r="D16" s="94" t="s">
        <v>513</v>
      </c>
      <c r="E16" s="94" t="s">
        <v>477</v>
      </c>
      <c r="F16" s="93" t="s">
        <v>370</v>
      </c>
      <c r="G16" s="34">
        <v>5</v>
      </c>
    </row>
    <row r="17" spans="1:7" ht="28.5" customHeight="1">
      <c r="A17" s="32"/>
      <c r="B17" s="35"/>
      <c r="C17" s="40" t="s">
        <v>372</v>
      </c>
      <c r="D17" s="94" t="s">
        <v>514</v>
      </c>
      <c r="E17" s="94" t="s">
        <v>426</v>
      </c>
      <c r="F17" s="95" t="s">
        <v>317</v>
      </c>
      <c r="G17" s="34">
        <v>10</v>
      </c>
    </row>
    <row r="18" spans="1:7" ht="28.5" customHeight="1">
      <c r="A18" s="32"/>
      <c r="B18" s="35"/>
      <c r="C18" s="40"/>
      <c r="D18" s="15" t="s">
        <v>515</v>
      </c>
      <c r="E18" s="94" t="s">
        <v>405</v>
      </c>
      <c r="F18" s="95" t="s">
        <v>317</v>
      </c>
      <c r="G18" s="34">
        <v>10</v>
      </c>
    </row>
    <row r="19" spans="1:7" ht="28.5" customHeight="1">
      <c r="A19" s="32"/>
      <c r="B19" s="35"/>
      <c r="C19" s="40" t="s">
        <v>375</v>
      </c>
      <c r="D19" s="37" t="s">
        <v>516</v>
      </c>
      <c r="E19" s="94" t="s">
        <v>426</v>
      </c>
      <c r="F19" s="95" t="s">
        <v>317</v>
      </c>
      <c r="G19" s="34">
        <v>5</v>
      </c>
    </row>
    <row r="20" spans="1:7" ht="28.5" customHeight="1">
      <c r="A20" s="32"/>
      <c r="B20" s="35"/>
      <c r="C20" s="40" t="s">
        <v>379</v>
      </c>
      <c r="D20" s="96" t="s">
        <v>517</v>
      </c>
      <c r="E20" s="96" t="s">
        <v>518</v>
      </c>
      <c r="F20" s="38" t="s">
        <v>519</v>
      </c>
      <c r="G20" s="34">
        <v>5</v>
      </c>
    </row>
    <row r="21" spans="1:7" ht="28.5" customHeight="1">
      <c r="A21" s="32"/>
      <c r="B21" s="35"/>
      <c r="C21" s="40"/>
      <c r="D21" s="37" t="s">
        <v>520</v>
      </c>
      <c r="E21" s="96" t="s">
        <v>521</v>
      </c>
      <c r="F21" s="38" t="s">
        <v>382</v>
      </c>
      <c r="G21" s="34">
        <v>5</v>
      </c>
    </row>
    <row r="22" spans="1:7" ht="28.5" customHeight="1">
      <c r="A22" s="32"/>
      <c r="B22" s="40" t="s">
        <v>383</v>
      </c>
      <c r="C22" s="40" t="s">
        <v>384</v>
      </c>
      <c r="D22" s="37" t="s">
        <v>385</v>
      </c>
      <c r="E22" s="11" t="s">
        <v>386</v>
      </c>
      <c r="F22" s="11" t="s">
        <v>387</v>
      </c>
      <c r="G22" s="34">
        <v>10</v>
      </c>
    </row>
    <row r="23" spans="1:7" ht="28.5" customHeight="1">
      <c r="A23" s="32"/>
      <c r="B23" s="40"/>
      <c r="C23" s="40"/>
      <c r="D23" s="37" t="s">
        <v>522</v>
      </c>
      <c r="E23" s="11" t="s">
        <v>386</v>
      </c>
      <c r="F23" s="11" t="s">
        <v>387</v>
      </c>
      <c r="G23" s="34">
        <v>10</v>
      </c>
    </row>
    <row r="24" spans="1:7" ht="28.5" customHeight="1">
      <c r="A24" s="32"/>
      <c r="B24" s="40"/>
      <c r="C24" s="40" t="s">
        <v>389</v>
      </c>
      <c r="D24" s="37" t="s">
        <v>523</v>
      </c>
      <c r="E24" s="44" t="s">
        <v>524</v>
      </c>
      <c r="F24" s="11" t="s">
        <v>387</v>
      </c>
      <c r="G24" s="34">
        <v>5</v>
      </c>
    </row>
    <row r="25" spans="1:7" ht="28.5" customHeight="1">
      <c r="A25" s="32"/>
      <c r="B25" s="40"/>
      <c r="C25" s="40" t="s">
        <v>441</v>
      </c>
      <c r="D25" s="37" t="s">
        <v>525</v>
      </c>
      <c r="E25" s="81" t="s">
        <v>526</v>
      </c>
      <c r="F25" s="11" t="s">
        <v>387</v>
      </c>
      <c r="G25" s="34">
        <v>5</v>
      </c>
    </row>
    <row r="26" spans="1:7" ht="28.5" customHeight="1">
      <c r="A26" s="32"/>
      <c r="B26" s="40"/>
      <c r="C26" s="40" t="s">
        <v>413</v>
      </c>
      <c r="D26" s="37" t="s">
        <v>527</v>
      </c>
      <c r="E26" s="44" t="s">
        <v>415</v>
      </c>
      <c r="F26" s="11" t="s">
        <v>387</v>
      </c>
      <c r="G26" s="34">
        <v>5</v>
      </c>
    </row>
    <row r="27" spans="1:7" ht="28.5" customHeight="1">
      <c r="A27" s="32"/>
      <c r="B27" s="40"/>
      <c r="C27" s="40" t="s">
        <v>391</v>
      </c>
      <c r="D27" s="37" t="s">
        <v>445</v>
      </c>
      <c r="E27" s="94" t="s">
        <v>426</v>
      </c>
      <c r="F27" s="95" t="s">
        <v>317</v>
      </c>
      <c r="G27" s="34">
        <v>10</v>
      </c>
    </row>
    <row r="28" spans="1:7" ht="28.5" customHeight="1">
      <c r="A28" s="32"/>
      <c r="B28" s="40"/>
      <c r="C28" s="40"/>
      <c r="D28" s="37" t="s">
        <v>466</v>
      </c>
      <c r="E28" s="94" t="s">
        <v>426</v>
      </c>
      <c r="F28" s="95" t="s">
        <v>317</v>
      </c>
      <c r="G28" s="34">
        <v>5</v>
      </c>
    </row>
  </sheetData>
  <sheetProtection/>
  <mergeCells count="29">
    <mergeCell ref="A1:B1"/>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6:A10"/>
    <mergeCell ref="A14:A28"/>
    <mergeCell ref="B15:B21"/>
    <mergeCell ref="B22:B28"/>
    <mergeCell ref="C15:C16"/>
    <mergeCell ref="C17:C18"/>
    <mergeCell ref="C20:C21"/>
    <mergeCell ref="C22:C23"/>
    <mergeCell ref="C27:C28"/>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24"/>
  <sheetViews>
    <sheetView zoomScaleSheetLayoutView="100" workbookViewId="0" topLeftCell="A1">
      <selection activeCell="L10" sqref="L10"/>
    </sheetView>
  </sheetViews>
  <sheetFormatPr defaultColWidth="9.33203125" defaultRowHeight="11.25"/>
  <cols>
    <col min="1" max="7" width="18" style="0" customWidth="1"/>
  </cols>
  <sheetData>
    <row r="1" spans="1:2" ht="18.75">
      <c r="A1" s="1" t="s">
        <v>344</v>
      </c>
      <c r="B1" s="1"/>
    </row>
    <row r="2" spans="1:7" ht="24">
      <c r="A2" s="2" t="s">
        <v>345</v>
      </c>
      <c r="B2" s="2"/>
      <c r="C2" s="2"/>
      <c r="D2" s="2"/>
      <c r="E2" s="2"/>
      <c r="F2" s="2"/>
      <c r="G2" s="2"/>
    </row>
    <row r="3" spans="1:7" ht="12.75">
      <c r="A3" s="3"/>
      <c r="B3" s="3"/>
      <c r="C3" s="3"/>
      <c r="D3" s="3"/>
      <c r="E3" s="3"/>
      <c r="F3" s="3"/>
      <c r="G3" s="3"/>
    </row>
    <row r="4" spans="1:7" ht="28.5" customHeight="1">
      <c r="A4" s="4" t="s">
        <v>346</v>
      </c>
      <c r="B4" s="5"/>
      <c r="C4" s="5"/>
      <c r="D4" s="6" t="s">
        <v>304</v>
      </c>
      <c r="E4" s="6"/>
      <c r="F4" s="6"/>
      <c r="G4" s="7"/>
    </row>
    <row r="5" spans="1:7" ht="28.5" customHeight="1">
      <c r="A5" s="8" t="s">
        <v>347</v>
      </c>
      <c r="B5" s="9"/>
      <c r="C5" s="10"/>
      <c r="D5" s="11" t="s">
        <v>528</v>
      </c>
      <c r="E5" s="12"/>
      <c r="F5" s="12"/>
      <c r="G5" s="13"/>
    </row>
    <row r="6" spans="1:7" ht="28.5" customHeight="1">
      <c r="A6" s="14" t="s">
        <v>349</v>
      </c>
      <c r="B6" s="15" t="s">
        <v>350</v>
      </c>
      <c r="C6" s="16"/>
      <c r="D6" s="15" t="s">
        <v>529</v>
      </c>
      <c r="E6" s="15"/>
      <c r="F6" s="15"/>
      <c r="G6" s="17"/>
    </row>
    <row r="7" spans="1:7" ht="28.5" customHeight="1">
      <c r="A7" s="18"/>
      <c r="B7" s="15" t="s">
        <v>352</v>
      </c>
      <c r="C7" s="16"/>
      <c r="D7" s="15"/>
      <c r="E7" s="15"/>
      <c r="F7" s="15"/>
      <c r="G7" s="17"/>
    </row>
    <row r="8" spans="1:7" ht="28.5" customHeight="1">
      <c r="A8" s="18"/>
      <c r="B8" s="15" t="s">
        <v>353</v>
      </c>
      <c r="C8" s="16"/>
      <c r="D8" s="21"/>
      <c r="E8" s="22"/>
      <c r="F8" s="22"/>
      <c r="G8" s="23"/>
    </row>
    <row r="9" spans="1:7" ht="28.5" customHeight="1">
      <c r="A9" s="18"/>
      <c r="B9" s="19" t="s">
        <v>354</v>
      </c>
      <c r="C9" s="20"/>
      <c r="D9" s="21" t="s">
        <v>530</v>
      </c>
      <c r="E9" s="22"/>
      <c r="F9" s="22"/>
      <c r="G9" s="23"/>
    </row>
    <row r="10" spans="1:7" ht="28.5" customHeight="1">
      <c r="A10" s="24"/>
      <c r="B10" s="19" t="s">
        <v>355</v>
      </c>
      <c r="C10" s="20"/>
      <c r="D10" s="25"/>
      <c r="E10" s="26"/>
      <c r="F10" s="26"/>
      <c r="G10" s="27"/>
    </row>
    <row r="11" spans="1:7" ht="28.5" customHeight="1">
      <c r="A11" s="28" t="s">
        <v>356</v>
      </c>
      <c r="B11" s="19" t="s">
        <v>531</v>
      </c>
      <c r="C11" s="85"/>
      <c r="D11" s="85"/>
      <c r="E11" s="85"/>
      <c r="F11" s="85"/>
      <c r="G11" s="86"/>
    </row>
    <row r="12" spans="1:7" ht="28.5" customHeight="1">
      <c r="A12" s="28" t="s">
        <v>358</v>
      </c>
      <c r="B12" s="87" t="s">
        <v>532</v>
      </c>
      <c r="C12" s="88"/>
      <c r="D12" s="88"/>
      <c r="E12" s="88"/>
      <c r="F12" s="88"/>
      <c r="G12" s="89"/>
    </row>
    <row r="13" spans="1:7" ht="28.5" customHeight="1">
      <c r="A13" s="28" t="s">
        <v>360</v>
      </c>
      <c r="B13" s="87" t="s">
        <v>533</v>
      </c>
      <c r="C13" s="88"/>
      <c r="D13" s="88"/>
      <c r="E13" s="88"/>
      <c r="F13" s="88"/>
      <c r="G13" s="89"/>
    </row>
    <row r="14" spans="1:7" ht="28.5" customHeight="1">
      <c r="A14" s="32" t="s">
        <v>309</v>
      </c>
      <c r="B14" s="33" t="s">
        <v>362</v>
      </c>
      <c r="C14" s="33" t="s">
        <v>363</v>
      </c>
      <c r="D14" s="15" t="s">
        <v>364</v>
      </c>
      <c r="E14" s="15" t="s">
        <v>314</v>
      </c>
      <c r="F14" s="15" t="s">
        <v>365</v>
      </c>
      <c r="G14" s="34" t="s">
        <v>366</v>
      </c>
    </row>
    <row r="15" spans="1:7" ht="28.5" customHeight="1">
      <c r="A15" s="32"/>
      <c r="B15" s="35"/>
      <c r="C15" s="40" t="s">
        <v>368</v>
      </c>
      <c r="D15" s="37" t="s">
        <v>534</v>
      </c>
      <c r="E15" s="93" t="s">
        <v>535</v>
      </c>
      <c r="F15" s="15" t="s">
        <v>536</v>
      </c>
      <c r="G15" s="34">
        <v>10</v>
      </c>
    </row>
    <row r="16" spans="1:7" ht="28.5" customHeight="1">
      <c r="A16" s="32"/>
      <c r="B16" s="35"/>
      <c r="C16" s="40" t="s">
        <v>372</v>
      </c>
      <c r="D16" s="67" t="s">
        <v>537</v>
      </c>
      <c r="E16" s="92" t="s">
        <v>405</v>
      </c>
      <c r="F16" s="93" t="s">
        <v>317</v>
      </c>
      <c r="G16" s="34">
        <v>10</v>
      </c>
    </row>
    <row r="17" spans="1:7" ht="28.5" customHeight="1">
      <c r="A17" s="32"/>
      <c r="B17" s="35"/>
      <c r="C17" s="40"/>
      <c r="D17" s="37" t="s">
        <v>538</v>
      </c>
      <c r="E17" s="92" t="s">
        <v>405</v>
      </c>
      <c r="F17" s="93" t="s">
        <v>317</v>
      </c>
      <c r="G17" s="34">
        <v>10</v>
      </c>
    </row>
    <row r="18" spans="1:7" ht="28.5" customHeight="1">
      <c r="A18" s="32"/>
      <c r="B18" s="35"/>
      <c r="C18" s="40" t="s">
        <v>375</v>
      </c>
      <c r="D18" s="67" t="s">
        <v>539</v>
      </c>
      <c r="E18" s="92" t="s">
        <v>405</v>
      </c>
      <c r="F18" s="93" t="s">
        <v>317</v>
      </c>
      <c r="G18" s="34">
        <v>10</v>
      </c>
    </row>
    <row r="19" spans="1:7" ht="28.5" customHeight="1">
      <c r="A19" s="32"/>
      <c r="B19" s="35"/>
      <c r="C19" s="40" t="s">
        <v>379</v>
      </c>
      <c r="D19" s="67" t="s">
        <v>540</v>
      </c>
      <c r="E19" s="92" t="s">
        <v>541</v>
      </c>
      <c r="F19" s="93" t="s">
        <v>317</v>
      </c>
      <c r="G19" s="34">
        <v>10</v>
      </c>
    </row>
    <row r="20" spans="1:7" ht="28.5" customHeight="1">
      <c r="A20" s="32"/>
      <c r="B20" s="35"/>
      <c r="C20" s="40"/>
      <c r="D20" s="37" t="s">
        <v>542</v>
      </c>
      <c r="E20" s="92" t="s">
        <v>543</v>
      </c>
      <c r="F20" s="15" t="s">
        <v>382</v>
      </c>
      <c r="G20" s="34">
        <v>10</v>
      </c>
    </row>
    <row r="21" spans="1:7" ht="28.5" customHeight="1">
      <c r="A21" s="32"/>
      <c r="B21" s="40" t="s">
        <v>383</v>
      </c>
      <c r="C21" s="40" t="s">
        <v>384</v>
      </c>
      <c r="D21" s="67" t="s">
        <v>544</v>
      </c>
      <c r="E21" s="11" t="s">
        <v>545</v>
      </c>
      <c r="F21" s="11" t="s">
        <v>387</v>
      </c>
      <c r="G21" s="34">
        <v>10</v>
      </c>
    </row>
    <row r="22" spans="1:7" ht="54.75" customHeight="1">
      <c r="A22" s="32"/>
      <c r="B22" s="40"/>
      <c r="C22" s="40" t="s">
        <v>389</v>
      </c>
      <c r="D22" s="93" t="s">
        <v>546</v>
      </c>
      <c r="E22" s="44" t="s">
        <v>411</v>
      </c>
      <c r="F22" s="11" t="s">
        <v>387</v>
      </c>
      <c r="G22" s="34">
        <v>10</v>
      </c>
    </row>
    <row r="23" spans="1:7" ht="28.5" customHeight="1">
      <c r="A23" s="32"/>
      <c r="B23" s="40"/>
      <c r="C23" s="40" t="s">
        <v>391</v>
      </c>
      <c r="D23" s="37" t="s">
        <v>445</v>
      </c>
      <c r="E23" s="92" t="s">
        <v>426</v>
      </c>
      <c r="F23" s="93" t="s">
        <v>317</v>
      </c>
      <c r="G23" s="34">
        <v>10</v>
      </c>
    </row>
    <row r="24" spans="1:7" ht="28.5" customHeight="1">
      <c r="A24" s="32"/>
      <c r="B24" s="40"/>
      <c r="C24" s="40"/>
      <c r="D24" s="37" t="s">
        <v>547</v>
      </c>
      <c r="E24" s="92" t="s">
        <v>426</v>
      </c>
      <c r="F24" s="93" t="s">
        <v>317</v>
      </c>
      <c r="G24" s="34">
        <v>10</v>
      </c>
    </row>
  </sheetData>
  <sheetProtection/>
  <mergeCells count="27">
    <mergeCell ref="A1:B1"/>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6:A10"/>
    <mergeCell ref="A14:A24"/>
    <mergeCell ref="B15:B20"/>
    <mergeCell ref="B21:B24"/>
    <mergeCell ref="C16:C17"/>
    <mergeCell ref="C19:C20"/>
    <mergeCell ref="C23:C24"/>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24"/>
  <sheetViews>
    <sheetView zoomScaleSheetLayoutView="100" workbookViewId="0" topLeftCell="A7">
      <selection activeCell="M15" sqref="M15"/>
    </sheetView>
  </sheetViews>
  <sheetFormatPr defaultColWidth="9.33203125" defaultRowHeight="11.25"/>
  <cols>
    <col min="1" max="7" width="18" style="0" customWidth="1"/>
  </cols>
  <sheetData>
    <row r="1" spans="1:2" ht="18.75">
      <c r="A1" s="1" t="s">
        <v>344</v>
      </c>
      <c r="B1" s="1"/>
    </row>
    <row r="2" spans="1:7" ht="24">
      <c r="A2" s="2" t="s">
        <v>345</v>
      </c>
      <c r="B2" s="2"/>
      <c r="C2" s="2"/>
      <c r="D2" s="2"/>
      <c r="E2" s="2"/>
      <c r="F2" s="2"/>
      <c r="G2" s="2"/>
    </row>
    <row r="3" spans="1:7" ht="12.75">
      <c r="A3" s="3"/>
      <c r="B3" s="3"/>
      <c r="C3" s="3"/>
      <c r="D3" s="3"/>
      <c r="E3" s="3"/>
      <c r="F3" s="3"/>
      <c r="G3" s="3"/>
    </row>
    <row r="4" spans="1:7" ht="28.5" customHeight="1">
      <c r="A4" s="4" t="s">
        <v>346</v>
      </c>
      <c r="B4" s="5"/>
      <c r="C4" s="5"/>
      <c r="D4" s="6" t="s">
        <v>304</v>
      </c>
      <c r="E4" s="6"/>
      <c r="F4" s="6"/>
      <c r="G4" s="7"/>
    </row>
    <row r="5" spans="1:7" ht="28.5" customHeight="1">
      <c r="A5" s="8" t="s">
        <v>347</v>
      </c>
      <c r="B5" s="9"/>
      <c r="C5" s="10"/>
      <c r="D5" s="11" t="s">
        <v>548</v>
      </c>
      <c r="E5" s="12"/>
      <c r="F5" s="12"/>
      <c r="G5" s="13"/>
    </row>
    <row r="6" spans="1:7" ht="28.5" customHeight="1">
      <c r="A6" s="14" t="s">
        <v>349</v>
      </c>
      <c r="B6" s="15" t="s">
        <v>350</v>
      </c>
      <c r="C6" s="16"/>
      <c r="D6" s="15" t="s">
        <v>549</v>
      </c>
      <c r="E6" s="15"/>
      <c r="F6" s="15"/>
      <c r="G6" s="17"/>
    </row>
    <row r="7" spans="1:7" ht="28.5" customHeight="1">
      <c r="A7" s="18"/>
      <c r="B7" s="15" t="s">
        <v>352</v>
      </c>
      <c r="C7" s="16"/>
      <c r="D7" s="15"/>
      <c r="E7" s="15"/>
      <c r="F7" s="15"/>
      <c r="G7" s="17"/>
    </row>
    <row r="8" spans="1:7" ht="28.5" customHeight="1">
      <c r="A8" s="18"/>
      <c r="B8" s="15" t="s">
        <v>353</v>
      </c>
      <c r="C8" s="16"/>
      <c r="D8" s="21"/>
      <c r="E8" s="22"/>
      <c r="F8" s="22"/>
      <c r="G8" s="23"/>
    </row>
    <row r="9" spans="1:7" ht="28.5" customHeight="1">
      <c r="A9" s="18"/>
      <c r="B9" s="19" t="s">
        <v>354</v>
      </c>
      <c r="C9" s="20"/>
      <c r="D9" s="21" t="s">
        <v>550</v>
      </c>
      <c r="E9" s="22"/>
      <c r="F9" s="22"/>
      <c r="G9" s="23"/>
    </row>
    <row r="10" spans="1:7" ht="28.5" customHeight="1">
      <c r="A10" s="24"/>
      <c r="B10" s="19" t="s">
        <v>355</v>
      </c>
      <c r="C10" s="20"/>
      <c r="D10" s="25"/>
      <c r="E10" s="26"/>
      <c r="F10" s="26"/>
      <c r="G10" s="27"/>
    </row>
    <row r="11" spans="1:7" ht="28.5" customHeight="1">
      <c r="A11" s="28" t="s">
        <v>356</v>
      </c>
      <c r="B11" s="19" t="s">
        <v>551</v>
      </c>
      <c r="C11" s="85"/>
      <c r="D11" s="85"/>
      <c r="E11" s="85"/>
      <c r="F11" s="85"/>
      <c r="G11" s="86"/>
    </row>
    <row r="12" spans="1:7" ht="28.5" customHeight="1">
      <c r="A12" s="28" t="s">
        <v>358</v>
      </c>
      <c r="B12" s="87" t="s">
        <v>552</v>
      </c>
      <c r="C12" s="88"/>
      <c r="D12" s="88"/>
      <c r="E12" s="88"/>
      <c r="F12" s="88"/>
      <c r="G12" s="89"/>
    </row>
    <row r="13" spans="1:7" ht="28.5" customHeight="1">
      <c r="A13" s="28" t="s">
        <v>360</v>
      </c>
      <c r="B13" s="87" t="s">
        <v>553</v>
      </c>
      <c r="C13" s="88"/>
      <c r="D13" s="88"/>
      <c r="E13" s="88"/>
      <c r="F13" s="88"/>
      <c r="G13" s="89"/>
    </row>
    <row r="14" spans="1:7" ht="28.5" customHeight="1">
      <c r="A14" s="32" t="s">
        <v>309</v>
      </c>
      <c r="B14" s="33" t="s">
        <v>362</v>
      </c>
      <c r="C14" s="33" t="s">
        <v>363</v>
      </c>
      <c r="D14" s="15" t="s">
        <v>364</v>
      </c>
      <c r="E14" s="15" t="s">
        <v>314</v>
      </c>
      <c r="F14" s="15" t="s">
        <v>365</v>
      </c>
      <c r="G14" s="34" t="s">
        <v>366</v>
      </c>
    </row>
    <row r="15" spans="1:7" ht="28.5" customHeight="1">
      <c r="A15" s="32"/>
      <c r="B15" s="35" t="s">
        <v>367</v>
      </c>
      <c r="C15" s="40" t="s">
        <v>368</v>
      </c>
      <c r="D15" s="43" t="s">
        <v>554</v>
      </c>
      <c r="E15" s="67" t="s">
        <v>555</v>
      </c>
      <c r="F15" s="90" t="s">
        <v>556</v>
      </c>
      <c r="G15" s="34">
        <v>10</v>
      </c>
    </row>
    <row r="16" spans="1:7" ht="38.25" customHeight="1">
      <c r="A16" s="32"/>
      <c r="B16" s="35"/>
      <c r="C16" s="40" t="s">
        <v>372</v>
      </c>
      <c r="D16" s="91" t="s">
        <v>557</v>
      </c>
      <c r="E16" s="92" t="s">
        <v>405</v>
      </c>
      <c r="F16" s="38" t="s">
        <v>317</v>
      </c>
      <c r="G16" s="34">
        <v>10</v>
      </c>
    </row>
    <row r="17" spans="1:7" ht="28.5" customHeight="1">
      <c r="A17" s="32"/>
      <c r="B17" s="35"/>
      <c r="C17" s="40"/>
      <c r="D17" s="37" t="s">
        <v>558</v>
      </c>
      <c r="E17" s="92" t="s">
        <v>405</v>
      </c>
      <c r="F17" s="38" t="s">
        <v>317</v>
      </c>
      <c r="G17" s="34">
        <v>10</v>
      </c>
    </row>
    <row r="18" spans="1:7" ht="28.5" customHeight="1">
      <c r="A18" s="32"/>
      <c r="B18" s="35"/>
      <c r="C18" s="40" t="s">
        <v>375</v>
      </c>
      <c r="D18" s="37" t="s">
        <v>559</v>
      </c>
      <c r="E18" s="92" t="s">
        <v>426</v>
      </c>
      <c r="F18" s="38" t="s">
        <v>317</v>
      </c>
      <c r="G18" s="34">
        <v>10</v>
      </c>
    </row>
    <row r="19" spans="1:7" ht="28.5" customHeight="1">
      <c r="A19" s="32"/>
      <c r="B19" s="35"/>
      <c r="C19" s="40" t="s">
        <v>379</v>
      </c>
      <c r="D19" s="69" t="s">
        <v>560</v>
      </c>
      <c r="E19" s="92" t="s">
        <v>561</v>
      </c>
      <c r="F19" s="38" t="s">
        <v>382</v>
      </c>
      <c r="G19" s="34">
        <v>10</v>
      </c>
    </row>
    <row r="20" spans="1:7" ht="28.5" customHeight="1">
      <c r="A20" s="32"/>
      <c r="B20" s="40" t="s">
        <v>383</v>
      </c>
      <c r="C20" s="40" t="s">
        <v>384</v>
      </c>
      <c r="D20" s="37" t="s">
        <v>562</v>
      </c>
      <c r="E20" s="11" t="s">
        <v>411</v>
      </c>
      <c r="F20" s="81" t="s">
        <v>387</v>
      </c>
      <c r="G20" s="34">
        <v>10</v>
      </c>
    </row>
    <row r="21" spans="1:7" ht="28.5" customHeight="1">
      <c r="A21" s="32"/>
      <c r="B21" s="40"/>
      <c r="C21" s="40" t="s">
        <v>389</v>
      </c>
      <c r="D21" s="68" t="s">
        <v>563</v>
      </c>
      <c r="E21" s="44" t="s">
        <v>443</v>
      </c>
      <c r="F21" s="81" t="s">
        <v>387</v>
      </c>
      <c r="G21" s="34">
        <v>10</v>
      </c>
    </row>
    <row r="22" spans="1:7" ht="28.5" customHeight="1">
      <c r="A22" s="32"/>
      <c r="B22" s="40"/>
      <c r="C22" s="40" t="s">
        <v>441</v>
      </c>
      <c r="D22" s="68" t="s">
        <v>564</v>
      </c>
      <c r="E22" s="44" t="s">
        <v>565</v>
      </c>
      <c r="F22" s="81" t="s">
        <v>387</v>
      </c>
      <c r="G22" s="34">
        <v>10</v>
      </c>
    </row>
    <row r="23" spans="1:7" ht="28.5" customHeight="1">
      <c r="A23" s="32"/>
      <c r="B23" s="40"/>
      <c r="C23" s="40" t="s">
        <v>391</v>
      </c>
      <c r="D23" s="37" t="s">
        <v>445</v>
      </c>
      <c r="E23" s="92" t="s">
        <v>426</v>
      </c>
      <c r="F23" s="38" t="s">
        <v>317</v>
      </c>
      <c r="G23" s="34">
        <v>10</v>
      </c>
    </row>
    <row r="24" spans="1:7" ht="28.5" customHeight="1">
      <c r="A24" s="32"/>
      <c r="B24" s="40"/>
      <c r="C24" s="40"/>
      <c r="D24" s="37" t="s">
        <v>485</v>
      </c>
      <c r="E24" s="92" t="s">
        <v>426</v>
      </c>
      <c r="F24" s="38" t="s">
        <v>317</v>
      </c>
      <c r="G24" s="34">
        <v>10</v>
      </c>
    </row>
  </sheetData>
  <sheetProtection/>
  <mergeCells count="26">
    <mergeCell ref="A1:B1"/>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6:A10"/>
    <mergeCell ref="A14:A24"/>
    <mergeCell ref="B15:B19"/>
    <mergeCell ref="B20:B24"/>
    <mergeCell ref="C16:C17"/>
    <mergeCell ref="C23:C24"/>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24"/>
  <sheetViews>
    <sheetView zoomScaleSheetLayoutView="100" workbookViewId="0" topLeftCell="A1">
      <selection activeCell="D19" sqref="D19:F19"/>
    </sheetView>
  </sheetViews>
  <sheetFormatPr defaultColWidth="9.33203125" defaultRowHeight="11.25"/>
  <cols>
    <col min="1" max="7" width="18" style="0" customWidth="1"/>
  </cols>
  <sheetData>
    <row r="1" spans="1:2" ht="18.75">
      <c r="A1" s="1" t="s">
        <v>344</v>
      </c>
      <c r="B1" s="1"/>
    </row>
    <row r="2" spans="1:7" ht="24">
      <c r="A2" s="2" t="s">
        <v>345</v>
      </c>
      <c r="B2" s="2"/>
      <c r="C2" s="2"/>
      <c r="D2" s="2"/>
      <c r="E2" s="2"/>
      <c r="F2" s="2"/>
      <c r="G2" s="2"/>
    </row>
    <row r="3" spans="1:7" ht="12.75">
      <c r="A3" s="3"/>
      <c r="B3" s="3"/>
      <c r="C3" s="3"/>
      <c r="D3" s="3"/>
      <c r="E3" s="3"/>
      <c r="F3" s="3"/>
      <c r="G3" s="3"/>
    </row>
    <row r="4" spans="1:7" ht="28.5" customHeight="1">
      <c r="A4" s="4" t="s">
        <v>346</v>
      </c>
      <c r="B4" s="5"/>
      <c r="C4" s="5"/>
      <c r="D4" s="6" t="s">
        <v>304</v>
      </c>
      <c r="E4" s="6"/>
      <c r="F4" s="6"/>
      <c r="G4" s="7"/>
    </row>
    <row r="5" spans="1:7" ht="28.5" customHeight="1">
      <c r="A5" s="8" t="s">
        <v>347</v>
      </c>
      <c r="B5" s="9"/>
      <c r="C5" s="10"/>
      <c r="D5" s="11" t="s">
        <v>566</v>
      </c>
      <c r="E5" s="12"/>
      <c r="F5" s="12"/>
      <c r="G5" s="13"/>
    </row>
    <row r="6" spans="1:7" ht="28.5" customHeight="1">
      <c r="A6" s="14" t="s">
        <v>349</v>
      </c>
      <c r="B6" s="15" t="s">
        <v>350</v>
      </c>
      <c r="C6" s="16"/>
      <c r="D6" s="15" t="s">
        <v>567</v>
      </c>
      <c r="E6" s="15"/>
      <c r="F6" s="15"/>
      <c r="G6" s="17"/>
    </row>
    <row r="7" spans="1:7" ht="28.5" customHeight="1">
      <c r="A7" s="18"/>
      <c r="B7" s="15" t="s">
        <v>352</v>
      </c>
      <c r="C7" s="16"/>
      <c r="D7" s="15"/>
      <c r="E7" s="15"/>
      <c r="F7" s="15"/>
      <c r="G7" s="17"/>
    </row>
    <row r="8" spans="1:7" ht="28.5" customHeight="1">
      <c r="A8" s="18"/>
      <c r="B8" s="15" t="s">
        <v>353</v>
      </c>
      <c r="C8" s="16"/>
      <c r="D8" s="21"/>
      <c r="E8" s="22"/>
      <c r="F8" s="22"/>
      <c r="G8" s="23"/>
    </row>
    <row r="9" spans="1:7" ht="28.5" customHeight="1">
      <c r="A9" s="18"/>
      <c r="B9" s="19" t="s">
        <v>354</v>
      </c>
      <c r="C9" s="20"/>
      <c r="D9" s="15" t="s">
        <v>567</v>
      </c>
      <c r="E9" s="15"/>
      <c r="F9" s="15"/>
      <c r="G9" s="17"/>
    </row>
    <row r="10" spans="1:7" ht="28.5" customHeight="1">
      <c r="A10" s="24"/>
      <c r="B10" s="19" t="s">
        <v>355</v>
      </c>
      <c r="C10" s="20"/>
      <c r="D10" s="25"/>
      <c r="E10" s="26"/>
      <c r="F10" s="26"/>
      <c r="G10" s="27"/>
    </row>
    <row r="11" spans="1:7" ht="28.5" customHeight="1">
      <c r="A11" s="28" t="s">
        <v>356</v>
      </c>
      <c r="B11" s="71" t="s">
        <v>568</v>
      </c>
      <c r="C11" s="72"/>
      <c r="D11" s="72"/>
      <c r="E11" s="72"/>
      <c r="F11" s="72"/>
      <c r="G11" s="73"/>
    </row>
    <row r="12" spans="1:7" ht="28.5" customHeight="1">
      <c r="A12" s="28" t="s">
        <v>358</v>
      </c>
      <c r="B12" s="71" t="s">
        <v>569</v>
      </c>
      <c r="C12" s="72"/>
      <c r="D12" s="72"/>
      <c r="E12" s="72"/>
      <c r="F12" s="72"/>
      <c r="G12" s="73"/>
    </row>
    <row r="13" spans="1:7" ht="28.5" customHeight="1">
      <c r="A13" s="28" t="s">
        <v>360</v>
      </c>
      <c r="B13" s="71" t="s">
        <v>570</v>
      </c>
      <c r="C13" s="72"/>
      <c r="D13" s="72"/>
      <c r="E13" s="72"/>
      <c r="F13" s="72"/>
      <c r="G13" s="73"/>
    </row>
    <row r="14" spans="1:7" ht="28.5" customHeight="1">
      <c r="A14" s="32" t="s">
        <v>309</v>
      </c>
      <c r="B14" s="33" t="s">
        <v>362</v>
      </c>
      <c r="C14" s="33" t="s">
        <v>363</v>
      </c>
      <c r="D14" s="15" t="s">
        <v>364</v>
      </c>
      <c r="E14" s="15" t="s">
        <v>314</v>
      </c>
      <c r="F14" s="15" t="s">
        <v>365</v>
      </c>
      <c r="G14" s="34" t="s">
        <v>366</v>
      </c>
    </row>
    <row r="15" spans="1:7" ht="28.5" customHeight="1">
      <c r="A15" s="32"/>
      <c r="B15" s="35" t="s">
        <v>367</v>
      </c>
      <c r="C15" s="40" t="s">
        <v>368</v>
      </c>
      <c r="D15" s="43" t="s">
        <v>571</v>
      </c>
      <c r="E15" s="38" t="s">
        <v>572</v>
      </c>
      <c r="F15" s="38" t="s">
        <v>573</v>
      </c>
      <c r="G15" s="34">
        <v>10</v>
      </c>
    </row>
    <row r="16" spans="1:7" ht="28.5" customHeight="1">
      <c r="A16" s="32"/>
      <c r="B16" s="35"/>
      <c r="C16" s="40" t="s">
        <v>372</v>
      </c>
      <c r="D16" s="43" t="s">
        <v>574</v>
      </c>
      <c r="E16" s="15" t="s">
        <v>456</v>
      </c>
      <c r="F16" s="15" t="s">
        <v>387</v>
      </c>
      <c r="G16" s="34">
        <v>10</v>
      </c>
    </row>
    <row r="17" spans="1:7" ht="28.5" customHeight="1">
      <c r="A17" s="32"/>
      <c r="B17" s="35"/>
      <c r="C17" s="40" t="s">
        <v>375</v>
      </c>
      <c r="D17" s="43" t="s">
        <v>575</v>
      </c>
      <c r="E17" s="38" t="s">
        <v>576</v>
      </c>
      <c r="F17" s="38" t="s">
        <v>317</v>
      </c>
      <c r="G17" s="34">
        <v>10</v>
      </c>
    </row>
    <row r="18" spans="1:7" ht="28.5" customHeight="1">
      <c r="A18" s="32"/>
      <c r="B18" s="35"/>
      <c r="C18" s="40"/>
      <c r="D18" s="37" t="s">
        <v>577</v>
      </c>
      <c r="E18" s="38" t="s">
        <v>576</v>
      </c>
      <c r="F18" s="38" t="s">
        <v>317</v>
      </c>
      <c r="G18" s="34">
        <v>10</v>
      </c>
    </row>
    <row r="19" spans="1:7" ht="28.5" customHeight="1">
      <c r="A19" s="32"/>
      <c r="B19" s="35"/>
      <c r="C19" s="40" t="s">
        <v>379</v>
      </c>
      <c r="D19" s="43" t="s">
        <v>459</v>
      </c>
      <c r="E19" s="38" t="s">
        <v>578</v>
      </c>
      <c r="F19" s="38" t="s">
        <v>382</v>
      </c>
      <c r="G19" s="34">
        <v>10</v>
      </c>
    </row>
    <row r="20" spans="1:7" ht="28.5" customHeight="1">
      <c r="A20" s="32"/>
      <c r="B20" s="40"/>
      <c r="C20" s="36" t="s">
        <v>389</v>
      </c>
      <c r="D20" s="79" t="s">
        <v>579</v>
      </c>
      <c r="E20" s="38" t="s">
        <v>580</v>
      </c>
      <c r="F20" s="38" t="s">
        <v>573</v>
      </c>
      <c r="G20" s="34">
        <v>10</v>
      </c>
    </row>
    <row r="21" spans="1:7" ht="28.5" customHeight="1">
      <c r="A21" s="32"/>
      <c r="B21" s="40"/>
      <c r="C21" s="80"/>
      <c r="D21" s="43" t="s">
        <v>581</v>
      </c>
      <c r="E21" s="38" t="s">
        <v>580</v>
      </c>
      <c r="F21" s="38" t="s">
        <v>573</v>
      </c>
      <c r="G21" s="34">
        <v>10</v>
      </c>
    </row>
    <row r="22" spans="1:7" ht="28.5" customHeight="1">
      <c r="A22" s="32"/>
      <c r="B22" s="40"/>
      <c r="C22" s="40" t="s">
        <v>441</v>
      </c>
      <c r="D22" s="43" t="s">
        <v>582</v>
      </c>
      <c r="E22" s="81"/>
      <c r="F22" s="81"/>
      <c r="G22" s="34">
        <v>10</v>
      </c>
    </row>
    <row r="23" spans="1:7" ht="28.5" customHeight="1">
      <c r="A23" s="32"/>
      <c r="B23" s="40"/>
      <c r="C23" s="40" t="s">
        <v>391</v>
      </c>
      <c r="D23" s="82" t="s">
        <v>583</v>
      </c>
      <c r="E23" s="83" t="s">
        <v>343</v>
      </c>
      <c r="F23" s="84" t="s">
        <v>317</v>
      </c>
      <c r="G23" s="34">
        <v>10</v>
      </c>
    </row>
    <row r="24" spans="1:7" ht="28.5" customHeight="1">
      <c r="A24" s="32"/>
      <c r="B24" s="40"/>
      <c r="C24" s="40"/>
      <c r="D24" s="37" t="s">
        <v>445</v>
      </c>
      <c r="E24" s="83" t="s">
        <v>343</v>
      </c>
      <c r="F24" s="84" t="s">
        <v>317</v>
      </c>
      <c r="G24" s="34">
        <v>10</v>
      </c>
    </row>
  </sheetData>
  <sheetProtection/>
  <mergeCells count="27">
    <mergeCell ref="A1:B1"/>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6:A10"/>
    <mergeCell ref="A14:A24"/>
    <mergeCell ref="B15:B19"/>
    <mergeCell ref="B20:B24"/>
    <mergeCell ref="C17:C18"/>
    <mergeCell ref="C20:C21"/>
    <mergeCell ref="C23:C2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26"/>
  <sheetViews>
    <sheetView zoomScaleSheetLayoutView="100" workbookViewId="0" topLeftCell="A4">
      <selection activeCell="I15" sqref="I15"/>
    </sheetView>
  </sheetViews>
  <sheetFormatPr defaultColWidth="9.33203125" defaultRowHeight="11.25"/>
  <cols>
    <col min="1" max="7" width="18" style="0" customWidth="1"/>
  </cols>
  <sheetData>
    <row r="1" spans="1:2" ht="18.75">
      <c r="A1" s="1" t="s">
        <v>344</v>
      </c>
      <c r="B1" s="1"/>
    </row>
    <row r="2" spans="1:7" ht="24">
      <c r="A2" s="2" t="s">
        <v>345</v>
      </c>
      <c r="B2" s="2"/>
      <c r="C2" s="2"/>
      <c r="D2" s="2"/>
      <c r="E2" s="2"/>
      <c r="F2" s="2"/>
      <c r="G2" s="2"/>
    </row>
    <row r="3" spans="1:7" ht="12.75">
      <c r="A3" s="3"/>
      <c r="B3" s="3"/>
      <c r="C3" s="3"/>
      <c r="D3" s="3"/>
      <c r="E3" s="3"/>
      <c r="F3" s="3"/>
      <c r="G3" s="3"/>
    </row>
    <row r="4" spans="1:7" ht="28.5" customHeight="1">
      <c r="A4" s="4" t="s">
        <v>346</v>
      </c>
      <c r="B4" s="5"/>
      <c r="C4" s="5"/>
      <c r="D4" s="6" t="s">
        <v>304</v>
      </c>
      <c r="E4" s="6"/>
      <c r="F4" s="6"/>
      <c r="G4" s="7"/>
    </row>
    <row r="5" spans="1:7" ht="28.5" customHeight="1">
      <c r="A5" s="8" t="s">
        <v>347</v>
      </c>
      <c r="B5" s="9"/>
      <c r="C5" s="10"/>
      <c r="D5" s="11" t="s">
        <v>584</v>
      </c>
      <c r="E5" s="12"/>
      <c r="F5" s="12"/>
      <c r="G5" s="13"/>
    </row>
    <row r="6" spans="1:7" ht="28.5" customHeight="1">
      <c r="A6" s="14" t="s">
        <v>349</v>
      </c>
      <c r="B6" s="15" t="s">
        <v>350</v>
      </c>
      <c r="C6" s="16"/>
      <c r="D6" s="15" t="s">
        <v>447</v>
      </c>
      <c r="E6" s="15"/>
      <c r="F6" s="15"/>
      <c r="G6" s="17"/>
    </row>
    <row r="7" spans="1:7" ht="28.5" customHeight="1">
      <c r="A7" s="18"/>
      <c r="B7" s="15" t="s">
        <v>352</v>
      </c>
      <c r="C7" s="16"/>
      <c r="D7" s="15"/>
      <c r="E7" s="15"/>
      <c r="F7" s="15"/>
      <c r="G7" s="17"/>
    </row>
    <row r="8" spans="1:7" ht="28.5" customHeight="1">
      <c r="A8" s="18"/>
      <c r="B8" s="15" t="s">
        <v>353</v>
      </c>
      <c r="C8" s="16"/>
      <c r="D8" s="21"/>
      <c r="E8" s="22"/>
      <c r="F8" s="22"/>
      <c r="G8" s="23"/>
    </row>
    <row r="9" spans="1:7" ht="28.5" customHeight="1">
      <c r="A9" s="18"/>
      <c r="B9" s="19" t="s">
        <v>354</v>
      </c>
      <c r="C9" s="20"/>
      <c r="D9" s="21" t="s">
        <v>448</v>
      </c>
      <c r="E9" s="22"/>
      <c r="F9" s="22"/>
      <c r="G9" s="23"/>
    </row>
    <row r="10" spans="1:7" ht="28.5" customHeight="1">
      <c r="A10" s="24"/>
      <c r="B10" s="19" t="s">
        <v>355</v>
      </c>
      <c r="C10" s="20"/>
      <c r="D10" s="25"/>
      <c r="E10" s="26"/>
      <c r="F10" s="26"/>
      <c r="G10" s="27"/>
    </row>
    <row r="11" spans="1:7" ht="33.75" customHeight="1">
      <c r="A11" s="28" t="s">
        <v>356</v>
      </c>
      <c r="B11" s="45" t="s">
        <v>585</v>
      </c>
      <c r="C11" s="46"/>
      <c r="D11" s="46"/>
      <c r="E11" s="46"/>
      <c r="F11" s="46"/>
      <c r="G11" s="47"/>
    </row>
    <row r="12" spans="1:7" ht="28.5" customHeight="1">
      <c r="A12" s="28" t="s">
        <v>358</v>
      </c>
      <c r="B12" s="29" t="s">
        <v>586</v>
      </c>
      <c r="C12" s="30"/>
      <c r="D12" s="30"/>
      <c r="E12" s="30"/>
      <c r="F12" s="30"/>
      <c r="G12" s="31"/>
    </row>
    <row r="13" spans="1:7" ht="28.5" customHeight="1">
      <c r="A13" s="28" t="s">
        <v>360</v>
      </c>
      <c r="B13" s="29" t="s">
        <v>587</v>
      </c>
      <c r="C13" s="30"/>
      <c r="D13" s="30"/>
      <c r="E13" s="30"/>
      <c r="F13" s="30"/>
      <c r="G13" s="31"/>
    </row>
    <row r="14" spans="1:7" ht="28.5" customHeight="1">
      <c r="A14" s="32" t="s">
        <v>309</v>
      </c>
      <c r="B14" s="33" t="s">
        <v>362</v>
      </c>
      <c r="C14" s="33" t="s">
        <v>363</v>
      </c>
      <c r="D14" s="15" t="s">
        <v>364</v>
      </c>
      <c r="E14" s="15" t="s">
        <v>314</v>
      </c>
      <c r="F14" s="15" t="s">
        <v>365</v>
      </c>
      <c r="G14" s="34" t="s">
        <v>366</v>
      </c>
    </row>
    <row r="15" spans="1:7" ht="28.5" customHeight="1">
      <c r="A15" s="32"/>
      <c r="B15" s="35" t="s">
        <v>367</v>
      </c>
      <c r="C15" s="36" t="s">
        <v>368</v>
      </c>
      <c r="D15" s="37" t="s">
        <v>588</v>
      </c>
      <c r="E15" s="15" t="s">
        <v>589</v>
      </c>
      <c r="F15" s="15" t="s">
        <v>590</v>
      </c>
      <c r="G15" s="34">
        <v>10</v>
      </c>
    </row>
    <row r="16" spans="1:7" ht="28.5" customHeight="1">
      <c r="A16" s="32"/>
      <c r="B16" s="35"/>
      <c r="C16" s="40" t="s">
        <v>372</v>
      </c>
      <c r="D16" s="41" t="s">
        <v>425</v>
      </c>
      <c r="E16" s="38" t="s">
        <v>426</v>
      </c>
      <c r="F16" s="38" t="s">
        <v>317</v>
      </c>
      <c r="G16" s="34">
        <v>5</v>
      </c>
    </row>
    <row r="17" spans="1:7" ht="28.5" customHeight="1">
      <c r="A17" s="32"/>
      <c r="B17" s="35"/>
      <c r="C17" s="40"/>
      <c r="D17" s="37" t="s">
        <v>591</v>
      </c>
      <c r="E17" s="38" t="s">
        <v>426</v>
      </c>
      <c r="F17" s="38" t="s">
        <v>317</v>
      </c>
      <c r="G17" s="34">
        <v>10</v>
      </c>
    </row>
    <row r="18" spans="1:7" ht="28.5" customHeight="1">
      <c r="A18" s="32"/>
      <c r="B18" s="35"/>
      <c r="C18" s="40" t="s">
        <v>375</v>
      </c>
      <c r="D18" s="41" t="s">
        <v>430</v>
      </c>
      <c r="E18" s="42" t="s">
        <v>592</v>
      </c>
      <c r="F18" s="38" t="s">
        <v>317</v>
      </c>
      <c r="G18" s="34">
        <v>5</v>
      </c>
    </row>
    <row r="19" spans="1:7" ht="28.5" customHeight="1">
      <c r="A19" s="32"/>
      <c r="B19" s="35"/>
      <c r="C19" s="40"/>
      <c r="D19" s="37" t="s">
        <v>593</v>
      </c>
      <c r="E19" s="42" t="s">
        <v>426</v>
      </c>
      <c r="F19" s="38" t="s">
        <v>317</v>
      </c>
      <c r="G19" s="34">
        <v>10</v>
      </c>
    </row>
    <row r="20" spans="1:7" ht="28.5" customHeight="1">
      <c r="A20" s="32"/>
      <c r="B20" s="35"/>
      <c r="C20" s="36" t="s">
        <v>379</v>
      </c>
      <c r="D20" s="43" t="s">
        <v>594</v>
      </c>
      <c r="E20" s="38" t="s">
        <v>595</v>
      </c>
      <c r="F20" s="38" t="s">
        <v>382</v>
      </c>
      <c r="G20" s="34">
        <v>5</v>
      </c>
    </row>
    <row r="21" spans="1:7" ht="28.5" customHeight="1">
      <c r="A21" s="32"/>
      <c r="B21" s="40" t="s">
        <v>383</v>
      </c>
      <c r="C21" s="40" t="s">
        <v>384</v>
      </c>
      <c r="D21" s="37" t="s">
        <v>596</v>
      </c>
      <c r="E21" s="11" t="s">
        <v>386</v>
      </c>
      <c r="F21" s="11" t="s">
        <v>387</v>
      </c>
      <c r="G21" s="34">
        <v>10</v>
      </c>
    </row>
    <row r="22" spans="1:7" ht="28.5" customHeight="1">
      <c r="A22" s="32"/>
      <c r="B22" s="40"/>
      <c r="C22" s="40"/>
      <c r="D22" s="37" t="s">
        <v>597</v>
      </c>
      <c r="E22" s="11" t="s">
        <v>386</v>
      </c>
      <c r="F22" s="11" t="s">
        <v>387</v>
      </c>
      <c r="G22" s="34">
        <v>10</v>
      </c>
    </row>
    <row r="23" spans="1:7" ht="28.5" customHeight="1">
      <c r="A23" s="32"/>
      <c r="B23" s="40"/>
      <c r="C23" s="36" t="s">
        <v>389</v>
      </c>
      <c r="D23" s="41" t="s">
        <v>438</v>
      </c>
      <c r="E23" s="38" t="s">
        <v>598</v>
      </c>
      <c r="F23" s="38" t="s">
        <v>599</v>
      </c>
      <c r="G23" s="34">
        <v>5</v>
      </c>
    </row>
    <row r="24" spans="1:7" ht="28.5" customHeight="1">
      <c r="A24" s="32"/>
      <c r="B24" s="40"/>
      <c r="C24" s="36" t="s">
        <v>441</v>
      </c>
      <c r="D24" s="37" t="s">
        <v>600</v>
      </c>
      <c r="E24" s="44" t="s">
        <v>565</v>
      </c>
      <c r="F24" s="11" t="s">
        <v>387</v>
      </c>
      <c r="G24" s="34">
        <v>10</v>
      </c>
    </row>
    <row r="25" spans="1:7" ht="28.5" customHeight="1">
      <c r="A25" s="32"/>
      <c r="B25" s="40"/>
      <c r="C25" s="36" t="s">
        <v>413</v>
      </c>
      <c r="D25" s="37" t="s">
        <v>525</v>
      </c>
      <c r="E25" s="44" t="s">
        <v>411</v>
      </c>
      <c r="F25" s="11" t="s">
        <v>387</v>
      </c>
      <c r="G25" s="34">
        <v>10</v>
      </c>
    </row>
    <row r="26" spans="1:7" ht="28.5" customHeight="1">
      <c r="A26" s="32"/>
      <c r="B26" s="40"/>
      <c r="C26" s="40" t="s">
        <v>391</v>
      </c>
      <c r="D26" s="41" t="s">
        <v>601</v>
      </c>
      <c r="E26" s="38" t="s">
        <v>426</v>
      </c>
      <c r="F26" s="38" t="s">
        <v>317</v>
      </c>
      <c r="G26" s="34">
        <v>10</v>
      </c>
    </row>
  </sheetData>
  <sheetProtection/>
  <mergeCells count="27">
    <mergeCell ref="A1:B1"/>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6:A10"/>
    <mergeCell ref="A14:A26"/>
    <mergeCell ref="B15:B20"/>
    <mergeCell ref="B21:B26"/>
    <mergeCell ref="C16:C17"/>
    <mergeCell ref="C18:C19"/>
    <mergeCell ref="C21:C22"/>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21"/>
  <sheetViews>
    <sheetView zoomScaleSheetLayoutView="100" workbookViewId="0" topLeftCell="A1">
      <selection activeCell="Q12" sqref="Q12"/>
    </sheetView>
  </sheetViews>
  <sheetFormatPr defaultColWidth="9.33203125" defaultRowHeight="11.25"/>
  <cols>
    <col min="1" max="7" width="18" style="0" customWidth="1"/>
  </cols>
  <sheetData>
    <row r="1" spans="1:2" ht="18.75">
      <c r="A1" s="1" t="s">
        <v>344</v>
      </c>
      <c r="B1" s="1"/>
    </row>
    <row r="2" spans="1:7" ht="24">
      <c r="A2" s="2" t="s">
        <v>345</v>
      </c>
      <c r="B2" s="2"/>
      <c r="C2" s="2"/>
      <c r="D2" s="2"/>
      <c r="E2" s="2"/>
      <c r="F2" s="2"/>
      <c r="G2" s="2"/>
    </row>
    <row r="3" spans="1:7" ht="12.75">
      <c r="A3" s="3"/>
      <c r="B3" s="3"/>
      <c r="C3" s="3"/>
      <c r="D3" s="3"/>
      <c r="E3" s="3"/>
      <c r="F3" s="3"/>
      <c r="G3" s="3"/>
    </row>
    <row r="4" spans="1:7" ht="28.5" customHeight="1">
      <c r="A4" s="4" t="s">
        <v>346</v>
      </c>
      <c r="B4" s="5"/>
      <c r="C4" s="5"/>
      <c r="D4" s="6" t="s">
        <v>304</v>
      </c>
      <c r="E4" s="6"/>
      <c r="F4" s="6"/>
      <c r="G4" s="7"/>
    </row>
    <row r="5" spans="1:7" ht="28.5" customHeight="1">
      <c r="A5" s="8" t="s">
        <v>347</v>
      </c>
      <c r="B5" s="9"/>
      <c r="C5" s="10"/>
      <c r="D5" s="11" t="s">
        <v>602</v>
      </c>
      <c r="E5" s="12"/>
      <c r="F5" s="12"/>
      <c r="G5" s="13"/>
    </row>
    <row r="6" spans="1:7" ht="28.5" customHeight="1">
      <c r="A6" s="14" t="s">
        <v>349</v>
      </c>
      <c r="B6" s="15" t="s">
        <v>350</v>
      </c>
      <c r="C6" s="16"/>
      <c r="D6" s="15" t="s">
        <v>397</v>
      </c>
      <c r="E6" s="15"/>
      <c r="F6" s="15"/>
      <c r="G6" s="17"/>
    </row>
    <row r="7" spans="1:7" ht="28.5" customHeight="1">
      <c r="A7" s="18"/>
      <c r="B7" s="15" t="s">
        <v>352</v>
      </c>
      <c r="C7" s="16"/>
      <c r="D7" s="15"/>
      <c r="E7" s="15"/>
      <c r="F7" s="15"/>
      <c r="G7" s="17"/>
    </row>
    <row r="8" spans="1:7" ht="28.5" customHeight="1">
      <c r="A8" s="18"/>
      <c r="B8" s="15" t="s">
        <v>353</v>
      </c>
      <c r="C8" s="16"/>
      <c r="D8" s="21"/>
      <c r="E8" s="22"/>
      <c r="F8" s="22"/>
      <c r="G8" s="23"/>
    </row>
    <row r="9" spans="1:7" ht="28.5" customHeight="1">
      <c r="A9" s="18"/>
      <c r="B9" s="19" t="s">
        <v>354</v>
      </c>
      <c r="C9" s="20"/>
      <c r="D9" s="15" t="s">
        <v>397</v>
      </c>
      <c r="E9" s="15"/>
      <c r="F9" s="15"/>
      <c r="G9" s="17"/>
    </row>
    <row r="10" spans="1:7" ht="28.5" customHeight="1">
      <c r="A10" s="24"/>
      <c r="B10" s="19" t="s">
        <v>355</v>
      </c>
      <c r="C10" s="20"/>
      <c r="D10" s="25"/>
      <c r="E10" s="26"/>
      <c r="F10" s="26"/>
      <c r="G10" s="27"/>
    </row>
    <row r="11" spans="1:7" ht="33.75" customHeight="1">
      <c r="A11" s="28" t="s">
        <v>356</v>
      </c>
      <c r="B11" s="29" t="s">
        <v>603</v>
      </c>
      <c r="C11" s="30"/>
      <c r="D11" s="30"/>
      <c r="E11" s="30"/>
      <c r="F11" s="30"/>
      <c r="G11" s="31"/>
    </row>
    <row r="12" spans="1:7" ht="28.5" customHeight="1">
      <c r="A12" s="28" t="s">
        <v>358</v>
      </c>
      <c r="B12" s="29" t="s">
        <v>604</v>
      </c>
      <c r="C12" s="30"/>
      <c r="D12" s="30"/>
      <c r="E12" s="30"/>
      <c r="F12" s="30"/>
      <c r="G12" s="31"/>
    </row>
    <row r="13" spans="1:7" ht="28.5" customHeight="1">
      <c r="A13" s="28" t="s">
        <v>360</v>
      </c>
      <c r="B13" s="29" t="s">
        <v>605</v>
      </c>
      <c r="C13" s="30"/>
      <c r="D13" s="30"/>
      <c r="E13" s="30"/>
      <c r="F13" s="30"/>
      <c r="G13" s="31"/>
    </row>
    <row r="14" spans="1:7" ht="28.5" customHeight="1">
      <c r="A14" s="32" t="s">
        <v>309</v>
      </c>
      <c r="B14" s="33" t="s">
        <v>362</v>
      </c>
      <c r="C14" s="33" t="s">
        <v>363</v>
      </c>
      <c r="D14" s="15" t="s">
        <v>364</v>
      </c>
      <c r="E14" s="15" t="s">
        <v>314</v>
      </c>
      <c r="F14" s="15" t="s">
        <v>365</v>
      </c>
      <c r="G14" s="34" t="s">
        <v>366</v>
      </c>
    </row>
    <row r="15" spans="1:7" ht="28.5" customHeight="1">
      <c r="A15" s="32"/>
      <c r="B15" s="35" t="s">
        <v>367</v>
      </c>
      <c r="C15" s="36" t="s">
        <v>368</v>
      </c>
      <c r="D15" s="77" t="s">
        <v>606</v>
      </c>
      <c r="E15" s="78" t="s">
        <v>607</v>
      </c>
      <c r="F15" s="78" t="s">
        <v>573</v>
      </c>
      <c r="G15" s="34">
        <v>20</v>
      </c>
    </row>
    <row r="16" spans="1:7" ht="28.5" customHeight="1">
      <c r="A16" s="32"/>
      <c r="B16" s="35"/>
      <c r="C16" s="40" t="s">
        <v>372</v>
      </c>
      <c r="D16" s="77" t="s">
        <v>608</v>
      </c>
      <c r="E16" s="38" t="s">
        <v>456</v>
      </c>
      <c r="F16" s="38" t="s">
        <v>387</v>
      </c>
      <c r="G16" s="34">
        <v>20</v>
      </c>
    </row>
    <row r="17" spans="1:7" ht="28.5" customHeight="1">
      <c r="A17" s="32"/>
      <c r="B17" s="35"/>
      <c r="C17" s="40" t="s">
        <v>375</v>
      </c>
      <c r="D17" s="77" t="s">
        <v>609</v>
      </c>
      <c r="E17" s="78" t="s">
        <v>610</v>
      </c>
      <c r="F17" s="78" t="s">
        <v>611</v>
      </c>
      <c r="G17" s="34">
        <v>15</v>
      </c>
    </row>
    <row r="18" spans="1:7" ht="28.5" customHeight="1">
      <c r="A18" s="32"/>
      <c r="B18" s="35"/>
      <c r="C18" s="40"/>
      <c r="D18" s="37" t="s">
        <v>612</v>
      </c>
      <c r="E18" s="78" t="s">
        <v>405</v>
      </c>
      <c r="F18" s="78" t="s">
        <v>317</v>
      </c>
      <c r="G18" s="34">
        <v>10</v>
      </c>
    </row>
    <row r="19" spans="1:7" ht="28.5" customHeight="1">
      <c r="A19" s="32"/>
      <c r="B19" s="35"/>
      <c r="C19" s="36" t="s">
        <v>379</v>
      </c>
      <c r="D19" s="37" t="s">
        <v>613</v>
      </c>
      <c r="E19" s="78" t="s">
        <v>409</v>
      </c>
      <c r="F19" s="15" t="s">
        <v>382</v>
      </c>
      <c r="G19" s="34">
        <v>15</v>
      </c>
    </row>
    <row r="20" spans="1:7" ht="28.5" customHeight="1">
      <c r="A20" s="32"/>
      <c r="B20" s="40" t="s">
        <v>383</v>
      </c>
      <c r="C20" s="40" t="s">
        <v>389</v>
      </c>
      <c r="D20" s="77" t="s">
        <v>614</v>
      </c>
      <c r="E20" s="38" t="s">
        <v>463</v>
      </c>
      <c r="F20" s="38" t="s">
        <v>387</v>
      </c>
      <c r="G20" s="34">
        <v>10</v>
      </c>
    </row>
    <row r="21" spans="1:7" ht="28.5" customHeight="1">
      <c r="A21" s="32"/>
      <c r="B21" s="40"/>
      <c r="C21" s="40" t="s">
        <v>391</v>
      </c>
      <c r="D21" s="41" t="s">
        <v>601</v>
      </c>
      <c r="E21" s="38" t="s">
        <v>426</v>
      </c>
      <c r="F21" s="38" t="s">
        <v>317</v>
      </c>
      <c r="G21" s="34">
        <v>10</v>
      </c>
    </row>
  </sheetData>
  <sheetProtection/>
  <mergeCells count="25">
    <mergeCell ref="A1:B1"/>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6:A10"/>
    <mergeCell ref="A14:A21"/>
    <mergeCell ref="B15:B19"/>
    <mergeCell ref="B20:B21"/>
    <mergeCell ref="C17:C18"/>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21"/>
  <sheetViews>
    <sheetView zoomScaleSheetLayoutView="100" workbookViewId="0" topLeftCell="A1">
      <selection activeCell="K14" sqref="K14"/>
    </sheetView>
  </sheetViews>
  <sheetFormatPr defaultColWidth="9.33203125" defaultRowHeight="11.25"/>
  <cols>
    <col min="1" max="7" width="18" style="0" customWidth="1"/>
  </cols>
  <sheetData>
    <row r="1" spans="1:2" ht="18.75">
      <c r="A1" s="1" t="s">
        <v>344</v>
      </c>
      <c r="B1" s="1"/>
    </row>
    <row r="2" spans="1:7" ht="24">
      <c r="A2" s="2" t="s">
        <v>345</v>
      </c>
      <c r="B2" s="2"/>
      <c r="C2" s="2"/>
      <c r="D2" s="2"/>
      <c r="E2" s="2"/>
      <c r="F2" s="2"/>
      <c r="G2" s="2"/>
    </row>
    <row r="3" spans="1:7" ht="12.75">
      <c r="A3" s="3"/>
      <c r="B3" s="3"/>
      <c r="C3" s="3"/>
      <c r="D3" s="3"/>
      <c r="E3" s="3"/>
      <c r="F3" s="3"/>
      <c r="G3" s="3"/>
    </row>
    <row r="4" spans="1:7" ht="28.5" customHeight="1">
      <c r="A4" s="4" t="s">
        <v>346</v>
      </c>
      <c r="B4" s="5"/>
      <c r="C4" s="5"/>
      <c r="D4" s="6" t="s">
        <v>304</v>
      </c>
      <c r="E4" s="6"/>
      <c r="F4" s="6"/>
      <c r="G4" s="7"/>
    </row>
    <row r="5" spans="1:7" ht="28.5" customHeight="1">
      <c r="A5" s="8" t="s">
        <v>347</v>
      </c>
      <c r="B5" s="9"/>
      <c r="C5" s="10"/>
      <c r="D5" s="11" t="s">
        <v>615</v>
      </c>
      <c r="E5" s="12"/>
      <c r="F5" s="12"/>
      <c r="G5" s="13"/>
    </row>
    <row r="6" spans="1:7" ht="28.5" customHeight="1">
      <c r="A6" s="14" t="s">
        <v>349</v>
      </c>
      <c r="B6" s="15" t="s">
        <v>350</v>
      </c>
      <c r="C6" s="16"/>
      <c r="D6" s="15" t="s">
        <v>616</v>
      </c>
      <c r="E6" s="15"/>
      <c r="F6" s="15"/>
      <c r="G6" s="17"/>
    </row>
    <row r="7" spans="1:7" ht="28.5" customHeight="1">
      <c r="A7" s="18"/>
      <c r="B7" s="15" t="s">
        <v>352</v>
      </c>
      <c r="C7" s="16"/>
      <c r="D7" s="15"/>
      <c r="E7" s="15"/>
      <c r="F7" s="15"/>
      <c r="G7" s="17"/>
    </row>
    <row r="8" spans="1:7" ht="28.5" customHeight="1">
      <c r="A8" s="18"/>
      <c r="B8" s="15" t="s">
        <v>353</v>
      </c>
      <c r="C8" s="16"/>
      <c r="D8" s="21"/>
      <c r="E8" s="22"/>
      <c r="F8" s="22"/>
      <c r="G8" s="23"/>
    </row>
    <row r="9" spans="1:7" ht="28.5" customHeight="1">
      <c r="A9" s="18"/>
      <c r="B9" s="19" t="s">
        <v>354</v>
      </c>
      <c r="C9" s="20"/>
      <c r="D9" s="15" t="s">
        <v>616</v>
      </c>
      <c r="E9" s="15"/>
      <c r="F9" s="15"/>
      <c r="G9" s="17"/>
    </row>
    <row r="10" spans="1:7" ht="28.5" customHeight="1">
      <c r="A10" s="24"/>
      <c r="B10" s="19" t="s">
        <v>355</v>
      </c>
      <c r="C10" s="20"/>
      <c r="D10" s="25"/>
      <c r="E10" s="26"/>
      <c r="F10" s="26"/>
      <c r="G10" s="27"/>
    </row>
    <row r="11" spans="1:7" ht="33.75" customHeight="1">
      <c r="A11" s="28" t="s">
        <v>356</v>
      </c>
      <c r="B11" s="71" t="s">
        <v>617</v>
      </c>
      <c r="C11" s="72"/>
      <c r="D11" s="72"/>
      <c r="E11" s="72"/>
      <c r="F11" s="72"/>
      <c r="G11" s="73"/>
    </row>
    <row r="12" spans="1:7" ht="28.5" customHeight="1">
      <c r="A12" s="28" t="s">
        <v>358</v>
      </c>
      <c r="B12" s="71" t="s">
        <v>618</v>
      </c>
      <c r="C12" s="72"/>
      <c r="D12" s="72"/>
      <c r="E12" s="72"/>
      <c r="F12" s="72"/>
      <c r="G12" s="73"/>
    </row>
    <row r="13" spans="1:7" ht="28.5" customHeight="1">
      <c r="A13" s="28" t="s">
        <v>360</v>
      </c>
      <c r="B13" s="71" t="s">
        <v>619</v>
      </c>
      <c r="C13" s="72"/>
      <c r="D13" s="72"/>
      <c r="E13" s="72"/>
      <c r="F13" s="72"/>
      <c r="G13" s="73"/>
    </row>
    <row r="14" spans="1:7" ht="28.5" customHeight="1">
      <c r="A14" s="32" t="s">
        <v>309</v>
      </c>
      <c r="B14" s="33" t="s">
        <v>362</v>
      </c>
      <c r="C14" s="33" t="s">
        <v>363</v>
      </c>
      <c r="D14" s="15" t="s">
        <v>364</v>
      </c>
      <c r="E14" s="15" t="s">
        <v>314</v>
      </c>
      <c r="F14" s="15" t="s">
        <v>365</v>
      </c>
      <c r="G14" s="34" t="s">
        <v>366</v>
      </c>
    </row>
    <row r="15" spans="1:7" ht="28.5" customHeight="1">
      <c r="A15" s="32"/>
      <c r="B15" s="74" t="s">
        <v>367</v>
      </c>
      <c r="C15" s="36" t="s">
        <v>368</v>
      </c>
      <c r="D15" s="43" t="s">
        <v>620</v>
      </c>
      <c r="E15" s="38" t="s">
        <v>621</v>
      </c>
      <c r="F15" s="38" t="s">
        <v>475</v>
      </c>
      <c r="G15" s="34">
        <v>20</v>
      </c>
    </row>
    <row r="16" spans="1:7" ht="28.5" customHeight="1">
      <c r="A16" s="32"/>
      <c r="B16" s="75"/>
      <c r="C16" s="40" t="s">
        <v>372</v>
      </c>
      <c r="D16" s="41" t="s">
        <v>622</v>
      </c>
      <c r="E16" s="38" t="s">
        <v>405</v>
      </c>
      <c r="F16" s="38" t="s">
        <v>317</v>
      </c>
      <c r="G16" s="34">
        <v>10</v>
      </c>
    </row>
    <row r="17" spans="1:7" ht="28.5" customHeight="1">
      <c r="A17" s="32"/>
      <c r="B17" s="75"/>
      <c r="C17" s="40" t="s">
        <v>375</v>
      </c>
      <c r="D17" s="41" t="s">
        <v>623</v>
      </c>
      <c r="E17" s="42" t="s">
        <v>592</v>
      </c>
      <c r="F17" s="38" t="s">
        <v>317</v>
      </c>
      <c r="G17" s="34">
        <v>20</v>
      </c>
    </row>
    <row r="18" spans="1:7" ht="28.5" customHeight="1">
      <c r="A18" s="32"/>
      <c r="B18" s="75"/>
      <c r="C18" s="36" t="s">
        <v>379</v>
      </c>
      <c r="D18" s="43" t="s">
        <v>624</v>
      </c>
      <c r="E18" s="38" t="s">
        <v>428</v>
      </c>
      <c r="F18" s="38" t="s">
        <v>382</v>
      </c>
      <c r="G18" s="34">
        <v>10</v>
      </c>
    </row>
    <row r="19" spans="1:7" ht="28.5" customHeight="1">
      <c r="A19" s="32"/>
      <c r="B19" s="76"/>
      <c r="C19" s="39"/>
      <c r="D19" s="43" t="s">
        <v>625</v>
      </c>
      <c r="E19" s="38" t="s">
        <v>405</v>
      </c>
      <c r="F19" s="38" t="s">
        <v>317</v>
      </c>
      <c r="G19" s="34">
        <v>10</v>
      </c>
    </row>
    <row r="20" spans="1:7" ht="28.5" customHeight="1">
      <c r="A20" s="32"/>
      <c r="B20" s="40" t="s">
        <v>383</v>
      </c>
      <c r="C20" s="36" t="s">
        <v>389</v>
      </c>
      <c r="D20" s="43" t="s">
        <v>626</v>
      </c>
      <c r="E20" s="38" t="s">
        <v>411</v>
      </c>
      <c r="F20" s="11" t="s">
        <v>387</v>
      </c>
      <c r="G20" s="34">
        <v>20</v>
      </c>
    </row>
    <row r="21" spans="1:7" ht="28.5" customHeight="1">
      <c r="A21" s="32"/>
      <c r="B21" s="40"/>
      <c r="C21" s="40" t="s">
        <v>391</v>
      </c>
      <c r="D21" s="41" t="s">
        <v>445</v>
      </c>
      <c r="E21" s="38" t="s">
        <v>426</v>
      </c>
      <c r="F21" s="38" t="s">
        <v>317</v>
      </c>
      <c r="G21" s="34">
        <v>10</v>
      </c>
    </row>
  </sheetData>
  <sheetProtection/>
  <mergeCells count="25">
    <mergeCell ref="A1:B1"/>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6:A10"/>
    <mergeCell ref="A14:A21"/>
    <mergeCell ref="B15:B19"/>
    <mergeCell ref="B20:B21"/>
    <mergeCell ref="C18:C19"/>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24"/>
  <sheetViews>
    <sheetView zoomScaleSheetLayoutView="100" workbookViewId="0" topLeftCell="A1">
      <selection activeCell="N14" sqref="N14"/>
    </sheetView>
  </sheetViews>
  <sheetFormatPr defaultColWidth="9.33203125" defaultRowHeight="11.25"/>
  <cols>
    <col min="1" max="7" width="18" style="0" customWidth="1"/>
  </cols>
  <sheetData>
    <row r="1" spans="1:2" ht="18.75">
      <c r="A1" s="1" t="s">
        <v>344</v>
      </c>
      <c r="B1" s="1"/>
    </row>
    <row r="2" spans="1:7" ht="24">
      <c r="A2" s="2" t="s">
        <v>345</v>
      </c>
      <c r="B2" s="2"/>
      <c r="C2" s="2"/>
      <c r="D2" s="2"/>
      <c r="E2" s="2"/>
      <c r="F2" s="2"/>
      <c r="G2" s="2"/>
    </row>
    <row r="3" spans="1:7" ht="12.75">
      <c r="A3" s="3"/>
      <c r="B3" s="3"/>
      <c r="C3" s="3"/>
      <c r="D3" s="3"/>
      <c r="E3" s="3"/>
      <c r="F3" s="3"/>
      <c r="G3" s="3"/>
    </row>
    <row r="4" spans="1:7" ht="28.5" customHeight="1">
      <c r="A4" s="4" t="s">
        <v>346</v>
      </c>
      <c r="B4" s="5"/>
      <c r="C4" s="5"/>
      <c r="D4" s="6" t="s">
        <v>304</v>
      </c>
      <c r="E4" s="6"/>
      <c r="F4" s="6"/>
      <c r="G4" s="7"/>
    </row>
    <row r="5" spans="1:7" ht="28.5" customHeight="1">
      <c r="A5" s="8" t="s">
        <v>347</v>
      </c>
      <c r="B5" s="9"/>
      <c r="C5" s="10"/>
      <c r="D5" s="11" t="s">
        <v>627</v>
      </c>
      <c r="E5" s="12"/>
      <c r="F5" s="12"/>
      <c r="G5" s="13"/>
    </row>
    <row r="6" spans="1:7" ht="28.5" customHeight="1">
      <c r="A6" s="14" t="s">
        <v>349</v>
      </c>
      <c r="B6" s="15" t="s">
        <v>350</v>
      </c>
      <c r="C6" s="16"/>
      <c r="D6" s="15" t="s">
        <v>628</v>
      </c>
      <c r="E6" s="15"/>
      <c r="F6" s="15"/>
      <c r="G6" s="17"/>
    </row>
    <row r="7" spans="1:7" ht="28.5" customHeight="1">
      <c r="A7" s="18"/>
      <c r="B7" s="15" t="s">
        <v>352</v>
      </c>
      <c r="C7" s="16"/>
      <c r="D7" s="15"/>
      <c r="E7" s="15"/>
      <c r="F7" s="15"/>
      <c r="G7" s="17"/>
    </row>
    <row r="8" spans="1:7" ht="28.5" customHeight="1">
      <c r="A8" s="18"/>
      <c r="B8" s="15" t="s">
        <v>353</v>
      </c>
      <c r="C8" s="16"/>
      <c r="D8" s="21"/>
      <c r="E8" s="22"/>
      <c r="F8" s="22"/>
      <c r="G8" s="23"/>
    </row>
    <row r="9" spans="1:7" ht="28.5" customHeight="1">
      <c r="A9" s="18"/>
      <c r="B9" s="19" t="s">
        <v>354</v>
      </c>
      <c r="C9" s="20"/>
      <c r="D9" s="21" t="s">
        <v>629</v>
      </c>
      <c r="E9" s="22"/>
      <c r="F9" s="22"/>
      <c r="G9" s="23"/>
    </row>
    <row r="10" spans="1:7" ht="28.5" customHeight="1">
      <c r="A10" s="24"/>
      <c r="B10" s="19" t="s">
        <v>355</v>
      </c>
      <c r="C10" s="20"/>
      <c r="D10" s="25"/>
      <c r="E10" s="26"/>
      <c r="F10" s="26"/>
      <c r="G10" s="27"/>
    </row>
    <row r="11" spans="1:7" ht="33.75" customHeight="1">
      <c r="A11" s="28" t="s">
        <v>356</v>
      </c>
      <c r="B11" s="38" t="s">
        <v>630</v>
      </c>
      <c r="C11" s="38"/>
      <c r="D11" s="38"/>
      <c r="E11" s="38"/>
      <c r="F11" s="38"/>
      <c r="G11" s="38"/>
    </row>
    <row r="12" spans="1:7" ht="28.5" customHeight="1">
      <c r="A12" s="28" t="s">
        <v>358</v>
      </c>
      <c r="B12" s="38" t="s">
        <v>631</v>
      </c>
      <c r="C12" s="38"/>
      <c r="D12" s="38"/>
      <c r="E12" s="38"/>
      <c r="F12" s="38"/>
      <c r="G12" s="38"/>
    </row>
    <row r="13" spans="1:7" ht="28.5" customHeight="1">
      <c r="A13" s="28" t="s">
        <v>360</v>
      </c>
      <c r="B13" s="38" t="s">
        <v>632</v>
      </c>
      <c r="C13" s="38"/>
      <c r="D13" s="38"/>
      <c r="E13" s="38"/>
      <c r="F13" s="38"/>
      <c r="G13" s="38"/>
    </row>
    <row r="14" spans="1:7" ht="28.5" customHeight="1">
      <c r="A14" s="58" t="s">
        <v>309</v>
      </c>
      <c r="B14" s="33" t="s">
        <v>362</v>
      </c>
      <c r="C14" s="33" t="s">
        <v>363</v>
      </c>
      <c r="D14" s="15" t="s">
        <v>364</v>
      </c>
      <c r="E14" s="15" t="s">
        <v>314</v>
      </c>
      <c r="F14" s="15" t="s">
        <v>365</v>
      </c>
      <c r="G14" s="15" t="s">
        <v>366</v>
      </c>
    </row>
    <row r="15" spans="1:7" ht="28.5" customHeight="1">
      <c r="A15" s="58"/>
      <c r="B15" s="35" t="s">
        <v>367</v>
      </c>
      <c r="C15" s="40" t="s">
        <v>368</v>
      </c>
      <c r="D15" s="43" t="s">
        <v>633</v>
      </c>
      <c r="E15" s="38" t="s">
        <v>634</v>
      </c>
      <c r="F15" s="67" t="s">
        <v>556</v>
      </c>
      <c r="G15" s="15">
        <v>10</v>
      </c>
    </row>
    <row r="16" spans="1:7" ht="28.5" customHeight="1">
      <c r="A16" s="58"/>
      <c r="B16" s="35"/>
      <c r="C16" s="40" t="s">
        <v>372</v>
      </c>
      <c r="D16" s="68" t="s">
        <v>635</v>
      </c>
      <c r="E16" s="38" t="s">
        <v>456</v>
      </c>
      <c r="F16" s="11" t="s">
        <v>387</v>
      </c>
      <c r="G16" s="15">
        <v>10</v>
      </c>
    </row>
    <row r="17" spans="1:7" ht="28.5" customHeight="1">
      <c r="A17" s="58"/>
      <c r="B17" s="35"/>
      <c r="C17" s="40" t="s">
        <v>375</v>
      </c>
      <c r="D17" s="41" t="s">
        <v>636</v>
      </c>
      <c r="E17" s="42" t="s">
        <v>405</v>
      </c>
      <c r="F17" s="38" t="s">
        <v>317</v>
      </c>
      <c r="G17" s="15">
        <v>10</v>
      </c>
    </row>
    <row r="18" spans="1:7" ht="28.5" customHeight="1">
      <c r="A18" s="58"/>
      <c r="B18" s="35"/>
      <c r="C18" s="40"/>
      <c r="D18" s="37" t="s">
        <v>637</v>
      </c>
      <c r="E18" s="42" t="s">
        <v>405</v>
      </c>
      <c r="F18" s="38" t="s">
        <v>317</v>
      </c>
      <c r="G18" s="15">
        <v>10</v>
      </c>
    </row>
    <row r="19" spans="1:7" ht="28.5" customHeight="1">
      <c r="A19" s="58"/>
      <c r="B19" s="35"/>
      <c r="C19" s="40" t="s">
        <v>379</v>
      </c>
      <c r="D19" s="43" t="s">
        <v>638</v>
      </c>
      <c r="E19" s="38" t="s">
        <v>639</v>
      </c>
      <c r="F19" s="38" t="s">
        <v>382</v>
      </c>
      <c r="G19" s="15">
        <v>10</v>
      </c>
    </row>
    <row r="20" spans="1:7" ht="28.5" customHeight="1">
      <c r="A20" s="58"/>
      <c r="B20" s="40" t="s">
        <v>383</v>
      </c>
      <c r="C20" s="36" t="s">
        <v>389</v>
      </c>
      <c r="D20" s="69" t="s">
        <v>640</v>
      </c>
      <c r="E20" s="38" t="s">
        <v>641</v>
      </c>
      <c r="F20" s="11" t="s">
        <v>387</v>
      </c>
      <c r="G20" s="15">
        <v>10</v>
      </c>
    </row>
    <row r="21" spans="1:7" ht="28.5" customHeight="1">
      <c r="A21" s="58"/>
      <c r="B21" s="40"/>
      <c r="C21" s="39"/>
      <c r="D21" s="69" t="s">
        <v>642</v>
      </c>
      <c r="E21" s="38" t="s">
        <v>641</v>
      </c>
      <c r="F21" s="11" t="s">
        <v>387</v>
      </c>
      <c r="G21" s="15">
        <v>10</v>
      </c>
    </row>
    <row r="22" spans="1:7" ht="28.5" customHeight="1">
      <c r="A22" s="58"/>
      <c r="B22" s="40"/>
      <c r="C22" s="40" t="s">
        <v>413</v>
      </c>
      <c r="D22" s="37" t="s">
        <v>643</v>
      </c>
      <c r="E22" s="44" t="s">
        <v>415</v>
      </c>
      <c r="F22" s="11" t="s">
        <v>387</v>
      </c>
      <c r="G22" s="15">
        <v>10</v>
      </c>
    </row>
    <row r="23" spans="1:7" ht="28.5" customHeight="1">
      <c r="A23" s="58"/>
      <c r="B23" s="40"/>
      <c r="C23" s="36" t="s">
        <v>391</v>
      </c>
      <c r="D23" s="41" t="s">
        <v>601</v>
      </c>
      <c r="E23" s="38" t="s">
        <v>426</v>
      </c>
      <c r="F23" s="38" t="s">
        <v>317</v>
      </c>
      <c r="G23" s="15">
        <v>10</v>
      </c>
    </row>
    <row r="24" spans="1:7" ht="24.75" customHeight="1">
      <c r="A24" s="58"/>
      <c r="B24" s="40"/>
      <c r="C24" s="39"/>
      <c r="D24" s="70" t="s">
        <v>485</v>
      </c>
      <c r="E24" s="38" t="s">
        <v>426</v>
      </c>
      <c r="F24" s="38" t="s">
        <v>317</v>
      </c>
      <c r="G24" s="15">
        <v>10</v>
      </c>
    </row>
  </sheetData>
  <sheetProtection/>
  <mergeCells count="27">
    <mergeCell ref="A1:B1"/>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6:A10"/>
    <mergeCell ref="A14:A24"/>
    <mergeCell ref="B15:B19"/>
    <mergeCell ref="B20:B24"/>
    <mergeCell ref="C17:C18"/>
    <mergeCell ref="C20:C21"/>
    <mergeCell ref="C23:C24"/>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24"/>
  <sheetViews>
    <sheetView zoomScaleSheetLayoutView="100" workbookViewId="0" topLeftCell="A1">
      <selection activeCell="R13" sqref="R13"/>
    </sheetView>
  </sheetViews>
  <sheetFormatPr defaultColWidth="9.33203125" defaultRowHeight="11.25"/>
  <cols>
    <col min="1" max="7" width="18" style="0" customWidth="1"/>
  </cols>
  <sheetData>
    <row r="1" spans="1:2" ht="18.75">
      <c r="A1" s="1" t="s">
        <v>344</v>
      </c>
      <c r="B1" s="1"/>
    </row>
    <row r="2" spans="1:7" ht="24">
      <c r="A2" s="2" t="s">
        <v>345</v>
      </c>
      <c r="B2" s="2"/>
      <c r="C2" s="2"/>
      <c r="D2" s="2"/>
      <c r="E2" s="2"/>
      <c r="F2" s="2"/>
      <c r="G2" s="2"/>
    </row>
    <row r="3" spans="1:7" ht="12.75">
      <c r="A3" s="3"/>
      <c r="B3" s="3"/>
      <c r="C3" s="3"/>
      <c r="D3" s="3"/>
      <c r="E3" s="3"/>
      <c r="F3" s="3"/>
      <c r="G3" s="3"/>
    </row>
    <row r="4" spans="1:7" ht="28.5" customHeight="1">
      <c r="A4" s="4" t="s">
        <v>346</v>
      </c>
      <c r="B4" s="5"/>
      <c r="C4" s="5"/>
      <c r="D4" s="6" t="s">
        <v>304</v>
      </c>
      <c r="E4" s="6"/>
      <c r="F4" s="6"/>
      <c r="G4" s="7"/>
    </row>
    <row r="5" spans="1:7" ht="28.5" customHeight="1">
      <c r="A5" s="8" t="s">
        <v>347</v>
      </c>
      <c r="B5" s="9"/>
      <c r="C5" s="10"/>
      <c r="D5" s="11" t="s">
        <v>644</v>
      </c>
      <c r="E5" s="12"/>
      <c r="F5" s="12"/>
      <c r="G5" s="13"/>
    </row>
    <row r="6" spans="1:7" ht="28.5" customHeight="1">
      <c r="A6" s="14" t="s">
        <v>349</v>
      </c>
      <c r="B6" s="15" t="s">
        <v>350</v>
      </c>
      <c r="C6" s="16"/>
      <c r="D6" s="15" t="s">
        <v>645</v>
      </c>
      <c r="E6" s="15"/>
      <c r="F6" s="15"/>
      <c r="G6" s="17"/>
    </row>
    <row r="7" spans="1:7" ht="28.5" customHeight="1">
      <c r="A7" s="18"/>
      <c r="B7" s="15" t="s">
        <v>352</v>
      </c>
      <c r="C7" s="16"/>
      <c r="D7" s="15"/>
      <c r="E7" s="15"/>
      <c r="F7" s="15"/>
      <c r="G7" s="17"/>
    </row>
    <row r="8" spans="1:7" ht="28.5" customHeight="1">
      <c r="A8" s="18"/>
      <c r="B8" s="15" t="s">
        <v>353</v>
      </c>
      <c r="C8" s="16"/>
      <c r="D8" s="21"/>
      <c r="E8" s="22"/>
      <c r="F8" s="22"/>
      <c r="G8" s="23"/>
    </row>
    <row r="9" spans="1:7" ht="28.5" customHeight="1">
      <c r="A9" s="18"/>
      <c r="B9" s="19" t="s">
        <v>354</v>
      </c>
      <c r="C9" s="20"/>
      <c r="D9" s="21" t="s">
        <v>646</v>
      </c>
      <c r="E9" s="22"/>
      <c r="F9" s="22"/>
      <c r="G9" s="23"/>
    </row>
    <row r="10" spans="1:7" ht="28.5" customHeight="1">
      <c r="A10" s="24"/>
      <c r="B10" s="19" t="s">
        <v>355</v>
      </c>
      <c r="C10" s="20"/>
      <c r="D10" s="25"/>
      <c r="E10" s="26"/>
      <c r="F10" s="26"/>
      <c r="G10" s="27"/>
    </row>
    <row r="11" spans="1:7" ht="33.75" customHeight="1">
      <c r="A11" s="28" t="s">
        <v>356</v>
      </c>
      <c r="B11" s="52" t="s">
        <v>647</v>
      </c>
      <c r="C11" s="53"/>
      <c r="D11" s="53"/>
      <c r="E11" s="53"/>
      <c r="F11" s="53"/>
      <c r="G11" s="54"/>
    </row>
    <row r="12" spans="1:7" ht="28.5" customHeight="1">
      <c r="A12" s="28" t="s">
        <v>358</v>
      </c>
      <c r="B12" s="55" t="s">
        <v>648</v>
      </c>
      <c r="C12" s="56"/>
      <c r="D12" s="56"/>
      <c r="E12" s="56"/>
      <c r="F12" s="56"/>
      <c r="G12" s="57"/>
    </row>
    <row r="13" spans="1:7" ht="28.5" customHeight="1">
      <c r="A13" s="28" t="s">
        <v>360</v>
      </c>
      <c r="B13" s="55" t="s">
        <v>649</v>
      </c>
      <c r="C13" s="56"/>
      <c r="D13" s="56"/>
      <c r="E13" s="56"/>
      <c r="F13" s="56"/>
      <c r="G13" s="57"/>
    </row>
    <row r="14" spans="1:7" ht="28.5" customHeight="1">
      <c r="A14" s="58" t="s">
        <v>309</v>
      </c>
      <c r="B14" s="33" t="s">
        <v>362</v>
      </c>
      <c r="C14" s="33" t="s">
        <v>363</v>
      </c>
      <c r="D14" s="15" t="s">
        <v>364</v>
      </c>
      <c r="E14" s="15" t="s">
        <v>314</v>
      </c>
      <c r="F14" s="15" t="s">
        <v>365</v>
      </c>
      <c r="G14" s="15" t="s">
        <v>366</v>
      </c>
    </row>
    <row r="15" spans="1:7" ht="28.5" customHeight="1">
      <c r="A15" s="58"/>
      <c r="B15" s="35" t="s">
        <v>367</v>
      </c>
      <c r="C15" s="40" t="s">
        <v>368</v>
      </c>
      <c r="D15" s="59" t="s">
        <v>650</v>
      </c>
      <c r="E15" s="59" t="s">
        <v>651</v>
      </c>
      <c r="F15" s="59" t="s">
        <v>370</v>
      </c>
      <c r="G15" s="15">
        <v>10</v>
      </c>
    </row>
    <row r="16" spans="1:7" ht="28.5" customHeight="1">
      <c r="A16" s="58"/>
      <c r="B16" s="35"/>
      <c r="C16" s="40"/>
      <c r="D16" s="59" t="s">
        <v>652</v>
      </c>
      <c r="E16" s="59" t="s">
        <v>426</v>
      </c>
      <c r="F16" s="60" t="s">
        <v>317</v>
      </c>
      <c r="G16" s="15">
        <v>10</v>
      </c>
    </row>
    <row r="17" spans="1:7" ht="28.5" customHeight="1">
      <c r="A17" s="58"/>
      <c r="B17" s="35"/>
      <c r="C17" s="40" t="s">
        <v>372</v>
      </c>
      <c r="D17" s="59" t="s">
        <v>653</v>
      </c>
      <c r="E17" s="59" t="s">
        <v>654</v>
      </c>
      <c r="F17" s="61" t="s">
        <v>317</v>
      </c>
      <c r="G17" s="15">
        <v>10</v>
      </c>
    </row>
    <row r="18" spans="1:7" ht="28.5" customHeight="1">
      <c r="A18" s="58"/>
      <c r="B18" s="35"/>
      <c r="C18" s="40" t="s">
        <v>375</v>
      </c>
      <c r="D18" s="62" t="s">
        <v>655</v>
      </c>
      <c r="E18" s="59" t="s">
        <v>656</v>
      </c>
      <c r="F18" s="59" t="s">
        <v>657</v>
      </c>
      <c r="G18" s="15">
        <v>10</v>
      </c>
    </row>
    <row r="19" spans="1:7" ht="28.5" customHeight="1">
      <c r="A19" s="58"/>
      <c r="B19" s="35"/>
      <c r="C19" s="40" t="s">
        <v>379</v>
      </c>
      <c r="D19" s="62" t="s">
        <v>658</v>
      </c>
      <c r="E19" s="63" t="s">
        <v>659</v>
      </c>
      <c r="F19" s="59" t="s">
        <v>660</v>
      </c>
      <c r="G19" s="15">
        <v>10</v>
      </c>
    </row>
    <row r="20" spans="1:7" ht="28.5" customHeight="1">
      <c r="A20" s="58"/>
      <c r="B20" s="40" t="s">
        <v>383</v>
      </c>
      <c r="C20" s="40" t="s">
        <v>384</v>
      </c>
      <c r="D20" s="37" t="s">
        <v>385</v>
      </c>
      <c r="E20" s="11" t="s">
        <v>386</v>
      </c>
      <c r="F20" s="11" t="s">
        <v>387</v>
      </c>
      <c r="G20" s="15">
        <v>10</v>
      </c>
    </row>
    <row r="21" spans="1:7" ht="28.5" customHeight="1">
      <c r="A21" s="58"/>
      <c r="B21" s="40"/>
      <c r="C21" s="40"/>
      <c r="D21" s="37" t="s">
        <v>661</v>
      </c>
      <c r="E21" s="11" t="s">
        <v>411</v>
      </c>
      <c r="F21" s="11" t="s">
        <v>387</v>
      </c>
      <c r="G21" s="15">
        <v>10</v>
      </c>
    </row>
    <row r="22" spans="1:7" ht="28.5" customHeight="1">
      <c r="A22" s="58"/>
      <c r="B22" s="40"/>
      <c r="C22" s="40" t="s">
        <v>389</v>
      </c>
      <c r="D22" s="41" t="s">
        <v>662</v>
      </c>
      <c r="E22" s="38" t="s">
        <v>565</v>
      </c>
      <c r="F22" s="11" t="s">
        <v>387</v>
      </c>
      <c r="G22" s="15">
        <v>10</v>
      </c>
    </row>
    <row r="23" spans="1:7" ht="28.5" customHeight="1">
      <c r="A23" s="58"/>
      <c r="B23" s="40"/>
      <c r="C23" s="36" t="s">
        <v>391</v>
      </c>
      <c r="D23" s="59" t="s">
        <v>663</v>
      </c>
      <c r="E23" s="64" t="s">
        <v>664</v>
      </c>
      <c r="F23" s="65" t="s">
        <v>317</v>
      </c>
      <c r="G23" s="15">
        <v>10</v>
      </c>
    </row>
    <row r="24" spans="1:7" ht="33" customHeight="1">
      <c r="A24" s="58"/>
      <c r="B24" s="40"/>
      <c r="C24" s="39"/>
      <c r="D24" s="66" t="s">
        <v>445</v>
      </c>
      <c r="E24" s="64" t="s">
        <v>664</v>
      </c>
      <c r="F24" s="65" t="s">
        <v>317</v>
      </c>
      <c r="G24" s="15">
        <v>10</v>
      </c>
    </row>
  </sheetData>
  <sheetProtection/>
  <mergeCells count="27">
    <mergeCell ref="A1:B1"/>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6:A10"/>
    <mergeCell ref="A14:A24"/>
    <mergeCell ref="B15:B19"/>
    <mergeCell ref="B20:B24"/>
    <mergeCell ref="C15:C16"/>
    <mergeCell ref="C20:C21"/>
    <mergeCell ref="C23:C24"/>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24"/>
  <sheetViews>
    <sheetView zoomScaleSheetLayoutView="100" workbookViewId="0" topLeftCell="A3">
      <selection activeCell="O13" sqref="O13"/>
    </sheetView>
  </sheetViews>
  <sheetFormatPr defaultColWidth="9.33203125" defaultRowHeight="11.25"/>
  <cols>
    <col min="1" max="7" width="18" style="0" customWidth="1"/>
  </cols>
  <sheetData>
    <row r="1" spans="1:2" ht="18.75">
      <c r="A1" s="1" t="s">
        <v>344</v>
      </c>
      <c r="B1" s="1"/>
    </row>
    <row r="2" spans="1:7" ht="24">
      <c r="A2" s="2" t="s">
        <v>345</v>
      </c>
      <c r="B2" s="2"/>
      <c r="C2" s="2"/>
      <c r="D2" s="2"/>
      <c r="E2" s="2"/>
      <c r="F2" s="2"/>
      <c r="G2" s="2"/>
    </row>
    <row r="3" spans="1:7" ht="12.75">
      <c r="A3" s="3"/>
      <c r="B3" s="3"/>
      <c r="C3" s="3"/>
      <c r="D3" s="3"/>
      <c r="E3" s="3"/>
      <c r="F3" s="3"/>
      <c r="G3" s="3"/>
    </row>
    <row r="4" spans="1:7" ht="28.5" customHeight="1">
      <c r="A4" s="4" t="s">
        <v>346</v>
      </c>
      <c r="B4" s="5"/>
      <c r="C4" s="5"/>
      <c r="D4" s="6" t="s">
        <v>304</v>
      </c>
      <c r="E4" s="6"/>
      <c r="F4" s="6"/>
      <c r="G4" s="7"/>
    </row>
    <row r="5" spans="1:7" ht="28.5" customHeight="1">
      <c r="A5" s="8" t="s">
        <v>347</v>
      </c>
      <c r="B5" s="9"/>
      <c r="C5" s="10"/>
      <c r="D5" s="11" t="s">
        <v>665</v>
      </c>
      <c r="E5" s="12"/>
      <c r="F5" s="12"/>
      <c r="G5" s="13"/>
    </row>
    <row r="6" spans="1:7" ht="28.5" customHeight="1">
      <c r="A6" s="14" t="s">
        <v>349</v>
      </c>
      <c r="B6" s="15" t="s">
        <v>350</v>
      </c>
      <c r="C6" s="16"/>
      <c r="D6" s="15" t="s">
        <v>666</v>
      </c>
      <c r="E6" s="15"/>
      <c r="F6" s="15"/>
      <c r="G6" s="17"/>
    </row>
    <row r="7" spans="1:7" ht="28.5" customHeight="1">
      <c r="A7" s="18"/>
      <c r="B7" s="15" t="s">
        <v>352</v>
      </c>
      <c r="C7" s="16"/>
      <c r="D7" s="15"/>
      <c r="E7" s="15"/>
      <c r="F7" s="15"/>
      <c r="G7" s="17"/>
    </row>
    <row r="8" spans="1:7" ht="28.5" customHeight="1">
      <c r="A8" s="18"/>
      <c r="B8" s="15" t="s">
        <v>353</v>
      </c>
      <c r="C8" s="16"/>
      <c r="D8" s="21"/>
      <c r="E8" s="22"/>
      <c r="F8" s="22"/>
      <c r="G8" s="23"/>
    </row>
    <row r="9" spans="1:7" ht="28.5" customHeight="1">
      <c r="A9" s="18"/>
      <c r="B9" s="19" t="s">
        <v>354</v>
      </c>
      <c r="C9" s="20"/>
      <c r="D9" s="21" t="s">
        <v>667</v>
      </c>
      <c r="E9" s="22"/>
      <c r="F9" s="22"/>
      <c r="G9" s="23"/>
    </row>
    <row r="10" spans="1:7" ht="28.5" customHeight="1">
      <c r="A10" s="24"/>
      <c r="B10" s="19" t="s">
        <v>355</v>
      </c>
      <c r="C10" s="20"/>
      <c r="D10" s="25"/>
      <c r="E10" s="26"/>
      <c r="F10" s="26"/>
      <c r="G10" s="27"/>
    </row>
    <row r="11" spans="1:7" ht="33.75" customHeight="1">
      <c r="A11" s="28" t="s">
        <v>356</v>
      </c>
      <c r="B11" s="49" t="s">
        <v>668</v>
      </c>
      <c r="C11" s="50"/>
      <c r="D11" s="50"/>
      <c r="E11" s="50"/>
      <c r="F11" s="50"/>
      <c r="G11" s="51"/>
    </row>
    <row r="12" spans="1:7" ht="28.5" customHeight="1">
      <c r="A12" s="28" t="s">
        <v>358</v>
      </c>
      <c r="B12" s="49" t="s">
        <v>669</v>
      </c>
      <c r="C12" s="50"/>
      <c r="D12" s="50"/>
      <c r="E12" s="50"/>
      <c r="F12" s="50"/>
      <c r="G12" s="51"/>
    </row>
    <row r="13" spans="1:7" ht="28.5" customHeight="1">
      <c r="A13" s="28" t="s">
        <v>360</v>
      </c>
      <c r="B13" s="49" t="s">
        <v>670</v>
      </c>
      <c r="C13" s="50"/>
      <c r="D13" s="50"/>
      <c r="E13" s="50"/>
      <c r="F13" s="50"/>
      <c r="G13" s="51"/>
    </row>
    <row r="14" spans="1:7" ht="28.5" customHeight="1">
      <c r="A14" s="32" t="s">
        <v>309</v>
      </c>
      <c r="B14" s="33" t="s">
        <v>362</v>
      </c>
      <c r="C14" s="33" t="s">
        <v>363</v>
      </c>
      <c r="D14" s="15" t="s">
        <v>364</v>
      </c>
      <c r="E14" s="15" t="s">
        <v>314</v>
      </c>
      <c r="F14" s="15" t="s">
        <v>365</v>
      </c>
      <c r="G14" s="34" t="s">
        <v>366</v>
      </c>
    </row>
    <row r="15" spans="1:7" ht="32.25" customHeight="1">
      <c r="A15" s="32"/>
      <c r="B15" s="35" t="s">
        <v>367</v>
      </c>
      <c r="C15" s="36" t="s">
        <v>368</v>
      </c>
      <c r="D15" s="37" t="s">
        <v>671</v>
      </c>
      <c r="E15" s="38" t="s">
        <v>477</v>
      </c>
      <c r="F15" s="15" t="s">
        <v>370</v>
      </c>
      <c r="G15" s="34">
        <v>10</v>
      </c>
    </row>
    <row r="16" spans="1:7" ht="28.5" customHeight="1">
      <c r="A16" s="32"/>
      <c r="B16" s="35"/>
      <c r="C16" s="40" t="s">
        <v>372</v>
      </c>
      <c r="D16" s="41" t="s">
        <v>672</v>
      </c>
      <c r="E16" s="38" t="s">
        <v>405</v>
      </c>
      <c r="F16" s="38" t="s">
        <v>317</v>
      </c>
      <c r="G16" s="34">
        <v>10</v>
      </c>
    </row>
    <row r="17" spans="1:7" ht="28.5" customHeight="1">
      <c r="A17" s="32"/>
      <c r="B17" s="35"/>
      <c r="C17" s="40" t="s">
        <v>375</v>
      </c>
      <c r="D17" s="41" t="s">
        <v>673</v>
      </c>
      <c r="E17" s="42" t="s">
        <v>426</v>
      </c>
      <c r="F17" s="38" t="s">
        <v>317</v>
      </c>
      <c r="G17" s="34">
        <v>10</v>
      </c>
    </row>
    <row r="18" spans="1:7" ht="28.5" customHeight="1">
      <c r="A18" s="32"/>
      <c r="B18" s="35"/>
      <c r="C18" s="36" t="s">
        <v>379</v>
      </c>
      <c r="D18" s="43" t="s">
        <v>674</v>
      </c>
      <c r="E18" s="38" t="s">
        <v>675</v>
      </c>
      <c r="F18" s="38" t="s">
        <v>382</v>
      </c>
      <c r="G18" s="34">
        <v>10</v>
      </c>
    </row>
    <row r="19" spans="1:7" ht="28.5" customHeight="1">
      <c r="A19" s="32"/>
      <c r="B19" s="40" t="s">
        <v>383</v>
      </c>
      <c r="C19" s="40" t="s">
        <v>384</v>
      </c>
      <c r="D19" s="37" t="s">
        <v>385</v>
      </c>
      <c r="E19" s="11" t="s">
        <v>386</v>
      </c>
      <c r="F19" s="11" t="s">
        <v>387</v>
      </c>
      <c r="G19" s="34">
        <v>10</v>
      </c>
    </row>
    <row r="20" spans="1:7" ht="28.5" customHeight="1">
      <c r="A20" s="32"/>
      <c r="B20" s="40"/>
      <c r="C20" s="40"/>
      <c r="D20" s="37" t="s">
        <v>597</v>
      </c>
      <c r="E20" s="11" t="s">
        <v>386</v>
      </c>
      <c r="F20" s="11" t="s">
        <v>387</v>
      </c>
      <c r="G20" s="34">
        <v>10</v>
      </c>
    </row>
    <row r="21" spans="1:7" ht="28.5" customHeight="1">
      <c r="A21" s="32"/>
      <c r="B21" s="40"/>
      <c r="C21" s="36" t="s">
        <v>389</v>
      </c>
      <c r="D21" s="41" t="s">
        <v>676</v>
      </c>
      <c r="E21" s="38" t="s">
        <v>641</v>
      </c>
      <c r="F21" s="11" t="s">
        <v>387</v>
      </c>
      <c r="G21" s="34">
        <v>10</v>
      </c>
    </row>
    <row r="22" spans="1:7" ht="28.5" customHeight="1">
      <c r="A22" s="32"/>
      <c r="B22" s="40"/>
      <c r="C22" s="36" t="s">
        <v>441</v>
      </c>
      <c r="D22" s="37" t="s">
        <v>525</v>
      </c>
      <c r="E22" s="44" t="s">
        <v>411</v>
      </c>
      <c r="F22" s="11" t="s">
        <v>387</v>
      </c>
      <c r="G22" s="34">
        <v>10</v>
      </c>
    </row>
    <row r="23" spans="1:7" ht="28.5" customHeight="1">
      <c r="A23" s="32"/>
      <c r="B23" s="40"/>
      <c r="C23" s="36" t="s">
        <v>413</v>
      </c>
      <c r="D23" s="37" t="s">
        <v>677</v>
      </c>
      <c r="E23" s="44" t="s">
        <v>415</v>
      </c>
      <c r="F23" s="11" t="s">
        <v>387</v>
      </c>
      <c r="G23" s="34">
        <v>10</v>
      </c>
    </row>
    <row r="24" spans="1:7" ht="28.5" customHeight="1">
      <c r="A24" s="32"/>
      <c r="B24" s="40"/>
      <c r="C24" s="40" t="s">
        <v>391</v>
      </c>
      <c r="D24" s="41" t="s">
        <v>678</v>
      </c>
      <c r="E24" s="38" t="s">
        <v>426</v>
      </c>
      <c r="F24" s="38" t="s">
        <v>317</v>
      </c>
      <c r="G24" s="34">
        <v>10</v>
      </c>
    </row>
  </sheetData>
  <sheetProtection/>
  <mergeCells count="25">
    <mergeCell ref="A1:B1"/>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6:A10"/>
    <mergeCell ref="A14:A24"/>
    <mergeCell ref="B15:B18"/>
    <mergeCell ref="B19:B24"/>
    <mergeCell ref="C19:C2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37"/>
  <sheetViews>
    <sheetView workbookViewId="0" topLeftCell="A4">
      <selection activeCell="E7" sqref="E7"/>
    </sheetView>
  </sheetViews>
  <sheetFormatPr defaultColWidth="9.33203125" defaultRowHeight="11.25"/>
  <cols>
    <col min="1" max="1" width="31" style="0" customWidth="1"/>
    <col min="2" max="2" width="14.5" style="0" customWidth="1"/>
    <col min="3" max="3" width="35.83203125" style="0" customWidth="1"/>
    <col min="4" max="4" width="11.33203125" style="0" customWidth="1"/>
    <col min="5" max="5" width="19.66015625" style="0" customWidth="1"/>
    <col min="6" max="6" width="18.33203125" style="0" customWidth="1"/>
    <col min="7" max="7" width="20" style="0" customWidth="1"/>
  </cols>
  <sheetData>
    <row r="1" ht="13.5">
      <c r="A1" s="333" t="s">
        <v>0</v>
      </c>
    </row>
    <row r="2" spans="1:10" ht="30" customHeight="1">
      <c r="A2" s="171" t="s">
        <v>1</v>
      </c>
      <c r="B2" s="171"/>
      <c r="C2" s="171"/>
      <c r="D2" s="171"/>
      <c r="E2" s="171"/>
      <c r="F2" s="171"/>
      <c r="G2" s="196"/>
      <c r="H2" s="196"/>
      <c r="I2" s="196"/>
      <c r="J2" s="196"/>
    </row>
    <row r="4" spans="5:6" ht="11.25">
      <c r="E4" s="172" t="s">
        <v>2</v>
      </c>
      <c r="F4" s="172"/>
    </row>
    <row r="5" spans="1:7" ht="23.25" customHeight="1">
      <c r="A5" s="202" t="s">
        <v>3</v>
      </c>
      <c r="B5" s="203" t="s">
        <v>3</v>
      </c>
      <c r="C5" s="334" t="s">
        <v>4</v>
      </c>
      <c r="D5" s="334"/>
      <c r="E5" s="334"/>
      <c r="F5" s="334"/>
      <c r="G5" s="334"/>
    </row>
    <row r="6" spans="1:7" ht="12" customHeight="1">
      <c r="A6" s="178" t="s">
        <v>5</v>
      </c>
      <c r="B6" s="180" t="s">
        <v>6</v>
      </c>
      <c r="C6" s="180" t="s">
        <v>7</v>
      </c>
      <c r="D6" s="334" t="s">
        <v>6</v>
      </c>
      <c r="E6" s="334"/>
      <c r="F6" s="334"/>
      <c r="G6" s="334"/>
    </row>
    <row r="7" spans="1:7" ht="12">
      <c r="A7" s="178" t="s">
        <v>5</v>
      </c>
      <c r="B7" s="180" t="s">
        <v>8</v>
      </c>
      <c r="C7" s="180" t="s">
        <v>7</v>
      </c>
      <c r="D7" s="334" t="s">
        <v>9</v>
      </c>
      <c r="E7" s="180" t="s">
        <v>10</v>
      </c>
      <c r="F7" s="180" t="s">
        <v>11</v>
      </c>
      <c r="G7" s="180" t="s">
        <v>12</v>
      </c>
    </row>
    <row r="8" spans="1:7" ht="12">
      <c r="A8" s="226" t="s">
        <v>13</v>
      </c>
      <c r="B8" s="184">
        <f>SUM(B9:B11)</f>
        <v>16662.33</v>
      </c>
      <c r="C8" s="226" t="s">
        <v>14</v>
      </c>
      <c r="D8" s="199">
        <f>SUM(E8:F8)</f>
        <v>16702.52</v>
      </c>
      <c r="E8" s="199">
        <v>16018.52</v>
      </c>
      <c r="F8" s="199">
        <v>684</v>
      </c>
      <c r="G8" s="180"/>
    </row>
    <row r="9" spans="1:7" ht="13.5" customHeight="1">
      <c r="A9" s="226" t="s">
        <v>10</v>
      </c>
      <c r="B9" s="184">
        <v>15978.33</v>
      </c>
      <c r="C9" s="225" t="s">
        <v>15</v>
      </c>
      <c r="D9" s="184">
        <f aca="true" t="shared" si="0" ref="D9:D32">SUM(E9:G9)</f>
        <v>213.56</v>
      </c>
      <c r="E9" s="184">
        <v>213.56</v>
      </c>
      <c r="F9" s="335"/>
      <c r="G9" s="189"/>
    </row>
    <row r="10" spans="1:7" ht="13.5" customHeight="1">
      <c r="A10" s="226" t="s">
        <v>11</v>
      </c>
      <c r="B10" s="184">
        <v>684</v>
      </c>
      <c r="C10" s="225" t="s">
        <v>16</v>
      </c>
      <c r="D10" s="184">
        <f t="shared" si="0"/>
        <v>0</v>
      </c>
      <c r="E10" s="184"/>
      <c r="F10" s="335"/>
      <c r="G10" s="189"/>
    </row>
    <row r="11" spans="1:7" ht="13.5" customHeight="1">
      <c r="A11" s="226" t="s">
        <v>12</v>
      </c>
      <c r="B11" s="184"/>
      <c r="C11" s="225" t="s">
        <v>17</v>
      </c>
      <c r="D11" s="184">
        <f t="shared" si="0"/>
        <v>10</v>
      </c>
      <c r="E11" s="184">
        <v>10</v>
      </c>
      <c r="F11" s="335"/>
      <c r="G11" s="189"/>
    </row>
    <row r="12" spans="1:7" ht="13.5" customHeight="1">
      <c r="A12" s="226"/>
      <c r="B12" s="184"/>
      <c r="C12" s="225" t="s">
        <v>18</v>
      </c>
      <c r="D12" s="184">
        <f t="shared" si="0"/>
        <v>0</v>
      </c>
      <c r="E12" s="184"/>
      <c r="F12" s="335"/>
      <c r="G12" s="189"/>
    </row>
    <row r="13" spans="1:7" ht="13.5" customHeight="1">
      <c r="A13" s="226"/>
      <c r="B13" s="184"/>
      <c r="C13" s="225" t="s">
        <v>19</v>
      </c>
      <c r="D13" s="184">
        <f t="shared" si="0"/>
        <v>0</v>
      </c>
      <c r="E13" s="184"/>
      <c r="F13" s="335"/>
      <c r="G13" s="189"/>
    </row>
    <row r="14" spans="1:7" ht="13.5" customHeight="1">
      <c r="A14" s="226"/>
      <c r="B14" s="184"/>
      <c r="C14" s="225" t="s">
        <v>20</v>
      </c>
      <c r="D14" s="184">
        <f t="shared" si="0"/>
        <v>0</v>
      </c>
      <c r="E14" s="184"/>
      <c r="F14" s="335"/>
      <c r="G14" s="189"/>
    </row>
    <row r="15" spans="1:7" ht="13.5" customHeight="1">
      <c r="A15" s="226"/>
      <c r="B15" s="184"/>
      <c r="C15" s="225" t="s">
        <v>21</v>
      </c>
      <c r="D15" s="184">
        <f t="shared" si="0"/>
        <v>0</v>
      </c>
      <c r="E15" s="184"/>
      <c r="F15" s="335"/>
      <c r="G15" s="189"/>
    </row>
    <row r="16" spans="1:7" ht="13.5" customHeight="1">
      <c r="A16" s="226"/>
      <c r="B16" s="184"/>
      <c r="C16" s="225" t="s">
        <v>22</v>
      </c>
      <c r="D16" s="184">
        <f t="shared" si="0"/>
        <v>146.58</v>
      </c>
      <c r="E16" s="184">
        <v>146.58</v>
      </c>
      <c r="F16" s="335"/>
      <c r="G16" s="189"/>
    </row>
    <row r="17" spans="1:7" ht="13.5" customHeight="1">
      <c r="A17" s="226"/>
      <c r="B17" s="184"/>
      <c r="C17" s="225" t="s">
        <v>23</v>
      </c>
      <c r="D17" s="184">
        <f t="shared" si="0"/>
        <v>62.92</v>
      </c>
      <c r="E17" s="184">
        <v>62.92</v>
      </c>
      <c r="F17" s="335"/>
      <c r="G17" s="189"/>
    </row>
    <row r="18" spans="1:7" ht="13.5" customHeight="1">
      <c r="A18" s="226"/>
      <c r="B18" s="184"/>
      <c r="C18" s="225" t="s">
        <v>24</v>
      </c>
      <c r="D18" s="184">
        <f t="shared" si="0"/>
        <v>0</v>
      </c>
      <c r="E18" s="184"/>
      <c r="F18" s="335"/>
      <c r="G18" s="189"/>
    </row>
    <row r="19" spans="1:7" ht="13.5" customHeight="1">
      <c r="A19" s="226"/>
      <c r="B19" s="184"/>
      <c r="C19" s="225" t="s">
        <v>25</v>
      </c>
      <c r="D19" s="184">
        <f t="shared" si="0"/>
        <v>6968.03</v>
      </c>
      <c r="E19" s="184">
        <v>6286.03</v>
      </c>
      <c r="F19" s="335">
        <v>682</v>
      </c>
      <c r="G19" s="189"/>
    </row>
    <row r="20" spans="1:7" ht="13.5" customHeight="1">
      <c r="A20" s="226"/>
      <c r="B20" s="184"/>
      <c r="C20" s="225" t="s">
        <v>26</v>
      </c>
      <c r="D20" s="184">
        <f t="shared" si="0"/>
        <v>3283.72</v>
      </c>
      <c r="E20" s="184">
        <v>3283.72</v>
      </c>
      <c r="F20" s="335"/>
      <c r="G20" s="189"/>
    </row>
    <row r="21" spans="1:7" ht="13.5" customHeight="1">
      <c r="A21" s="226"/>
      <c r="B21" s="184"/>
      <c r="C21" s="225" t="s">
        <v>27</v>
      </c>
      <c r="D21" s="184">
        <f t="shared" si="0"/>
        <v>0</v>
      </c>
      <c r="E21" s="184"/>
      <c r="F21" s="335"/>
      <c r="G21" s="189"/>
    </row>
    <row r="22" spans="1:7" ht="13.5" customHeight="1">
      <c r="A22" s="226"/>
      <c r="B22" s="184"/>
      <c r="C22" s="225" t="s">
        <v>28</v>
      </c>
      <c r="D22" s="184">
        <f t="shared" si="0"/>
        <v>0</v>
      </c>
      <c r="E22" s="184"/>
      <c r="F22" s="335"/>
      <c r="G22" s="189"/>
    </row>
    <row r="23" spans="1:7" ht="13.5" customHeight="1">
      <c r="A23" s="226"/>
      <c r="B23" s="227"/>
      <c r="C23" s="225" t="s">
        <v>29</v>
      </c>
      <c r="D23" s="184">
        <f t="shared" si="0"/>
        <v>0</v>
      </c>
      <c r="E23" s="184"/>
      <c r="F23" s="335"/>
      <c r="G23" s="189"/>
    </row>
    <row r="24" spans="1:7" ht="13.5" customHeight="1">
      <c r="A24" s="226"/>
      <c r="B24" s="227"/>
      <c r="C24" s="225" t="s">
        <v>30</v>
      </c>
      <c r="D24" s="184">
        <f t="shared" si="0"/>
        <v>0</v>
      </c>
      <c r="E24" s="184"/>
      <c r="F24" s="335"/>
      <c r="G24" s="189"/>
    </row>
    <row r="25" spans="1:7" ht="13.5" customHeight="1">
      <c r="A25" s="226"/>
      <c r="B25" s="227"/>
      <c r="C25" s="225" t="s">
        <v>31</v>
      </c>
      <c r="D25" s="184">
        <f t="shared" si="0"/>
        <v>0</v>
      </c>
      <c r="E25" s="184"/>
      <c r="F25" s="335"/>
      <c r="G25" s="189"/>
    </row>
    <row r="26" spans="1:7" ht="13.5" customHeight="1">
      <c r="A26" s="226"/>
      <c r="B26" s="227"/>
      <c r="C26" s="228" t="s">
        <v>32</v>
      </c>
      <c r="D26" s="184">
        <f t="shared" si="0"/>
        <v>0</v>
      </c>
      <c r="E26" s="184"/>
      <c r="F26" s="335"/>
      <c r="G26" s="189"/>
    </row>
    <row r="27" spans="1:7" ht="13.5" customHeight="1">
      <c r="A27" s="226"/>
      <c r="B27" s="227"/>
      <c r="C27" s="228" t="s">
        <v>33</v>
      </c>
      <c r="D27" s="184">
        <f t="shared" si="0"/>
        <v>2013.43</v>
      </c>
      <c r="E27" s="184">
        <v>2013.43</v>
      </c>
      <c r="F27" s="335"/>
      <c r="G27" s="189"/>
    </row>
    <row r="28" spans="1:7" ht="13.5" customHeight="1">
      <c r="A28" s="336"/>
      <c r="B28" s="184"/>
      <c r="C28" s="228" t="s">
        <v>34</v>
      </c>
      <c r="D28" s="184">
        <f t="shared" si="0"/>
        <v>0</v>
      </c>
      <c r="E28" s="184"/>
      <c r="F28" s="335"/>
      <c r="G28" s="189"/>
    </row>
    <row r="29" spans="1:7" ht="13.5" customHeight="1">
      <c r="A29" s="336"/>
      <c r="B29" s="184"/>
      <c r="C29" s="228" t="s">
        <v>35</v>
      </c>
      <c r="D29" s="184">
        <f t="shared" si="0"/>
        <v>2.28</v>
      </c>
      <c r="E29" s="184">
        <v>2.28</v>
      </c>
      <c r="F29" s="335"/>
      <c r="G29" s="189"/>
    </row>
    <row r="30" spans="1:7" ht="13.5" customHeight="1">
      <c r="A30" s="226"/>
      <c r="B30" s="227"/>
      <c r="C30" s="228" t="s">
        <v>36</v>
      </c>
      <c r="D30" s="184">
        <f t="shared" si="0"/>
        <v>4002</v>
      </c>
      <c r="E30" s="184">
        <v>4000</v>
      </c>
      <c r="F30" s="335">
        <v>2</v>
      </c>
      <c r="G30" s="189"/>
    </row>
    <row r="31" spans="1:7" ht="13.5" customHeight="1">
      <c r="A31" s="226" t="s">
        <v>37</v>
      </c>
      <c r="B31" s="184">
        <f>SUM(B32:B34)</f>
        <v>40.19</v>
      </c>
      <c r="C31" s="228" t="s">
        <v>38</v>
      </c>
      <c r="D31" s="184">
        <f t="shared" si="0"/>
        <v>0</v>
      </c>
      <c r="E31" s="184"/>
      <c r="F31" s="335"/>
      <c r="G31" s="189"/>
    </row>
    <row r="32" spans="1:7" ht="13.5" customHeight="1">
      <c r="A32" s="337" t="s">
        <v>39</v>
      </c>
      <c r="B32" s="193">
        <v>40.19</v>
      </c>
      <c r="C32" s="228" t="s">
        <v>40</v>
      </c>
      <c r="D32" s="184">
        <f t="shared" si="0"/>
        <v>0</v>
      </c>
      <c r="E32" s="184"/>
      <c r="F32" s="335"/>
      <c r="G32" s="189"/>
    </row>
    <row r="33" spans="1:7" ht="13.5" customHeight="1">
      <c r="A33" s="337" t="s">
        <v>41</v>
      </c>
      <c r="B33" s="193"/>
      <c r="C33" s="338" t="s">
        <v>42</v>
      </c>
      <c r="D33" s="193">
        <f>SUM(E34:F34)</f>
        <v>0</v>
      </c>
      <c r="E33" s="184"/>
      <c r="F33" s="184"/>
      <c r="G33" s="184">
        <f>SUM(G9:G32)</f>
        <v>0</v>
      </c>
    </row>
    <row r="34" spans="1:7" ht="13.5" customHeight="1">
      <c r="A34" s="337" t="s">
        <v>12</v>
      </c>
      <c r="B34" s="193"/>
      <c r="C34" s="189"/>
      <c r="D34" s="189"/>
      <c r="E34" s="193"/>
      <c r="F34" s="339"/>
      <c r="G34" s="189"/>
    </row>
    <row r="35" spans="1:7" ht="13.5" customHeight="1">
      <c r="A35" s="340" t="s">
        <v>43</v>
      </c>
      <c r="B35" s="199">
        <f>B8+B31</f>
        <v>16702.52</v>
      </c>
      <c r="C35" s="341" t="s">
        <v>44</v>
      </c>
      <c r="D35" s="199">
        <f>SUM(E35:F35)</f>
        <v>16702.52</v>
      </c>
      <c r="E35" s="199">
        <v>16018.52</v>
      </c>
      <c r="F35" s="199">
        <v>684</v>
      </c>
      <c r="G35" s="199">
        <f>G33</f>
        <v>0</v>
      </c>
    </row>
    <row r="36" ht="30" customHeight="1">
      <c r="A36" s="238" t="s">
        <v>45</v>
      </c>
    </row>
    <row r="37" ht="16.5" customHeight="1">
      <c r="A37" s="241" t="s">
        <v>46</v>
      </c>
    </row>
    <row r="38" ht="13.5" customHeight="1"/>
    <row r="39" ht="13.5" customHeight="1"/>
    <row r="40" ht="13.5" customHeight="1"/>
    <row r="41" ht="18" customHeight="1"/>
    <row r="42" ht="29.25" customHeight="1"/>
    <row r="43" ht="13.5" customHeight="1"/>
    <row r="44" ht="22.5" customHeight="1"/>
    <row r="45" ht="13.5" customHeight="1"/>
    <row r="46" ht="13.5" customHeight="1"/>
    <row r="47" ht="13.5" customHeight="1"/>
    <row r="48" ht="13.5" customHeight="1"/>
    <row r="49" ht="13.5" customHeight="1"/>
    <row r="50" ht="13.5" customHeight="1"/>
    <row r="51" ht="13.5" customHeight="1"/>
  </sheetData>
  <sheetProtection/>
  <mergeCells count="8">
    <mergeCell ref="A2:F2"/>
    <mergeCell ref="E4:F4"/>
    <mergeCell ref="A5:B5"/>
    <mergeCell ref="C5:G5"/>
    <mergeCell ref="D6:G6"/>
    <mergeCell ref="A6:A7"/>
    <mergeCell ref="B6:B7"/>
    <mergeCell ref="C6:C7"/>
  </mergeCells>
  <printOptions/>
  <pageMargins left="0.7" right="0.7" top="0.75" bottom="0.75" header="0.3" footer="0.3"/>
  <pageSetup horizontalDpi="600" verticalDpi="600" orientation="portrait" paperSize="9"/>
  <legacyDrawing r:id="rId2"/>
</worksheet>
</file>

<file path=xl/worksheets/sheet30.xml><?xml version="1.0" encoding="utf-8"?>
<worksheet xmlns="http://schemas.openxmlformats.org/spreadsheetml/2006/main" xmlns:r="http://schemas.openxmlformats.org/officeDocument/2006/relationships">
  <dimension ref="A1:G25"/>
  <sheetViews>
    <sheetView zoomScaleSheetLayoutView="100" workbookViewId="0" topLeftCell="A1">
      <selection activeCell="O13" sqref="O13"/>
    </sheetView>
  </sheetViews>
  <sheetFormatPr defaultColWidth="9.33203125" defaultRowHeight="11.25"/>
  <cols>
    <col min="1" max="7" width="18" style="0" customWidth="1"/>
  </cols>
  <sheetData>
    <row r="1" spans="1:2" ht="18.75">
      <c r="A1" s="1" t="s">
        <v>344</v>
      </c>
      <c r="B1" s="1"/>
    </row>
    <row r="2" spans="1:7" ht="24">
      <c r="A2" s="2" t="s">
        <v>345</v>
      </c>
      <c r="B2" s="2"/>
      <c r="C2" s="2"/>
      <c r="D2" s="2"/>
      <c r="E2" s="2"/>
      <c r="F2" s="2"/>
      <c r="G2" s="2"/>
    </row>
    <row r="3" spans="1:7" ht="12.75">
      <c r="A3" s="3"/>
      <c r="B3" s="3"/>
      <c r="C3" s="3"/>
      <c r="D3" s="3"/>
      <c r="E3" s="3"/>
      <c r="F3" s="3"/>
      <c r="G3" s="3"/>
    </row>
    <row r="4" spans="1:7" ht="28.5" customHeight="1">
      <c r="A4" s="4" t="s">
        <v>346</v>
      </c>
      <c r="B4" s="5"/>
      <c r="C4" s="5"/>
      <c r="D4" s="6" t="s">
        <v>304</v>
      </c>
      <c r="E4" s="6"/>
      <c r="F4" s="6"/>
      <c r="G4" s="7"/>
    </row>
    <row r="5" spans="1:7" ht="28.5" customHeight="1">
      <c r="A5" s="8" t="s">
        <v>347</v>
      </c>
      <c r="B5" s="9"/>
      <c r="C5" s="10"/>
      <c r="D5" s="11" t="s">
        <v>679</v>
      </c>
      <c r="E5" s="12"/>
      <c r="F5" s="12"/>
      <c r="G5" s="13"/>
    </row>
    <row r="6" spans="1:7" ht="28.5" customHeight="1">
      <c r="A6" s="14" t="s">
        <v>349</v>
      </c>
      <c r="B6" s="15" t="s">
        <v>350</v>
      </c>
      <c r="C6" s="16"/>
      <c r="D6" s="15" t="s">
        <v>680</v>
      </c>
      <c r="E6" s="15"/>
      <c r="F6" s="15"/>
      <c r="G6" s="17"/>
    </row>
    <row r="7" spans="1:7" ht="28.5" customHeight="1">
      <c r="A7" s="18"/>
      <c r="B7" s="15" t="s">
        <v>352</v>
      </c>
      <c r="C7" s="16"/>
      <c r="D7" s="15"/>
      <c r="E7" s="15"/>
      <c r="F7" s="15"/>
      <c r="G7" s="17"/>
    </row>
    <row r="8" spans="1:7" ht="28.5" customHeight="1">
      <c r="A8" s="18"/>
      <c r="B8" s="15" t="s">
        <v>353</v>
      </c>
      <c r="C8" s="16"/>
      <c r="D8" s="21"/>
      <c r="E8" s="22"/>
      <c r="F8" s="22"/>
      <c r="G8" s="23"/>
    </row>
    <row r="9" spans="1:7" ht="28.5" customHeight="1">
      <c r="A9" s="18"/>
      <c r="B9" s="19" t="s">
        <v>354</v>
      </c>
      <c r="C9" s="20"/>
      <c r="D9" s="21" t="s">
        <v>681</v>
      </c>
      <c r="E9" s="22"/>
      <c r="F9" s="22"/>
      <c r="G9" s="23"/>
    </row>
    <row r="10" spans="1:7" ht="28.5" customHeight="1">
      <c r="A10" s="24"/>
      <c r="B10" s="19" t="s">
        <v>355</v>
      </c>
      <c r="C10" s="20"/>
      <c r="D10" s="25"/>
      <c r="E10" s="26"/>
      <c r="F10" s="26"/>
      <c r="G10" s="27"/>
    </row>
    <row r="11" spans="1:7" ht="33.75" customHeight="1">
      <c r="A11" s="28" t="s">
        <v>356</v>
      </c>
      <c r="B11" s="29" t="s">
        <v>682</v>
      </c>
      <c r="C11" s="30"/>
      <c r="D11" s="30"/>
      <c r="E11" s="30"/>
      <c r="F11" s="30"/>
      <c r="G11" s="31"/>
    </row>
    <row r="12" spans="1:7" ht="28.5" customHeight="1">
      <c r="A12" s="28" t="s">
        <v>358</v>
      </c>
      <c r="B12" s="29" t="s">
        <v>669</v>
      </c>
      <c r="C12" s="30"/>
      <c r="D12" s="30"/>
      <c r="E12" s="30"/>
      <c r="F12" s="30"/>
      <c r="G12" s="31"/>
    </row>
    <row r="13" spans="1:7" ht="28.5" customHeight="1">
      <c r="A13" s="28" t="s">
        <v>360</v>
      </c>
      <c r="B13" s="29" t="s">
        <v>683</v>
      </c>
      <c r="C13" s="30"/>
      <c r="D13" s="30"/>
      <c r="E13" s="30"/>
      <c r="F13" s="30"/>
      <c r="G13" s="31"/>
    </row>
    <row r="14" spans="1:7" ht="28.5" customHeight="1">
      <c r="A14" s="32" t="s">
        <v>309</v>
      </c>
      <c r="B14" s="33" t="s">
        <v>362</v>
      </c>
      <c r="C14" s="33" t="s">
        <v>363</v>
      </c>
      <c r="D14" s="15" t="s">
        <v>364</v>
      </c>
      <c r="E14" s="15" t="s">
        <v>314</v>
      </c>
      <c r="F14" s="15" t="s">
        <v>365</v>
      </c>
      <c r="G14" s="34" t="s">
        <v>366</v>
      </c>
    </row>
    <row r="15" spans="1:7" ht="28.5" customHeight="1">
      <c r="A15" s="32"/>
      <c r="B15" s="35" t="s">
        <v>367</v>
      </c>
      <c r="C15" s="36" t="s">
        <v>368</v>
      </c>
      <c r="D15" s="37" t="s">
        <v>684</v>
      </c>
      <c r="E15" s="38" t="s">
        <v>477</v>
      </c>
      <c r="F15" s="15" t="s">
        <v>370</v>
      </c>
      <c r="G15" s="34">
        <v>10</v>
      </c>
    </row>
    <row r="16" spans="1:7" ht="28.5" customHeight="1">
      <c r="A16" s="32"/>
      <c r="B16" s="35"/>
      <c r="C16" s="40" t="s">
        <v>372</v>
      </c>
      <c r="D16" s="41" t="s">
        <v>672</v>
      </c>
      <c r="E16" s="38" t="s">
        <v>405</v>
      </c>
      <c r="F16" s="38" t="s">
        <v>317</v>
      </c>
      <c r="G16" s="34">
        <v>10</v>
      </c>
    </row>
    <row r="17" spans="1:7" ht="28.5" customHeight="1">
      <c r="A17" s="32"/>
      <c r="B17" s="35"/>
      <c r="C17" s="40"/>
      <c r="D17" s="37" t="s">
        <v>685</v>
      </c>
      <c r="E17" s="11" t="s">
        <v>386</v>
      </c>
      <c r="F17" s="11" t="s">
        <v>387</v>
      </c>
      <c r="G17" s="34">
        <v>10</v>
      </c>
    </row>
    <row r="18" spans="1:7" ht="28.5" customHeight="1">
      <c r="A18" s="32"/>
      <c r="B18" s="35"/>
      <c r="C18" s="40" t="s">
        <v>375</v>
      </c>
      <c r="D18" s="41" t="s">
        <v>686</v>
      </c>
      <c r="E18" s="42" t="s">
        <v>426</v>
      </c>
      <c r="F18" s="38" t="s">
        <v>317</v>
      </c>
      <c r="G18" s="34">
        <v>10</v>
      </c>
    </row>
    <row r="19" spans="1:7" ht="28.5" customHeight="1">
      <c r="A19" s="32"/>
      <c r="B19" s="35"/>
      <c r="C19" s="40"/>
      <c r="D19" s="37" t="s">
        <v>497</v>
      </c>
      <c r="E19" s="42" t="s">
        <v>426</v>
      </c>
      <c r="F19" s="38" t="s">
        <v>317</v>
      </c>
      <c r="G19" s="34">
        <v>10</v>
      </c>
    </row>
    <row r="20" spans="1:7" ht="28.5" customHeight="1">
      <c r="A20" s="32"/>
      <c r="B20" s="35"/>
      <c r="C20" s="36" t="s">
        <v>379</v>
      </c>
      <c r="D20" s="43" t="s">
        <v>687</v>
      </c>
      <c r="E20" s="38" t="s">
        <v>688</v>
      </c>
      <c r="F20" s="38" t="s">
        <v>382</v>
      </c>
      <c r="G20" s="34">
        <v>10</v>
      </c>
    </row>
    <row r="21" spans="1:7" ht="28.5" customHeight="1">
      <c r="A21" s="32"/>
      <c r="B21" s="40" t="s">
        <v>383</v>
      </c>
      <c r="C21" s="40" t="s">
        <v>384</v>
      </c>
      <c r="D21" s="37" t="s">
        <v>596</v>
      </c>
      <c r="E21" s="11" t="s">
        <v>386</v>
      </c>
      <c r="F21" s="11" t="s">
        <v>387</v>
      </c>
      <c r="G21" s="34">
        <v>5</v>
      </c>
    </row>
    <row r="22" spans="1:7" ht="28.5" customHeight="1">
      <c r="A22" s="32"/>
      <c r="B22" s="40"/>
      <c r="C22" s="40"/>
      <c r="D22" s="37" t="s">
        <v>597</v>
      </c>
      <c r="E22" s="11" t="s">
        <v>386</v>
      </c>
      <c r="F22" s="11" t="s">
        <v>387</v>
      </c>
      <c r="G22" s="34">
        <v>5</v>
      </c>
    </row>
    <row r="23" spans="1:7" ht="28.5" customHeight="1">
      <c r="A23" s="32"/>
      <c r="B23" s="40"/>
      <c r="C23" s="36" t="s">
        <v>389</v>
      </c>
      <c r="D23" s="41" t="s">
        <v>438</v>
      </c>
      <c r="E23" s="38" t="s">
        <v>598</v>
      </c>
      <c r="F23" s="38" t="s">
        <v>599</v>
      </c>
      <c r="G23" s="34">
        <v>10</v>
      </c>
    </row>
    <row r="24" spans="1:7" ht="28.5" customHeight="1">
      <c r="A24" s="32"/>
      <c r="B24" s="40"/>
      <c r="C24" s="36" t="s">
        <v>413</v>
      </c>
      <c r="D24" s="37" t="s">
        <v>689</v>
      </c>
      <c r="E24" s="44" t="s">
        <v>411</v>
      </c>
      <c r="F24" s="11" t="s">
        <v>387</v>
      </c>
      <c r="G24" s="34">
        <v>10</v>
      </c>
    </row>
    <row r="25" spans="1:7" ht="28.5" customHeight="1">
      <c r="A25" s="32"/>
      <c r="B25" s="40"/>
      <c r="C25" s="40" t="s">
        <v>391</v>
      </c>
      <c r="D25" s="41" t="s">
        <v>678</v>
      </c>
      <c r="E25" s="38" t="s">
        <v>426</v>
      </c>
      <c r="F25" s="38" t="s">
        <v>317</v>
      </c>
      <c r="G25" s="34">
        <v>10</v>
      </c>
    </row>
  </sheetData>
  <sheetProtection/>
  <mergeCells count="27">
    <mergeCell ref="A1:B1"/>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6:A10"/>
    <mergeCell ref="A14:A25"/>
    <mergeCell ref="B15:B20"/>
    <mergeCell ref="B21:B25"/>
    <mergeCell ref="C16:C17"/>
    <mergeCell ref="C18:C19"/>
    <mergeCell ref="C21:C22"/>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G24"/>
  <sheetViews>
    <sheetView zoomScaleSheetLayoutView="100" workbookViewId="0" topLeftCell="A1">
      <selection activeCell="L11" sqref="L11"/>
    </sheetView>
  </sheetViews>
  <sheetFormatPr defaultColWidth="9.33203125" defaultRowHeight="11.25"/>
  <cols>
    <col min="1" max="7" width="18" style="0" customWidth="1"/>
  </cols>
  <sheetData>
    <row r="1" spans="1:2" ht="18.75">
      <c r="A1" s="1" t="s">
        <v>344</v>
      </c>
      <c r="B1" s="1"/>
    </row>
    <row r="2" spans="1:7" ht="24">
      <c r="A2" s="2" t="s">
        <v>345</v>
      </c>
      <c r="B2" s="2"/>
      <c r="C2" s="2"/>
      <c r="D2" s="2"/>
      <c r="E2" s="2"/>
      <c r="F2" s="2"/>
      <c r="G2" s="2"/>
    </row>
    <row r="3" spans="1:7" ht="12.75">
      <c r="A3" s="3"/>
      <c r="B3" s="3"/>
      <c r="C3" s="3"/>
      <c r="D3" s="3"/>
      <c r="E3" s="3"/>
      <c r="F3" s="3"/>
      <c r="G3" s="3"/>
    </row>
    <row r="4" spans="1:7" ht="28.5" customHeight="1">
      <c r="A4" s="4" t="s">
        <v>346</v>
      </c>
      <c r="B4" s="5"/>
      <c r="C4" s="5"/>
      <c r="D4" s="6" t="s">
        <v>304</v>
      </c>
      <c r="E4" s="6"/>
      <c r="F4" s="6"/>
      <c r="G4" s="7"/>
    </row>
    <row r="5" spans="1:7" ht="28.5" customHeight="1">
      <c r="A5" s="8" t="s">
        <v>347</v>
      </c>
      <c r="B5" s="9"/>
      <c r="C5" s="10"/>
      <c r="D5" s="11" t="s">
        <v>690</v>
      </c>
      <c r="E5" s="12"/>
      <c r="F5" s="12"/>
      <c r="G5" s="13"/>
    </row>
    <row r="6" spans="1:7" ht="28.5" customHeight="1">
      <c r="A6" s="14" t="s">
        <v>349</v>
      </c>
      <c r="B6" s="15" t="s">
        <v>350</v>
      </c>
      <c r="C6" s="16"/>
      <c r="D6" s="15" t="s">
        <v>691</v>
      </c>
      <c r="E6" s="15"/>
      <c r="F6" s="15"/>
      <c r="G6" s="17"/>
    </row>
    <row r="7" spans="1:7" ht="28.5" customHeight="1">
      <c r="A7" s="18"/>
      <c r="B7" s="15" t="s">
        <v>352</v>
      </c>
      <c r="C7" s="16"/>
      <c r="D7" s="15"/>
      <c r="E7" s="15"/>
      <c r="F7" s="15"/>
      <c r="G7" s="17"/>
    </row>
    <row r="8" spans="1:7" ht="28.5" customHeight="1">
      <c r="A8" s="18"/>
      <c r="B8" s="15" t="s">
        <v>353</v>
      </c>
      <c r="C8" s="16"/>
      <c r="D8" s="21"/>
      <c r="E8" s="22"/>
      <c r="F8" s="22"/>
      <c r="G8" s="23"/>
    </row>
    <row r="9" spans="1:7" ht="28.5" customHeight="1">
      <c r="A9" s="18"/>
      <c r="B9" s="19" t="s">
        <v>354</v>
      </c>
      <c r="C9" s="20"/>
      <c r="D9" s="21" t="s">
        <v>692</v>
      </c>
      <c r="E9" s="22"/>
      <c r="F9" s="22"/>
      <c r="G9" s="23"/>
    </row>
    <row r="10" spans="1:7" ht="28.5" customHeight="1">
      <c r="A10" s="24"/>
      <c r="B10" s="19" t="s">
        <v>355</v>
      </c>
      <c r="C10" s="20"/>
      <c r="D10" s="25"/>
      <c r="E10" s="26"/>
      <c r="F10" s="26"/>
      <c r="G10" s="27"/>
    </row>
    <row r="11" spans="1:7" ht="33.75" customHeight="1">
      <c r="A11" s="28" t="s">
        <v>356</v>
      </c>
      <c r="B11" s="29" t="s">
        <v>693</v>
      </c>
      <c r="C11" s="30"/>
      <c r="D11" s="30"/>
      <c r="E11" s="30"/>
      <c r="F11" s="30"/>
      <c r="G11" s="31"/>
    </row>
    <row r="12" spans="1:7" ht="28.5" customHeight="1">
      <c r="A12" s="28" t="s">
        <v>358</v>
      </c>
      <c r="B12" s="29" t="s">
        <v>694</v>
      </c>
      <c r="C12" s="30"/>
      <c r="D12" s="30"/>
      <c r="E12" s="30"/>
      <c r="F12" s="30"/>
      <c r="G12" s="31"/>
    </row>
    <row r="13" spans="1:7" ht="28.5" customHeight="1">
      <c r="A13" s="28" t="s">
        <v>360</v>
      </c>
      <c r="B13" s="29" t="s">
        <v>695</v>
      </c>
      <c r="C13" s="30"/>
      <c r="D13" s="30"/>
      <c r="E13" s="30"/>
      <c r="F13" s="30"/>
      <c r="G13" s="31"/>
    </row>
    <row r="14" spans="1:7" ht="28.5" customHeight="1">
      <c r="A14" s="32" t="s">
        <v>309</v>
      </c>
      <c r="B14" s="33" t="s">
        <v>362</v>
      </c>
      <c r="C14" s="33" t="s">
        <v>363</v>
      </c>
      <c r="D14" s="15" t="s">
        <v>364</v>
      </c>
      <c r="E14" s="15" t="s">
        <v>314</v>
      </c>
      <c r="F14" s="15" t="s">
        <v>365</v>
      </c>
      <c r="G14" s="34" t="s">
        <v>366</v>
      </c>
    </row>
    <row r="15" spans="1:7" ht="28.5" customHeight="1">
      <c r="A15" s="32"/>
      <c r="B15" s="35" t="s">
        <v>367</v>
      </c>
      <c r="C15" s="36" t="s">
        <v>368</v>
      </c>
      <c r="D15" s="37" t="s">
        <v>696</v>
      </c>
      <c r="E15" s="38" t="s">
        <v>477</v>
      </c>
      <c r="F15" s="15" t="s">
        <v>512</v>
      </c>
      <c r="G15" s="34">
        <v>10</v>
      </c>
    </row>
    <row r="16" spans="1:7" ht="28.5" customHeight="1">
      <c r="A16" s="32"/>
      <c r="B16" s="35"/>
      <c r="C16" s="40" t="s">
        <v>372</v>
      </c>
      <c r="D16" s="41" t="s">
        <v>697</v>
      </c>
      <c r="E16" s="38" t="s">
        <v>405</v>
      </c>
      <c r="F16" s="38" t="s">
        <v>317</v>
      </c>
      <c r="G16" s="34">
        <v>10</v>
      </c>
    </row>
    <row r="17" spans="1:7" ht="28.5" customHeight="1">
      <c r="A17" s="32"/>
      <c r="B17" s="35"/>
      <c r="C17" s="40" t="s">
        <v>698</v>
      </c>
      <c r="D17" s="37" t="s">
        <v>699</v>
      </c>
      <c r="E17" s="42" t="s">
        <v>426</v>
      </c>
      <c r="F17" s="38" t="s">
        <v>317</v>
      </c>
      <c r="G17" s="34">
        <v>10</v>
      </c>
    </row>
    <row r="18" spans="1:7" ht="28.5" customHeight="1">
      <c r="A18" s="32"/>
      <c r="B18" s="35"/>
      <c r="C18" s="36" t="s">
        <v>379</v>
      </c>
      <c r="D18" s="43" t="s">
        <v>700</v>
      </c>
      <c r="E18" s="38" t="s">
        <v>701</v>
      </c>
      <c r="F18" s="38" t="s">
        <v>382</v>
      </c>
      <c r="G18" s="34">
        <v>10</v>
      </c>
    </row>
    <row r="19" spans="1:7" ht="28.5" customHeight="1">
      <c r="A19" s="32"/>
      <c r="B19" s="40" t="s">
        <v>383</v>
      </c>
      <c r="C19" s="40" t="s">
        <v>384</v>
      </c>
      <c r="D19" s="37" t="s">
        <v>596</v>
      </c>
      <c r="E19" s="11" t="s">
        <v>386</v>
      </c>
      <c r="F19" s="11" t="s">
        <v>387</v>
      </c>
      <c r="G19" s="34">
        <v>10</v>
      </c>
    </row>
    <row r="20" spans="1:7" ht="28.5" customHeight="1">
      <c r="A20" s="32"/>
      <c r="B20" s="40"/>
      <c r="C20" s="40"/>
      <c r="D20" s="37" t="s">
        <v>597</v>
      </c>
      <c r="E20" s="11" t="s">
        <v>386</v>
      </c>
      <c r="F20" s="11" t="s">
        <v>387</v>
      </c>
      <c r="G20" s="34">
        <v>10</v>
      </c>
    </row>
    <row r="21" spans="1:7" ht="28.5" customHeight="1">
      <c r="A21" s="32"/>
      <c r="B21" s="40"/>
      <c r="C21" s="36" t="s">
        <v>389</v>
      </c>
      <c r="D21" s="41" t="s">
        <v>702</v>
      </c>
      <c r="E21" s="38" t="s">
        <v>463</v>
      </c>
      <c r="F21" s="11" t="s">
        <v>387</v>
      </c>
      <c r="G21" s="34">
        <v>10</v>
      </c>
    </row>
    <row r="22" spans="1:7" ht="28.5" customHeight="1">
      <c r="A22" s="32"/>
      <c r="B22" s="40"/>
      <c r="C22" s="39"/>
      <c r="D22" s="37" t="s">
        <v>703</v>
      </c>
      <c r="E22" s="44" t="s">
        <v>565</v>
      </c>
      <c r="F22" s="11" t="s">
        <v>387</v>
      </c>
      <c r="G22" s="34">
        <v>10</v>
      </c>
    </row>
    <row r="23" spans="1:7" ht="28.5" customHeight="1">
      <c r="A23" s="32"/>
      <c r="B23" s="40"/>
      <c r="C23" s="36" t="s">
        <v>413</v>
      </c>
      <c r="D23" s="37" t="s">
        <v>525</v>
      </c>
      <c r="E23" s="44" t="s">
        <v>704</v>
      </c>
      <c r="F23" s="11" t="s">
        <v>387</v>
      </c>
      <c r="G23" s="34">
        <v>10</v>
      </c>
    </row>
    <row r="24" spans="1:7" ht="28.5" customHeight="1">
      <c r="A24" s="32"/>
      <c r="B24" s="40"/>
      <c r="C24" s="40" t="s">
        <v>391</v>
      </c>
      <c r="D24" s="41" t="s">
        <v>678</v>
      </c>
      <c r="E24" s="38" t="s">
        <v>426</v>
      </c>
      <c r="F24" s="38" t="s">
        <v>317</v>
      </c>
      <c r="G24" s="34">
        <v>10</v>
      </c>
    </row>
  </sheetData>
  <sheetProtection/>
  <mergeCells count="26">
    <mergeCell ref="A1:B1"/>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6:A10"/>
    <mergeCell ref="A14:A24"/>
    <mergeCell ref="B15:B18"/>
    <mergeCell ref="B19:B24"/>
    <mergeCell ref="C19:C20"/>
    <mergeCell ref="C21:C22"/>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G25"/>
  <sheetViews>
    <sheetView zoomScaleSheetLayoutView="100" workbookViewId="0" topLeftCell="A1">
      <selection activeCell="I9" sqref="I9"/>
    </sheetView>
  </sheetViews>
  <sheetFormatPr defaultColWidth="9.33203125" defaultRowHeight="11.25"/>
  <cols>
    <col min="1" max="7" width="18" style="0" customWidth="1"/>
  </cols>
  <sheetData>
    <row r="1" spans="1:2" ht="18.75">
      <c r="A1" s="1" t="s">
        <v>344</v>
      </c>
      <c r="B1" s="1"/>
    </row>
    <row r="2" spans="1:7" ht="24">
      <c r="A2" s="2" t="s">
        <v>345</v>
      </c>
      <c r="B2" s="2"/>
      <c r="C2" s="2"/>
      <c r="D2" s="2"/>
      <c r="E2" s="2"/>
      <c r="F2" s="2"/>
      <c r="G2" s="2"/>
    </row>
    <row r="3" spans="1:7" ht="12.75">
      <c r="A3" s="3"/>
      <c r="B3" s="3"/>
      <c r="C3" s="3"/>
      <c r="D3" s="3"/>
      <c r="E3" s="3"/>
      <c r="F3" s="3"/>
      <c r="G3" s="3"/>
    </row>
    <row r="4" spans="1:7" ht="28.5" customHeight="1">
      <c r="A4" s="4" t="s">
        <v>346</v>
      </c>
      <c r="B4" s="5"/>
      <c r="C4" s="5"/>
      <c r="D4" s="6" t="s">
        <v>304</v>
      </c>
      <c r="E4" s="6"/>
      <c r="F4" s="6"/>
      <c r="G4" s="7"/>
    </row>
    <row r="5" spans="1:7" ht="28.5" customHeight="1">
      <c r="A5" s="8" t="s">
        <v>347</v>
      </c>
      <c r="B5" s="9"/>
      <c r="C5" s="10"/>
      <c r="D5" s="11" t="s">
        <v>705</v>
      </c>
      <c r="E5" s="12"/>
      <c r="F5" s="12"/>
      <c r="G5" s="13"/>
    </row>
    <row r="6" spans="1:7" ht="28.5" customHeight="1">
      <c r="A6" s="14" t="s">
        <v>349</v>
      </c>
      <c r="B6" s="15" t="s">
        <v>350</v>
      </c>
      <c r="C6" s="16"/>
      <c r="D6" s="15" t="s">
        <v>691</v>
      </c>
      <c r="E6" s="15"/>
      <c r="F6" s="15"/>
      <c r="G6" s="17"/>
    </row>
    <row r="7" spans="1:7" ht="28.5" customHeight="1">
      <c r="A7" s="18"/>
      <c r="B7" s="15" t="s">
        <v>352</v>
      </c>
      <c r="C7" s="16"/>
      <c r="D7" s="15"/>
      <c r="E7" s="15"/>
      <c r="F7" s="15"/>
      <c r="G7" s="17"/>
    </row>
    <row r="8" spans="1:7" ht="28.5" customHeight="1">
      <c r="A8" s="18"/>
      <c r="B8" s="15" t="s">
        <v>353</v>
      </c>
      <c r="C8" s="16"/>
      <c r="D8" s="21"/>
      <c r="E8" s="22"/>
      <c r="F8" s="22"/>
      <c r="G8" s="23"/>
    </row>
    <row r="9" spans="1:7" ht="28.5" customHeight="1">
      <c r="A9" s="18"/>
      <c r="B9" s="19" t="s">
        <v>354</v>
      </c>
      <c r="C9" s="20"/>
      <c r="D9" s="15" t="s">
        <v>691</v>
      </c>
      <c r="E9" s="15"/>
      <c r="F9" s="15"/>
      <c r="G9" s="17"/>
    </row>
    <row r="10" spans="1:7" ht="28.5" customHeight="1">
      <c r="A10" s="24"/>
      <c r="B10" s="19" t="s">
        <v>355</v>
      </c>
      <c r="C10" s="20"/>
      <c r="D10" s="25"/>
      <c r="E10" s="26"/>
      <c r="F10" s="26"/>
      <c r="G10" s="27"/>
    </row>
    <row r="11" spans="1:7" ht="33.75" customHeight="1">
      <c r="A11" s="28" t="s">
        <v>356</v>
      </c>
      <c r="B11" s="29" t="s">
        <v>706</v>
      </c>
      <c r="C11" s="30"/>
      <c r="D11" s="30"/>
      <c r="E11" s="30"/>
      <c r="F11" s="30"/>
      <c r="G11" s="31"/>
    </row>
    <row r="12" spans="1:7" ht="28.5" customHeight="1">
      <c r="A12" s="28" t="s">
        <v>358</v>
      </c>
      <c r="B12" s="29" t="s">
        <v>669</v>
      </c>
      <c r="C12" s="30"/>
      <c r="D12" s="30"/>
      <c r="E12" s="30"/>
      <c r="F12" s="30"/>
      <c r="G12" s="31"/>
    </row>
    <row r="13" spans="1:7" ht="28.5" customHeight="1">
      <c r="A13" s="28" t="s">
        <v>360</v>
      </c>
      <c r="B13" s="29" t="s">
        <v>706</v>
      </c>
      <c r="C13" s="30"/>
      <c r="D13" s="30"/>
      <c r="E13" s="30"/>
      <c r="F13" s="30"/>
      <c r="G13" s="31"/>
    </row>
    <row r="14" spans="1:7" ht="28.5" customHeight="1">
      <c r="A14" s="32" t="s">
        <v>309</v>
      </c>
      <c r="B14" s="33" t="s">
        <v>362</v>
      </c>
      <c r="C14" s="33" t="s">
        <v>363</v>
      </c>
      <c r="D14" s="15" t="s">
        <v>364</v>
      </c>
      <c r="E14" s="15" t="s">
        <v>314</v>
      </c>
      <c r="F14" s="15" t="s">
        <v>365</v>
      </c>
      <c r="G14" s="34" t="s">
        <v>366</v>
      </c>
    </row>
    <row r="15" spans="1:7" ht="28.5" customHeight="1">
      <c r="A15" s="32"/>
      <c r="B15" s="35" t="s">
        <v>367</v>
      </c>
      <c r="C15" s="36" t="s">
        <v>368</v>
      </c>
      <c r="D15" s="37" t="s">
        <v>707</v>
      </c>
      <c r="E15" s="38" t="s">
        <v>474</v>
      </c>
      <c r="F15" s="15" t="s">
        <v>370</v>
      </c>
      <c r="G15" s="34">
        <v>10</v>
      </c>
    </row>
    <row r="16" spans="1:7" ht="28.5" customHeight="1">
      <c r="A16" s="32"/>
      <c r="B16" s="35"/>
      <c r="C16" s="40" t="s">
        <v>372</v>
      </c>
      <c r="D16" s="41" t="s">
        <v>672</v>
      </c>
      <c r="E16" s="38" t="s">
        <v>405</v>
      </c>
      <c r="F16" s="38" t="s">
        <v>317</v>
      </c>
      <c r="G16" s="34">
        <v>10</v>
      </c>
    </row>
    <row r="17" spans="1:7" ht="28.5" customHeight="1">
      <c r="A17" s="32"/>
      <c r="B17" s="35"/>
      <c r="C17" s="40"/>
      <c r="D17" s="37" t="s">
        <v>708</v>
      </c>
      <c r="E17" s="38" t="s">
        <v>411</v>
      </c>
      <c r="F17" s="38" t="s">
        <v>387</v>
      </c>
      <c r="G17" s="34">
        <v>10</v>
      </c>
    </row>
    <row r="18" spans="1:7" ht="28.5" customHeight="1">
      <c r="A18" s="32"/>
      <c r="B18" s="35"/>
      <c r="C18" s="40" t="s">
        <v>375</v>
      </c>
      <c r="D18" s="41" t="s">
        <v>709</v>
      </c>
      <c r="E18" s="42" t="s">
        <v>426</v>
      </c>
      <c r="F18" s="38" t="s">
        <v>317</v>
      </c>
      <c r="G18" s="34">
        <v>10</v>
      </c>
    </row>
    <row r="19" spans="1:7" ht="28.5" customHeight="1">
      <c r="A19" s="32"/>
      <c r="B19" s="35"/>
      <c r="C19" s="40"/>
      <c r="D19" s="37" t="s">
        <v>686</v>
      </c>
      <c r="E19" s="42" t="s">
        <v>405</v>
      </c>
      <c r="F19" s="38" t="s">
        <v>317</v>
      </c>
      <c r="G19" s="34">
        <v>10</v>
      </c>
    </row>
    <row r="20" spans="1:7" ht="28.5" customHeight="1">
      <c r="A20" s="32"/>
      <c r="B20" s="35"/>
      <c r="C20" s="36" t="s">
        <v>379</v>
      </c>
      <c r="D20" s="43" t="s">
        <v>710</v>
      </c>
      <c r="E20" s="38" t="s">
        <v>701</v>
      </c>
      <c r="F20" s="38" t="s">
        <v>382</v>
      </c>
      <c r="G20" s="34">
        <v>10</v>
      </c>
    </row>
    <row r="21" spans="1:7" ht="28.5" customHeight="1">
      <c r="A21" s="32"/>
      <c r="B21" s="40" t="s">
        <v>383</v>
      </c>
      <c r="C21" s="40" t="s">
        <v>384</v>
      </c>
      <c r="D21" s="37" t="s">
        <v>596</v>
      </c>
      <c r="E21" s="11" t="s">
        <v>386</v>
      </c>
      <c r="F21" s="11" t="s">
        <v>387</v>
      </c>
      <c r="G21" s="34">
        <v>5</v>
      </c>
    </row>
    <row r="22" spans="1:7" ht="28.5" customHeight="1">
      <c r="A22" s="32"/>
      <c r="B22" s="40"/>
      <c r="C22" s="40"/>
      <c r="D22" s="37" t="s">
        <v>597</v>
      </c>
      <c r="E22" s="11" t="s">
        <v>386</v>
      </c>
      <c r="F22" s="11" t="s">
        <v>387</v>
      </c>
      <c r="G22" s="34">
        <v>5</v>
      </c>
    </row>
    <row r="23" spans="1:7" ht="28.5" customHeight="1">
      <c r="A23" s="32"/>
      <c r="B23" s="40"/>
      <c r="C23" s="36" t="s">
        <v>389</v>
      </c>
      <c r="D23" s="41" t="s">
        <v>435</v>
      </c>
      <c r="E23" s="38" t="s">
        <v>598</v>
      </c>
      <c r="F23" s="38" t="s">
        <v>711</v>
      </c>
      <c r="G23" s="34">
        <v>10</v>
      </c>
    </row>
    <row r="24" spans="1:7" ht="28.5" customHeight="1">
      <c r="A24" s="32"/>
      <c r="B24" s="40"/>
      <c r="C24" s="39"/>
      <c r="D24" s="37" t="s">
        <v>712</v>
      </c>
      <c r="E24" s="44" t="s">
        <v>565</v>
      </c>
      <c r="F24" s="11" t="s">
        <v>387</v>
      </c>
      <c r="G24" s="34">
        <v>10</v>
      </c>
    </row>
    <row r="25" spans="1:7" ht="28.5" customHeight="1">
      <c r="A25" s="32"/>
      <c r="B25" s="40"/>
      <c r="C25" s="40" t="s">
        <v>391</v>
      </c>
      <c r="D25" s="41" t="s">
        <v>601</v>
      </c>
      <c r="E25" s="38" t="s">
        <v>426</v>
      </c>
      <c r="F25" s="38" t="s">
        <v>317</v>
      </c>
      <c r="G25" s="34">
        <v>10</v>
      </c>
    </row>
  </sheetData>
  <sheetProtection/>
  <mergeCells count="28">
    <mergeCell ref="A1:B1"/>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6:A10"/>
    <mergeCell ref="A14:A25"/>
    <mergeCell ref="B15:B20"/>
    <mergeCell ref="B21:B25"/>
    <mergeCell ref="C16:C17"/>
    <mergeCell ref="C18:C19"/>
    <mergeCell ref="C21:C22"/>
    <mergeCell ref="C23:C24"/>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G26"/>
  <sheetViews>
    <sheetView zoomScaleSheetLayoutView="100" workbookViewId="0" topLeftCell="A1">
      <selection activeCell="K8" sqref="K8"/>
    </sheetView>
  </sheetViews>
  <sheetFormatPr defaultColWidth="9.33203125" defaultRowHeight="11.25"/>
  <cols>
    <col min="1" max="7" width="18" style="0" customWidth="1"/>
  </cols>
  <sheetData>
    <row r="1" spans="1:2" ht="18.75">
      <c r="A1" s="1" t="s">
        <v>344</v>
      </c>
      <c r="B1" s="1"/>
    </row>
    <row r="2" spans="1:7" ht="24">
      <c r="A2" s="2" t="s">
        <v>345</v>
      </c>
      <c r="B2" s="2"/>
      <c r="C2" s="2"/>
      <c r="D2" s="2"/>
      <c r="E2" s="2"/>
      <c r="F2" s="2"/>
      <c r="G2" s="2"/>
    </row>
    <row r="3" spans="1:7" ht="12.75">
      <c r="A3" s="3"/>
      <c r="B3" s="3"/>
      <c r="C3" s="3"/>
      <c r="D3" s="3"/>
      <c r="E3" s="3"/>
      <c r="F3" s="3"/>
      <c r="G3" s="3"/>
    </row>
    <row r="4" spans="1:7" ht="28.5" customHeight="1">
      <c r="A4" s="4" t="s">
        <v>346</v>
      </c>
      <c r="B4" s="5"/>
      <c r="C4" s="5"/>
      <c r="D4" s="6" t="s">
        <v>304</v>
      </c>
      <c r="E4" s="6"/>
      <c r="F4" s="6"/>
      <c r="G4" s="7"/>
    </row>
    <row r="5" spans="1:7" ht="28.5" customHeight="1">
      <c r="A5" s="8" t="s">
        <v>347</v>
      </c>
      <c r="B5" s="9"/>
      <c r="C5" s="10"/>
      <c r="D5" s="11" t="s">
        <v>713</v>
      </c>
      <c r="E5" s="12"/>
      <c r="F5" s="12"/>
      <c r="G5" s="13"/>
    </row>
    <row r="6" spans="1:7" ht="28.5" customHeight="1">
      <c r="A6" s="14" t="s">
        <v>349</v>
      </c>
      <c r="B6" s="15" t="s">
        <v>350</v>
      </c>
      <c r="C6" s="16"/>
      <c r="D6" s="15" t="s">
        <v>714</v>
      </c>
      <c r="E6" s="15"/>
      <c r="F6" s="15"/>
      <c r="G6" s="17"/>
    </row>
    <row r="7" spans="1:7" ht="28.5" customHeight="1">
      <c r="A7" s="18"/>
      <c r="B7" s="15" t="s">
        <v>352</v>
      </c>
      <c r="C7" s="16"/>
      <c r="D7" s="15"/>
      <c r="E7" s="15"/>
      <c r="F7" s="15"/>
      <c r="G7" s="17"/>
    </row>
    <row r="8" spans="1:7" ht="28.5" customHeight="1">
      <c r="A8" s="18"/>
      <c r="B8" s="15" t="s">
        <v>353</v>
      </c>
      <c r="C8" s="16"/>
      <c r="D8" s="21"/>
      <c r="E8" s="22"/>
      <c r="F8" s="22"/>
      <c r="G8" s="23"/>
    </row>
    <row r="9" spans="1:7" ht="28.5" customHeight="1">
      <c r="A9" s="18"/>
      <c r="B9" s="19" t="s">
        <v>354</v>
      </c>
      <c r="C9" s="20"/>
      <c r="D9" s="21" t="s">
        <v>715</v>
      </c>
      <c r="E9" s="22"/>
      <c r="F9" s="22"/>
      <c r="G9" s="23"/>
    </row>
    <row r="10" spans="1:7" ht="28.5" customHeight="1">
      <c r="A10" s="24"/>
      <c r="B10" s="19" t="s">
        <v>355</v>
      </c>
      <c r="C10" s="20"/>
      <c r="D10" s="25"/>
      <c r="E10" s="26"/>
      <c r="F10" s="26"/>
      <c r="G10" s="27"/>
    </row>
    <row r="11" spans="1:7" ht="33.75" customHeight="1">
      <c r="A11" s="28" t="s">
        <v>356</v>
      </c>
      <c r="B11" s="49" t="s">
        <v>716</v>
      </c>
      <c r="C11" s="50"/>
      <c r="D11" s="50"/>
      <c r="E11" s="50"/>
      <c r="F11" s="50"/>
      <c r="G11" s="51"/>
    </row>
    <row r="12" spans="1:7" ht="28.5" customHeight="1">
      <c r="A12" s="28" t="s">
        <v>358</v>
      </c>
      <c r="B12" s="29" t="s">
        <v>669</v>
      </c>
      <c r="C12" s="30"/>
      <c r="D12" s="30"/>
      <c r="E12" s="30"/>
      <c r="F12" s="30"/>
      <c r="G12" s="31"/>
    </row>
    <row r="13" spans="1:7" ht="28.5" customHeight="1">
      <c r="A13" s="28" t="s">
        <v>360</v>
      </c>
      <c r="B13" s="29" t="s">
        <v>717</v>
      </c>
      <c r="C13" s="30"/>
      <c r="D13" s="30"/>
      <c r="E13" s="30"/>
      <c r="F13" s="30"/>
      <c r="G13" s="31"/>
    </row>
    <row r="14" spans="1:7" ht="28.5" customHeight="1">
      <c r="A14" s="32" t="s">
        <v>309</v>
      </c>
      <c r="B14" s="33" t="s">
        <v>362</v>
      </c>
      <c r="C14" s="33" t="s">
        <v>363</v>
      </c>
      <c r="D14" s="15" t="s">
        <v>364</v>
      </c>
      <c r="E14" s="15" t="s">
        <v>314</v>
      </c>
      <c r="F14" s="15" t="s">
        <v>365</v>
      </c>
      <c r="G14" s="34" t="s">
        <v>366</v>
      </c>
    </row>
    <row r="15" spans="1:7" ht="28.5" customHeight="1">
      <c r="A15" s="32"/>
      <c r="B15" s="35" t="s">
        <v>367</v>
      </c>
      <c r="C15" s="36" t="s">
        <v>368</v>
      </c>
      <c r="D15" s="37" t="s">
        <v>718</v>
      </c>
      <c r="E15" s="38" t="s">
        <v>607</v>
      </c>
      <c r="F15" s="15" t="s">
        <v>370</v>
      </c>
      <c r="G15" s="34">
        <v>10</v>
      </c>
    </row>
    <row r="16" spans="1:7" ht="28.5" customHeight="1">
      <c r="A16" s="32"/>
      <c r="B16" s="35"/>
      <c r="C16" s="40" t="s">
        <v>372</v>
      </c>
      <c r="D16" s="41" t="s">
        <v>672</v>
      </c>
      <c r="E16" s="38" t="s">
        <v>405</v>
      </c>
      <c r="F16" s="38" t="s">
        <v>317</v>
      </c>
      <c r="G16" s="34">
        <v>5</v>
      </c>
    </row>
    <row r="17" spans="1:7" ht="28.5" customHeight="1">
      <c r="A17" s="32"/>
      <c r="B17" s="35"/>
      <c r="C17" s="40"/>
      <c r="D17" s="37" t="s">
        <v>719</v>
      </c>
      <c r="E17" s="38" t="s">
        <v>456</v>
      </c>
      <c r="F17" s="38" t="s">
        <v>387</v>
      </c>
      <c r="G17" s="34">
        <v>10</v>
      </c>
    </row>
    <row r="18" spans="1:7" ht="28.5" customHeight="1">
      <c r="A18" s="32"/>
      <c r="B18" s="35"/>
      <c r="C18" s="40" t="s">
        <v>375</v>
      </c>
      <c r="D18" s="41" t="s">
        <v>720</v>
      </c>
      <c r="E18" s="42" t="s">
        <v>405</v>
      </c>
      <c r="F18" s="38" t="s">
        <v>317</v>
      </c>
      <c r="G18" s="34">
        <v>5</v>
      </c>
    </row>
    <row r="19" spans="1:7" ht="28.5" customHeight="1">
      <c r="A19" s="32"/>
      <c r="B19" s="35"/>
      <c r="C19" s="40"/>
      <c r="D19" s="37" t="s">
        <v>721</v>
      </c>
      <c r="E19" s="42" t="s">
        <v>426</v>
      </c>
      <c r="F19" s="38" t="s">
        <v>317</v>
      </c>
      <c r="G19" s="34">
        <v>10</v>
      </c>
    </row>
    <row r="20" spans="1:7" ht="28.5" customHeight="1">
      <c r="A20" s="32"/>
      <c r="B20" s="35"/>
      <c r="C20" s="36" t="s">
        <v>379</v>
      </c>
      <c r="D20" s="43" t="s">
        <v>722</v>
      </c>
      <c r="E20" s="38" t="s">
        <v>723</v>
      </c>
      <c r="F20" s="38" t="s">
        <v>382</v>
      </c>
      <c r="G20" s="34">
        <v>5</v>
      </c>
    </row>
    <row r="21" spans="1:7" ht="28.5" customHeight="1">
      <c r="A21" s="32"/>
      <c r="B21" s="40" t="s">
        <v>383</v>
      </c>
      <c r="C21" s="40" t="s">
        <v>384</v>
      </c>
      <c r="D21" s="37" t="s">
        <v>596</v>
      </c>
      <c r="E21" s="11" t="s">
        <v>386</v>
      </c>
      <c r="F21" s="11" t="s">
        <v>387</v>
      </c>
      <c r="G21" s="34">
        <v>10</v>
      </c>
    </row>
    <row r="22" spans="1:7" ht="28.5" customHeight="1">
      <c r="A22" s="32"/>
      <c r="B22" s="40"/>
      <c r="C22" s="40"/>
      <c r="D22" s="37" t="s">
        <v>597</v>
      </c>
      <c r="E22" s="11" t="s">
        <v>386</v>
      </c>
      <c r="F22" s="11" t="s">
        <v>387</v>
      </c>
      <c r="G22" s="34">
        <v>10</v>
      </c>
    </row>
    <row r="23" spans="1:7" ht="28.5" customHeight="1">
      <c r="A23" s="32"/>
      <c r="B23" s="40"/>
      <c r="C23" s="36" t="s">
        <v>389</v>
      </c>
      <c r="D23" s="41" t="s">
        <v>724</v>
      </c>
      <c r="E23" s="38" t="s">
        <v>598</v>
      </c>
      <c r="F23" s="38" t="s">
        <v>725</v>
      </c>
      <c r="G23" s="34">
        <v>5</v>
      </c>
    </row>
    <row r="24" spans="1:7" ht="28.5" customHeight="1">
      <c r="A24" s="32"/>
      <c r="B24" s="40"/>
      <c r="C24" s="39"/>
      <c r="D24" s="37" t="s">
        <v>726</v>
      </c>
      <c r="E24" s="44" t="s">
        <v>565</v>
      </c>
      <c r="F24" s="11" t="s">
        <v>387</v>
      </c>
      <c r="G24" s="34">
        <v>10</v>
      </c>
    </row>
    <row r="25" spans="1:7" ht="28.5" customHeight="1">
      <c r="A25" s="32"/>
      <c r="B25" s="40"/>
      <c r="C25" s="36" t="s">
        <v>413</v>
      </c>
      <c r="D25" s="37" t="s">
        <v>727</v>
      </c>
      <c r="E25" s="44" t="s">
        <v>565</v>
      </c>
      <c r="F25" s="11" t="s">
        <v>387</v>
      </c>
      <c r="G25" s="34">
        <v>10</v>
      </c>
    </row>
    <row r="26" spans="1:7" ht="28.5" customHeight="1">
      <c r="A26" s="32"/>
      <c r="B26" s="40"/>
      <c r="C26" s="40" t="s">
        <v>391</v>
      </c>
      <c r="D26" s="41" t="s">
        <v>445</v>
      </c>
      <c r="E26" s="42" t="s">
        <v>426</v>
      </c>
      <c r="F26" s="38" t="s">
        <v>317</v>
      </c>
      <c r="G26" s="34">
        <v>10</v>
      </c>
    </row>
  </sheetData>
  <sheetProtection/>
  <mergeCells count="28">
    <mergeCell ref="A1:B1"/>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6:A10"/>
    <mergeCell ref="A14:A26"/>
    <mergeCell ref="B15:B20"/>
    <mergeCell ref="B21:B26"/>
    <mergeCell ref="C16:C17"/>
    <mergeCell ref="C18:C19"/>
    <mergeCell ref="C21:C22"/>
    <mergeCell ref="C23:C24"/>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G26"/>
  <sheetViews>
    <sheetView zoomScaleSheetLayoutView="100" workbookViewId="0" topLeftCell="A1">
      <selection activeCell="P12" sqref="P12"/>
    </sheetView>
  </sheetViews>
  <sheetFormatPr defaultColWidth="9.33203125" defaultRowHeight="11.25"/>
  <cols>
    <col min="1" max="7" width="18" style="0" customWidth="1"/>
  </cols>
  <sheetData>
    <row r="1" spans="1:2" ht="18.75">
      <c r="A1" s="1" t="s">
        <v>344</v>
      </c>
      <c r="B1" s="1"/>
    </row>
    <row r="2" spans="1:7" ht="24">
      <c r="A2" s="2" t="s">
        <v>345</v>
      </c>
      <c r="B2" s="2"/>
      <c r="C2" s="2"/>
      <c r="D2" s="2"/>
      <c r="E2" s="2"/>
      <c r="F2" s="2"/>
      <c r="G2" s="2"/>
    </row>
    <row r="3" spans="1:7" ht="12.75">
      <c r="A3" s="3"/>
      <c r="B3" s="3"/>
      <c r="C3" s="3"/>
      <c r="D3" s="3"/>
      <c r="E3" s="3"/>
      <c r="F3" s="3"/>
      <c r="G3" s="3"/>
    </row>
    <row r="4" spans="1:7" ht="28.5" customHeight="1">
      <c r="A4" s="4" t="s">
        <v>346</v>
      </c>
      <c r="B4" s="5"/>
      <c r="C4" s="5"/>
      <c r="D4" s="6" t="s">
        <v>304</v>
      </c>
      <c r="E4" s="6"/>
      <c r="F4" s="6"/>
      <c r="G4" s="7"/>
    </row>
    <row r="5" spans="1:7" ht="28.5" customHeight="1">
      <c r="A5" s="8" t="s">
        <v>347</v>
      </c>
      <c r="B5" s="9"/>
      <c r="C5" s="10"/>
      <c r="D5" s="11" t="s">
        <v>728</v>
      </c>
      <c r="E5" s="12"/>
      <c r="F5" s="12"/>
      <c r="G5" s="13"/>
    </row>
    <row r="6" spans="1:7" ht="28.5" customHeight="1">
      <c r="A6" s="14" t="s">
        <v>349</v>
      </c>
      <c r="B6" s="15" t="s">
        <v>350</v>
      </c>
      <c r="C6" s="16"/>
      <c r="D6" s="15" t="s">
        <v>729</v>
      </c>
      <c r="E6" s="15"/>
      <c r="F6" s="15"/>
      <c r="G6" s="17"/>
    </row>
    <row r="7" spans="1:7" ht="28.5" customHeight="1">
      <c r="A7" s="18"/>
      <c r="B7" s="15" t="s">
        <v>352</v>
      </c>
      <c r="C7" s="16"/>
      <c r="D7" s="15"/>
      <c r="E7" s="15"/>
      <c r="F7" s="15"/>
      <c r="G7" s="17"/>
    </row>
    <row r="8" spans="1:7" ht="28.5" customHeight="1">
      <c r="A8" s="18"/>
      <c r="B8" s="15" t="s">
        <v>353</v>
      </c>
      <c r="C8" s="16"/>
      <c r="D8" s="21"/>
      <c r="E8" s="22"/>
      <c r="F8" s="22"/>
      <c r="G8" s="23"/>
    </row>
    <row r="9" spans="1:7" ht="28.5" customHeight="1">
      <c r="A9" s="18"/>
      <c r="B9" s="19" t="s">
        <v>354</v>
      </c>
      <c r="C9" s="20"/>
      <c r="D9" s="21" t="s">
        <v>730</v>
      </c>
      <c r="E9" s="22"/>
      <c r="F9" s="22"/>
      <c r="G9" s="23"/>
    </row>
    <row r="10" spans="1:7" ht="28.5" customHeight="1">
      <c r="A10" s="24"/>
      <c r="B10" s="19" t="s">
        <v>355</v>
      </c>
      <c r="C10" s="20"/>
      <c r="D10" s="25"/>
      <c r="E10" s="26"/>
      <c r="F10" s="26"/>
      <c r="G10" s="27"/>
    </row>
    <row r="11" spans="1:7" ht="33.75" customHeight="1">
      <c r="A11" s="28" t="s">
        <v>356</v>
      </c>
      <c r="B11" s="29" t="s">
        <v>731</v>
      </c>
      <c r="C11" s="30"/>
      <c r="D11" s="30"/>
      <c r="E11" s="30"/>
      <c r="F11" s="30"/>
      <c r="G11" s="31"/>
    </row>
    <row r="12" spans="1:7" ht="28.5" customHeight="1">
      <c r="A12" s="28" t="s">
        <v>358</v>
      </c>
      <c r="B12" s="29" t="s">
        <v>669</v>
      </c>
      <c r="C12" s="30"/>
      <c r="D12" s="30"/>
      <c r="E12" s="30"/>
      <c r="F12" s="30"/>
      <c r="G12" s="31"/>
    </row>
    <row r="13" spans="1:7" ht="28.5" customHeight="1">
      <c r="A13" s="28" t="s">
        <v>360</v>
      </c>
      <c r="B13" s="29" t="s">
        <v>732</v>
      </c>
      <c r="C13" s="30"/>
      <c r="D13" s="30"/>
      <c r="E13" s="30"/>
      <c r="F13" s="30"/>
      <c r="G13" s="31"/>
    </row>
    <row r="14" spans="1:7" ht="28.5" customHeight="1">
      <c r="A14" s="32" t="s">
        <v>309</v>
      </c>
      <c r="B14" s="33" t="s">
        <v>362</v>
      </c>
      <c r="C14" s="33" t="s">
        <v>363</v>
      </c>
      <c r="D14" s="15" t="s">
        <v>364</v>
      </c>
      <c r="E14" s="15" t="s">
        <v>314</v>
      </c>
      <c r="F14" s="15" t="s">
        <v>365</v>
      </c>
      <c r="G14" s="34" t="s">
        <v>366</v>
      </c>
    </row>
    <row r="15" spans="1:7" ht="28.5" customHeight="1">
      <c r="A15" s="32"/>
      <c r="B15" s="35" t="s">
        <v>367</v>
      </c>
      <c r="C15" s="36" t="s">
        <v>368</v>
      </c>
      <c r="D15" s="37" t="s">
        <v>733</v>
      </c>
      <c r="E15" s="38" t="s">
        <v>477</v>
      </c>
      <c r="F15" s="15" t="s">
        <v>370</v>
      </c>
      <c r="G15" s="34">
        <v>10</v>
      </c>
    </row>
    <row r="16" spans="1:7" ht="28.5" customHeight="1">
      <c r="A16" s="32"/>
      <c r="B16" s="35"/>
      <c r="C16" s="40" t="s">
        <v>372</v>
      </c>
      <c r="D16" s="41" t="s">
        <v>672</v>
      </c>
      <c r="E16" s="38" t="s">
        <v>405</v>
      </c>
      <c r="F16" s="38" t="s">
        <v>317</v>
      </c>
      <c r="G16" s="34">
        <v>5</v>
      </c>
    </row>
    <row r="17" spans="1:7" ht="28.5" customHeight="1">
      <c r="A17" s="32"/>
      <c r="B17" s="35"/>
      <c r="C17" s="40"/>
      <c r="D17" s="37" t="s">
        <v>734</v>
      </c>
      <c r="E17" s="38" t="s">
        <v>456</v>
      </c>
      <c r="F17" s="11" t="s">
        <v>387</v>
      </c>
      <c r="G17" s="34">
        <v>10</v>
      </c>
    </row>
    <row r="18" spans="1:7" ht="28.5" customHeight="1">
      <c r="A18" s="32"/>
      <c r="B18" s="35"/>
      <c r="C18" s="40" t="s">
        <v>375</v>
      </c>
      <c r="D18" s="41" t="s">
        <v>735</v>
      </c>
      <c r="E18" s="42" t="s">
        <v>405</v>
      </c>
      <c r="F18" s="38" t="s">
        <v>317</v>
      </c>
      <c r="G18" s="34">
        <v>5</v>
      </c>
    </row>
    <row r="19" spans="1:7" ht="28.5" customHeight="1">
      <c r="A19" s="32"/>
      <c r="B19" s="35"/>
      <c r="C19" s="40"/>
      <c r="D19" s="37" t="s">
        <v>736</v>
      </c>
      <c r="E19" s="42" t="s">
        <v>405</v>
      </c>
      <c r="F19" s="38" t="s">
        <v>317</v>
      </c>
      <c r="G19" s="34">
        <v>10</v>
      </c>
    </row>
    <row r="20" spans="1:7" ht="28.5" customHeight="1">
      <c r="A20" s="32"/>
      <c r="B20" s="35"/>
      <c r="C20" s="36" t="s">
        <v>379</v>
      </c>
      <c r="D20" s="43" t="s">
        <v>737</v>
      </c>
      <c r="E20" s="38" t="s">
        <v>738</v>
      </c>
      <c r="F20" s="38" t="s">
        <v>382</v>
      </c>
      <c r="G20" s="34">
        <v>5</v>
      </c>
    </row>
    <row r="21" spans="1:7" ht="28.5" customHeight="1">
      <c r="A21" s="32"/>
      <c r="B21" s="40" t="s">
        <v>383</v>
      </c>
      <c r="C21" s="40" t="s">
        <v>384</v>
      </c>
      <c r="D21" s="37" t="s">
        <v>596</v>
      </c>
      <c r="E21" s="11" t="s">
        <v>386</v>
      </c>
      <c r="F21" s="11" t="s">
        <v>387</v>
      </c>
      <c r="G21" s="34">
        <v>10</v>
      </c>
    </row>
    <row r="22" spans="1:7" ht="28.5" customHeight="1">
      <c r="A22" s="32"/>
      <c r="B22" s="40"/>
      <c r="C22" s="40"/>
      <c r="D22" s="37" t="s">
        <v>597</v>
      </c>
      <c r="E22" s="11" t="s">
        <v>386</v>
      </c>
      <c r="F22" s="11" t="s">
        <v>387</v>
      </c>
      <c r="G22" s="34">
        <v>10</v>
      </c>
    </row>
    <row r="23" spans="1:7" ht="28.5" customHeight="1">
      <c r="A23" s="32"/>
      <c r="B23" s="40"/>
      <c r="C23" s="36" t="s">
        <v>389</v>
      </c>
      <c r="D23" s="41" t="s">
        <v>739</v>
      </c>
      <c r="E23" s="44" t="s">
        <v>565</v>
      </c>
      <c r="F23" s="11" t="s">
        <v>387</v>
      </c>
      <c r="G23" s="34">
        <v>5</v>
      </c>
    </row>
    <row r="24" spans="1:7" ht="28.5" customHeight="1">
      <c r="A24" s="32"/>
      <c r="B24" s="40"/>
      <c r="C24" s="36" t="s">
        <v>441</v>
      </c>
      <c r="D24" s="37" t="s">
        <v>600</v>
      </c>
      <c r="E24" s="44" t="s">
        <v>565</v>
      </c>
      <c r="F24" s="11" t="s">
        <v>387</v>
      </c>
      <c r="G24" s="34">
        <v>10</v>
      </c>
    </row>
    <row r="25" spans="1:7" ht="28.5" customHeight="1">
      <c r="A25" s="32"/>
      <c r="B25" s="40"/>
      <c r="C25" s="36" t="s">
        <v>413</v>
      </c>
      <c r="D25" s="37" t="s">
        <v>525</v>
      </c>
      <c r="E25" s="44" t="s">
        <v>411</v>
      </c>
      <c r="F25" s="11" t="s">
        <v>387</v>
      </c>
      <c r="G25" s="34">
        <v>10</v>
      </c>
    </row>
    <row r="26" spans="1:7" ht="28.5" customHeight="1">
      <c r="A26" s="32"/>
      <c r="B26" s="40"/>
      <c r="C26" s="40" t="s">
        <v>391</v>
      </c>
      <c r="D26" s="41" t="s">
        <v>445</v>
      </c>
      <c r="E26" s="38" t="s">
        <v>426</v>
      </c>
      <c r="F26" s="38" t="s">
        <v>317</v>
      </c>
      <c r="G26" s="34">
        <v>10</v>
      </c>
    </row>
  </sheetData>
  <sheetProtection/>
  <mergeCells count="27">
    <mergeCell ref="A1:B1"/>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6:A10"/>
    <mergeCell ref="A14:A26"/>
    <mergeCell ref="B15:B20"/>
    <mergeCell ref="B21:B26"/>
    <mergeCell ref="C16:C17"/>
    <mergeCell ref="C18:C19"/>
    <mergeCell ref="C21:C22"/>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G22"/>
  <sheetViews>
    <sheetView zoomScaleSheetLayoutView="100" workbookViewId="0" topLeftCell="A1">
      <selection activeCell="N12" sqref="N12"/>
    </sheetView>
  </sheetViews>
  <sheetFormatPr defaultColWidth="9.33203125" defaultRowHeight="11.25"/>
  <cols>
    <col min="1" max="7" width="18" style="0" customWidth="1"/>
  </cols>
  <sheetData>
    <row r="1" spans="1:2" ht="18.75">
      <c r="A1" s="1" t="s">
        <v>344</v>
      </c>
      <c r="B1" s="1"/>
    </row>
    <row r="2" spans="1:7" ht="24">
      <c r="A2" s="2" t="s">
        <v>345</v>
      </c>
      <c r="B2" s="2"/>
      <c r="C2" s="2"/>
      <c r="D2" s="2"/>
      <c r="E2" s="2"/>
      <c r="F2" s="2"/>
      <c r="G2" s="2"/>
    </row>
    <row r="3" spans="1:7" ht="12.75">
      <c r="A3" s="3"/>
      <c r="B3" s="3"/>
      <c r="C3" s="3"/>
      <c r="D3" s="3"/>
      <c r="E3" s="3"/>
      <c r="F3" s="3"/>
      <c r="G3" s="3"/>
    </row>
    <row r="4" spans="1:7" ht="28.5" customHeight="1">
      <c r="A4" s="4" t="s">
        <v>346</v>
      </c>
      <c r="B4" s="5"/>
      <c r="C4" s="5"/>
      <c r="D4" s="6" t="s">
        <v>304</v>
      </c>
      <c r="E4" s="6"/>
      <c r="F4" s="6"/>
      <c r="G4" s="7"/>
    </row>
    <row r="5" spans="1:7" ht="28.5" customHeight="1">
      <c r="A5" s="8" t="s">
        <v>347</v>
      </c>
      <c r="B5" s="9"/>
      <c r="C5" s="10"/>
      <c r="D5" s="11" t="s">
        <v>740</v>
      </c>
      <c r="E5" s="12"/>
      <c r="F5" s="12"/>
      <c r="G5" s="13"/>
    </row>
    <row r="6" spans="1:7" ht="28.5" customHeight="1">
      <c r="A6" s="14" t="s">
        <v>349</v>
      </c>
      <c r="B6" s="15" t="s">
        <v>350</v>
      </c>
      <c r="C6" s="16"/>
      <c r="D6" s="15" t="s">
        <v>741</v>
      </c>
      <c r="E6" s="15"/>
      <c r="F6" s="15"/>
      <c r="G6" s="17"/>
    </row>
    <row r="7" spans="1:7" ht="28.5" customHeight="1">
      <c r="A7" s="18"/>
      <c r="B7" s="15" t="s">
        <v>352</v>
      </c>
      <c r="C7" s="16"/>
      <c r="D7" s="15"/>
      <c r="E7" s="15"/>
      <c r="F7" s="15"/>
      <c r="G7" s="17"/>
    </row>
    <row r="8" spans="1:7" ht="28.5" customHeight="1">
      <c r="A8" s="18"/>
      <c r="B8" s="15" t="s">
        <v>353</v>
      </c>
      <c r="C8" s="16"/>
      <c r="D8" s="21"/>
      <c r="E8" s="22"/>
      <c r="F8" s="22"/>
      <c r="G8" s="23"/>
    </row>
    <row r="9" spans="1:7" ht="28.5" customHeight="1">
      <c r="A9" s="18"/>
      <c r="B9" s="19" t="s">
        <v>354</v>
      </c>
      <c r="C9" s="20"/>
      <c r="D9" s="21" t="s">
        <v>742</v>
      </c>
      <c r="E9" s="22"/>
      <c r="F9" s="22"/>
      <c r="G9" s="23"/>
    </row>
    <row r="10" spans="1:7" ht="28.5" customHeight="1">
      <c r="A10" s="24"/>
      <c r="B10" s="19" t="s">
        <v>355</v>
      </c>
      <c r="C10" s="20"/>
      <c r="D10" s="25"/>
      <c r="E10" s="26"/>
      <c r="F10" s="26"/>
      <c r="G10" s="27"/>
    </row>
    <row r="11" spans="1:7" ht="33.75" customHeight="1">
      <c r="A11" s="28" t="s">
        <v>356</v>
      </c>
      <c r="B11" s="45" t="s">
        <v>743</v>
      </c>
      <c r="C11" s="46"/>
      <c r="D11" s="46"/>
      <c r="E11" s="46"/>
      <c r="F11" s="46"/>
      <c r="G11" s="47"/>
    </row>
    <row r="12" spans="1:7" ht="28.5" customHeight="1">
      <c r="A12" s="28" t="s">
        <v>358</v>
      </c>
      <c r="B12" s="29" t="s">
        <v>669</v>
      </c>
      <c r="C12" s="30"/>
      <c r="D12" s="30"/>
      <c r="E12" s="30"/>
      <c r="F12" s="30"/>
      <c r="G12" s="31"/>
    </row>
    <row r="13" spans="1:7" ht="28.5" customHeight="1">
      <c r="A13" s="28" t="s">
        <v>360</v>
      </c>
      <c r="B13" s="29" t="s">
        <v>744</v>
      </c>
      <c r="C13" s="30"/>
      <c r="D13" s="30"/>
      <c r="E13" s="30"/>
      <c r="F13" s="30"/>
      <c r="G13" s="31"/>
    </row>
    <row r="14" spans="1:7" ht="28.5" customHeight="1">
      <c r="A14" s="32" t="s">
        <v>309</v>
      </c>
      <c r="B14" s="33" t="s">
        <v>362</v>
      </c>
      <c r="C14" s="33" t="s">
        <v>363</v>
      </c>
      <c r="D14" s="15" t="s">
        <v>364</v>
      </c>
      <c r="E14" s="15" t="s">
        <v>314</v>
      </c>
      <c r="F14" s="15" t="s">
        <v>365</v>
      </c>
      <c r="G14" s="34" t="s">
        <v>366</v>
      </c>
    </row>
    <row r="15" spans="1:7" ht="28.5" customHeight="1">
      <c r="A15" s="32"/>
      <c r="B15" s="35" t="s">
        <v>367</v>
      </c>
      <c r="C15" s="36" t="s">
        <v>368</v>
      </c>
      <c r="D15" s="37" t="s">
        <v>707</v>
      </c>
      <c r="E15" s="38" t="s">
        <v>477</v>
      </c>
      <c r="F15" s="15" t="s">
        <v>370</v>
      </c>
      <c r="G15" s="34">
        <v>15</v>
      </c>
    </row>
    <row r="16" spans="1:7" ht="28.5" customHeight="1">
      <c r="A16" s="32"/>
      <c r="B16" s="35"/>
      <c r="C16" s="40" t="s">
        <v>372</v>
      </c>
      <c r="D16" s="41" t="s">
        <v>672</v>
      </c>
      <c r="E16" s="38" t="s">
        <v>405</v>
      </c>
      <c r="F16" s="38" t="s">
        <v>317</v>
      </c>
      <c r="G16" s="34">
        <v>15</v>
      </c>
    </row>
    <row r="17" spans="1:7" ht="28.5" customHeight="1">
      <c r="A17" s="32"/>
      <c r="B17" s="35"/>
      <c r="C17" s="40" t="s">
        <v>375</v>
      </c>
      <c r="D17" s="37" t="s">
        <v>376</v>
      </c>
      <c r="E17" s="42" t="s">
        <v>426</v>
      </c>
      <c r="F17" s="38" t="s">
        <v>317</v>
      </c>
      <c r="G17" s="34">
        <v>15</v>
      </c>
    </row>
    <row r="18" spans="1:7" ht="28.5" customHeight="1">
      <c r="A18" s="32"/>
      <c r="B18" s="35"/>
      <c r="C18" s="36" t="s">
        <v>379</v>
      </c>
      <c r="D18" s="43" t="s">
        <v>745</v>
      </c>
      <c r="E18" s="38" t="s">
        <v>746</v>
      </c>
      <c r="F18" s="38" t="s">
        <v>382</v>
      </c>
      <c r="G18" s="34">
        <v>10</v>
      </c>
    </row>
    <row r="19" spans="1:7" ht="28.5" customHeight="1">
      <c r="A19" s="32"/>
      <c r="B19" s="40" t="s">
        <v>383</v>
      </c>
      <c r="C19" s="40" t="s">
        <v>384</v>
      </c>
      <c r="D19" s="37" t="s">
        <v>596</v>
      </c>
      <c r="E19" s="11" t="s">
        <v>386</v>
      </c>
      <c r="F19" s="11" t="s">
        <v>387</v>
      </c>
      <c r="G19" s="34">
        <v>10</v>
      </c>
    </row>
    <row r="20" spans="1:7" ht="28.5" customHeight="1">
      <c r="A20" s="32"/>
      <c r="B20" s="40"/>
      <c r="C20" s="40"/>
      <c r="D20" s="37" t="s">
        <v>597</v>
      </c>
      <c r="E20" s="11" t="s">
        <v>386</v>
      </c>
      <c r="F20" s="11" t="s">
        <v>387</v>
      </c>
      <c r="G20" s="34">
        <v>10</v>
      </c>
    </row>
    <row r="21" spans="1:7" ht="28.5" customHeight="1">
      <c r="A21" s="32"/>
      <c r="B21" s="40"/>
      <c r="C21" s="36" t="s">
        <v>389</v>
      </c>
      <c r="D21" s="41" t="s">
        <v>747</v>
      </c>
      <c r="E21" s="44" t="s">
        <v>565</v>
      </c>
      <c r="F21" s="11" t="s">
        <v>387</v>
      </c>
      <c r="G21" s="34">
        <v>15</v>
      </c>
    </row>
    <row r="22" spans="1:7" ht="28.5" customHeight="1">
      <c r="A22" s="32"/>
      <c r="B22" s="40"/>
      <c r="C22" s="40" t="s">
        <v>391</v>
      </c>
      <c r="D22" s="41" t="s">
        <v>601</v>
      </c>
      <c r="E22" s="38" t="s">
        <v>426</v>
      </c>
      <c r="F22" s="38" t="s">
        <v>317</v>
      </c>
      <c r="G22" s="34">
        <v>10</v>
      </c>
    </row>
  </sheetData>
  <sheetProtection/>
  <mergeCells count="25">
    <mergeCell ref="A1:B1"/>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6:A10"/>
    <mergeCell ref="A14:A22"/>
    <mergeCell ref="B15:B18"/>
    <mergeCell ref="B19:B22"/>
    <mergeCell ref="C19:C20"/>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G24"/>
  <sheetViews>
    <sheetView zoomScaleSheetLayoutView="100" workbookViewId="0" topLeftCell="A1">
      <selection activeCell="N5" sqref="N5"/>
    </sheetView>
  </sheetViews>
  <sheetFormatPr defaultColWidth="9.33203125" defaultRowHeight="11.25"/>
  <cols>
    <col min="1" max="7" width="18" style="0" customWidth="1"/>
  </cols>
  <sheetData>
    <row r="1" spans="1:2" ht="18.75">
      <c r="A1" s="1" t="s">
        <v>344</v>
      </c>
      <c r="B1" s="1"/>
    </row>
    <row r="2" spans="1:7" ht="24">
      <c r="A2" s="2" t="s">
        <v>345</v>
      </c>
      <c r="B2" s="2"/>
      <c r="C2" s="2"/>
      <c r="D2" s="2"/>
      <c r="E2" s="2"/>
      <c r="F2" s="2"/>
      <c r="G2" s="2"/>
    </row>
    <row r="3" spans="1:7" ht="12.75">
      <c r="A3" s="3"/>
      <c r="B3" s="3"/>
      <c r="C3" s="3"/>
      <c r="D3" s="3"/>
      <c r="E3" s="3"/>
      <c r="F3" s="3"/>
      <c r="G3" s="3"/>
    </row>
    <row r="4" spans="1:7" ht="28.5" customHeight="1">
      <c r="A4" s="4" t="s">
        <v>346</v>
      </c>
      <c r="B4" s="5"/>
      <c r="C4" s="5"/>
      <c r="D4" s="6" t="s">
        <v>304</v>
      </c>
      <c r="E4" s="6"/>
      <c r="F4" s="6"/>
      <c r="G4" s="7"/>
    </row>
    <row r="5" spans="1:7" ht="28.5" customHeight="1">
      <c r="A5" s="8" t="s">
        <v>347</v>
      </c>
      <c r="B5" s="9"/>
      <c r="C5" s="10"/>
      <c r="D5" s="11" t="s">
        <v>748</v>
      </c>
      <c r="E5" s="12"/>
      <c r="F5" s="12"/>
      <c r="G5" s="13"/>
    </row>
    <row r="6" spans="1:7" ht="28.5" customHeight="1">
      <c r="A6" s="14" t="s">
        <v>349</v>
      </c>
      <c r="B6" s="15" t="s">
        <v>350</v>
      </c>
      <c r="C6" s="16"/>
      <c r="D6" s="15" t="s">
        <v>729</v>
      </c>
      <c r="E6" s="15"/>
      <c r="F6" s="15"/>
      <c r="G6" s="17"/>
    </row>
    <row r="7" spans="1:7" ht="28.5" customHeight="1">
      <c r="A7" s="18"/>
      <c r="B7" s="15" t="s">
        <v>352</v>
      </c>
      <c r="C7" s="16"/>
      <c r="D7" s="15"/>
      <c r="E7" s="15"/>
      <c r="F7" s="15"/>
      <c r="G7" s="17"/>
    </row>
    <row r="8" spans="1:7" ht="28.5" customHeight="1">
      <c r="A8" s="18"/>
      <c r="B8" s="15" t="s">
        <v>353</v>
      </c>
      <c r="C8" s="16"/>
      <c r="D8" s="15" t="s">
        <v>729</v>
      </c>
      <c r="E8" s="15"/>
      <c r="F8" s="15"/>
      <c r="G8" s="17"/>
    </row>
    <row r="9" spans="1:7" ht="28.5" customHeight="1">
      <c r="A9" s="18"/>
      <c r="B9" s="19" t="s">
        <v>354</v>
      </c>
      <c r="C9" s="20"/>
      <c r="D9" s="48"/>
      <c r="E9" s="48"/>
      <c r="F9" s="48"/>
      <c r="G9" s="48"/>
    </row>
    <row r="10" spans="1:7" ht="28.5" customHeight="1">
      <c r="A10" s="24"/>
      <c r="B10" s="19" t="s">
        <v>355</v>
      </c>
      <c r="C10" s="20"/>
      <c r="D10" s="25"/>
      <c r="E10" s="26"/>
      <c r="F10" s="26"/>
      <c r="G10" s="27"/>
    </row>
    <row r="11" spans="1:7" ht="33.75" customHeight="1">
      <c r="A11" s="28" t="s">
        <v>356</v>
      </c>
      <c r="B11" s="45" t="s">
        <v>749</v>
      </c>
      <c r="C11" s="46"/>
      <c r="D11" s="46"/>
      <c r="E11" s="46"/>
      <c r="F11" s="46"/>
      <c r="G11" s="47"/>
    </row>
    <row r="12" spans="1:7" ht="28.5" customHeight="1">
      <c r="A12" s="28" t="s">
        <v>358</v>
      </c>
      <c r="B12" s="29" t="s">
        <v>669</v>
      </c>
      <c r="C12" s="30"/>
      <c r="D12" s="30"/>
      <c r="E12" s="30"/>
      <c r="F12" s="30"/>
      <c r="G12" s="31"/>
    </row>
    <row r="13" spans="1:7" ht="28.5" customHeight="1">
      <c r="A13" s="28" t="s">
        <v>360</v>
      </c>
      <c r="B13" s="29" t="s">
        <v>750</v>
      </c>
      <c r="C13" s="30"/>
      <c r="D13" s="30"/>
      <c r="E13" s="30"/>
      <c r="F13" s="30"/>
      <c r="G13" s="31"/>
    </row>
    <row r="14" spans="1:7" ht="28.5" customHeight="1">
      <c r="A14" s="32" t="s">
        <v>309</v>
      </c>
      <c r="B14" s="33" t="s">
        <v>362</v>
      </c>
      <c r="C14" s="33" t="s">
        <v>363</v>
      </c>
      <c r="D14" s="15" t="s">
        <v>364</v>
      </c>
      <c r="E14" s="15" t="s">
        <v>314</v>
      </c>
      <c r="F14" s="15" t="s">
        <v>365</v>
      </c>
      <c r="G14" s="34" t="s">
        <v>366</v>
      </c>
    </row>
    <row r="15" spans="1:7" ht="28.5" customHeight="1">
      <c r="A15" s="32"/>
      <c r="B15" s="35" t="s">
        <v>367</v>
      </c>
      <c r="C15" s="36" t="s">
        <v>368</v>
      </c>
      <c r="D15" s="37" t="s">
        <v>751</v>
      </c>
      <c r="E15" s="15" t="s">
        <v>752</v>
      </c>
      <c r="F15" s="15" t="s">
        <v>370</v>
      </c>
      <c r="G15" s="34">
        <v>10</v>
      </c>
    </row>
    <row r="16" spans="1:7" ht="28.5" customHeight="1">
      <c r="A16" s="32"/>
      <c r="B16" s="35"/>
      <c r="C16" s="40" t="s">
        <v>372</v>
      </c>
      <c r="D16" s="41" t="s">
        <v>753</v>
      </c>
      <c r="E16" s="38" t="s">
        <v>405</v>
      </c>
      <c r="F16" s="38" t="s">
        <v>317</v>
      </c>
      <c r="G16" s="34">
        <v>10</v>
      </c>
    </row>
    <row r="17" spans="1:7" ht="28.5" customHeight="1">
      <c r="A17" s="32"/>
      <c r="B17" s="35"/>
      <c r="C17" s="40" t="s">
        <v>375</v>
      </c>
      <c r="D17" s="41" t="s">
        <v>754</v>
      </c>
      <c r="E17" s="42" t="s">
        <v>405</v>
      </c>
      <c r="F17" s="38" t="s">
        <v>317</v>
      </c>
      <c r="G17" s="34">
        <v>10</v>
      </c>
    </row>
    <row r="18" spans="1:7" ht="28.5" customHeight="1">
      <c r="A18" s="32"/>
      <c r="B18" s="35"/>
      <c r="C18" s="40"/>
      <c r="D18" s="37" t="s">
        <v>755</v>
      </c>
      <c r="E18" s="42" t="s">
        <v>426</v>
      </c>
      <c r="F18" s="38" t="s">
        <v>317</v>
      </c>
      <c r="G18" s="34">
        <v>10</v>
      </c>
    </row>
    <row r="19" spans="1:7" ht="28.5" customHeight="1">
      <c r="A19" s="32"/>
      <c r="B19" s="35"/>
      <c r="C19" s="36" t="s">
        <v>379</v>
      </c>
      <c r="D19" s="43" t="s">
        <v>756</v>
      </c>
      <c r="E19" s="38" t="s">
        <v>738</v>
      </c>
      <c r="F19" s="38" t="s">
        <v>382</v>
      </c>
      <c r="G19" s="34">
        <v>10</v>
      </c>
    </row>
    <row r="20" spans="1:7" ht="28.5" customHeight="1">
      <c r="A20" s="32"/>
      <c r="B20" s="40" t="s">
        <v>383</v>
      </c>
      <c r="C20" s="40" t="s">
        <v>384</v>
      </c>
      <c r="D20" s="37" t="s">
        <v>596</v>
      </c>
      <c r="E20" s="11" t="s">
        <v>386</v>
      </c>
      <c r="F20" s="11" t="s">
        <v>387</v>
      </c>
      <c r="G20" s="34">
        <v>10</v>
      </c>
    </row>
    <row r="21" spans="1:7" ht="28.5" customHeight="1">
      <c r="A21" s="32"/>
      <c r="B21" s="40"/>
      <c r="C21" s="40"/>
      <c r="D21" s="37" t="s">
        <v>597</v>
      </c>
      <c r="E21" s="11" t="s">
        <v>386</v>
      </c>
      <c r="F21" s="11" t="s">
        <v>387</v>
      </c>
      <c r="G21" s="34">
        <v>10</v>
      </c>
    </row>
    <row r="22" spans="1:7" ht="28.5" customHeight="1">
      <c r="A22" s="32"/>
      <c r="B22" s="40"/>
      <c r="C22" s="36" t="s">
        <v>389</v>
      </c>
      <c r="D22" s="41" t="s">
        <v>757</v>
      </c>
      <c r="E22" s="44" t="s">
        <v>565</v>
      </c>
      <c r="F22" s="11" t="s">
        <v>387</v>
      </c>
      <c r="G22" s="34">
        <v>10</v>
      </c>
    </row>
    <row r="23" spans="1:7" ht="28.5" customHeight="1">
      <c r="A23" s="32"/>
      <c r="B23" s="40"/>
      <c r="C23" s="39"/>
      <c r="D23" s="37" t="s">
        <v>758</v>
      </c>
      <c r="E23" s="44" t="s">
        <v>641</v>
      </c>
      <c r="F23" s="11" t="s">
        <v>387</v>
      </c>
      <c r="G23" s="34">
        <v>10</v>
      </c>
    </row>
    <row r="24" spans="1:7" ht="28.5" customHeight="1">
      <c r="A24" s="32"/>
      <c r="B24" s="40"/>
      <c r="C24" s="40" t="s">
        <v>391</v>
      </c>
      <c r="D24" s="41" t="s">
        <v>601</v>
      </c>
      <c r="E24" s="38" t="s">
        <v>426</v>
      </c>
      <c r="F24" s="38" t="s">
        <v>317</v>
      </c>
      <c r="G24" s="34">
        <v>10</v>
      </c>
    </row>
  </sheetData>
  <sheetProtection/>
  <mergeCells count="27">
    <mergeCell ref="A1:B1"/>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6:A10"/>
    <mergeCell ref="A14:A24"/>
    <mergeCell ref="B15:B19"/>
    <mergeCell ref="B20:B24"/>
    <mergeCell ref="C17:C18"/>
    <mergeCell ref="C20:C21"/>
    <mergeCell ref="C22:C23"/>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G24"/>
  <sheetViews>
    <sheetView zoomScaleSheetLayoutView="100" workbookViewId="0" topLeftCell="A7">
      <selection activeCell="K23" sqref="K23"/>
    </sheetView>
  </sheetViews>
  <sheetFormatPr defaultColWidth="9.33203125" defaultRowHeight="11.25"/>
  <cols>
    <col min="1" max="7" width="18" style="0" customWidth="1"/>
  </cols>
  <sheetData>
    <row r="1" spans="1:2" ht="18.75">
      <c r="A1" s="1" t="s">
        <v>344</v>
      </c>
      <c r="B1" s="1"/>
    </row>
    <row r="2" spans="1:7" ht="24">
      <c r="A2" s="2" t="s">
        <v>345</v>
      </c>
      <c r="B2" s="2"/>
      <c r="C2" s="2"/>
      <c r="D2" s="2"/>
      <c r="E2" s="2"/>
      <c r="F2" s="2"/>
      <c r="G2" s="2"/>
    </row>
    <row r="3" spans="1:7" ht="12.75">
      <c r="A3" s="3"/>
      <c r="B3" s="3"/>
      <c r="C3" s="3"/>
      <c r="D3" s="3"/>
      <c r="E3" s="3"/>
      <c r="F3" s="3"/>
      <c r="G3" s="3"/>
    </row>
    <row r="4" spans="1:7" ht="28.5" customHeight="1">
      <c r="A4" s="4" t="s">
        <v>346</v>
      </c>
      <c r="B4" s="5"/>
      <c r="C4" s="5"/>
      <c r="D4" s="6" t="s">
        <v>304</v>
      </c>
      <c r="E4" s="6"/>
      <c r="F4" s="6"/>
      <c r="G4" s="7"/>
    </row>
    <row r="5" spans="1:7" ht="28.5" customHeight="1">
      <c r="A5" s="8" t="s">
        <v>347</v>
      </c>
      <c r="B5" s="9"/>
      <c r="C5" s="10"/>
      <c r="D5" s="11" t="s">
        <v>759</v>
      </c>
      <c r="E5" s="12"/>
      <c r="F5" s="12"/>
      <c r="G5" s="13"/>
    </row>
    <row r="6" spans="1:7" ht="28.5" customHeight="1">
      <c r="A6" s="14" t="s">
        <v>349</v>
      </c>
      <c r="B6" s="15" t="s">
        <v>350</v>
      </c>
      <c r="C6" s="16"/>
      <c r="D6" s="15" t="s">
        <v>760</v>
      </c>
      <c r="E6" s="15"/>
      <c r="F6" s="15"/>
      <c r="G6" s="17"/>
    </row>
    <row r="7" spans="1:7" ht="28.5" customHeight="1">
      <c r="A7" s="18"/>
      <c r="B7" s="15" t="s">
        <v>352</v>
      </c>
      <c r="C7" s="16"/>
      <c r="D7" s="15"/>
      <c r="E7" s="15"/>
      <c r="F7" s="15"/>
      <c r="G7" s="17"/>
    </row>
    <row r="8" spans="1:7" ht="28.5" customHeight="1">
      <c r="A8" s="18"/>
      <c r="B8" s="15" t="s">
        <v>353</v>
      </c>
      <c r="C8" s="16"/>
      <c r="D8" s="15" t="s">
        <v>760</v>
      </c>
      <c r="E8" s="15"/>
      <c r="F8" s="15"/>
      <c r="G8" s="17"/>
    </row>
    <row r="9" spans="1:7" ht="28.5" customHeight="1">
      <c r="A9" s="18"/>
      <c r="B9" s="19" t="s">
        <v>354</v>
      </c>
      <c r="C9" s="20"/>
      <c r="D9" s="15"/>
      <c r="E9" s="15"/>
      <c r="F9" s="15"/>
      <c r="G9" s="17"/>
    </row>
    <row r="10" spans="1:7" ht="28.5" customHeight="1">
      <c r="A10" s="24"/>
      <c r="B10" s="19" t="s">
        <v>355</v>
      </c>
      <c r="C10" s="20"/>
      <c r="D10" s="25"/>
      <c r="E10" s="26"/>
      <c r="F10" s="26"/>
      <c r="G10" s="27"/>
    </row>
    <row r="11" spans="1:7" ht="33.75" customHeight="1">
      <c r="A11" s="28" t="s">
        <v>356</v>
      </c>
      <c r="B11" s="45" t="s">
        <v>761</v>
      </c>
      <c r="C11" s="46"/>
      <c r="D11" s="46"/>
      <c r="E11" s="46"/>
      <c r="F11" s="46"/>
      <c r="G11" s="47"/>
    </row>
    <row r="12" spans="1:7" ht="28.5" customHeight="1">
      <c r="A12" s="28" t="s">
        <v>358</v>
      </c>
      <c r="B12" s="29" t="s">
        <v>669</v>
      </c>
      <c r="C12" s="30"/>
      <c r="D12" s="30"/>
      <c r="E12" s="30"/>
      <c r="F12" s="30"/>
      <c r="G12" s="31"/>
    </row>
    <row r="13" spans="1:7" ht="28.5" customHeight="1">
      <c r="A13" s="28" t="s">
        <v>360</v>
      </c>
      <c r="B13" s="29" t="s">
        <v>762</v>
      </c>
      <c r="C13" s="30"/>
      <c r="D13" s="30"/>
      <c r="E13" s="30"/>
      <c r="F13" s="30"/>
      <c r="G13" s="31"/>
    </row>
    <row r="14" spans="1:7" ht="28.5" customHeight="1">
      <c r="A14" s="32" t="s">
        <v>309</v>
      </c>
      <c r="B14" s="33" t="s">
        <v>362</v>
      </c>
      <c r="C14" s="33" t="s">
        <v>363</v>
      </c>
      <c r="D14" s="15" t="s">
        <v>364</v>
      </c>
      <c r="E14" s="15" t="s">
        <v>314</v>
      </c>
      <c r="F14" s="15" t="s">
        <v>365</v>
      </c>
      <c r="G14" s="34" t="s">
        <v>366</v>
      </c>
    </row>
    <row r="15" spans="1:7" ht="28.5" customHeight="1">
      <c r="A15" s="32"/>
      <c r="B15" s="35" t="s">
        <v>367</v>
      </c>
      <c r="C15" s="36" t="s">
        <v>368</v>
      </c>
      <c r="D15" s="37" t="s">
        <v>751</v>
      </c>
      <c r="E15" s="15" t="s">
        <v>752</v>
      </c>
      <c r="F15" s="15" t="s">
        <v>370</v>
      </c>
      <c r="G15" s="34">
        <v>10</v>
      </c>
    </row>
    <row r="16" spans="1:7" ht="28.5" customHeight="1">
      <c r="A16" s="32"/>
      <c r="B16" s="35"/>
      <c r="C16" s="40" t="s">
        <v>372</v>
      </c>
      <c r="D16" s="41" t="s">
        <v>753</v>
      </c>
      <c r="E16" s="38" t="s">
        <v>405</v>
      </c>
      <c r="F16" s="38" t="s">
        <v>317</v>
      </c>
      <c r="G16" s="34">
        <v>10</v>
      </c>
    </row>
    <row r="17" spans="1:7" ht="28.5" customHeight="1">
      <c r="A17" s="32"/>
      <c r="B17" s="35"/>
      <c r="C17" s="40" t="s">
        <v>375</v>
      </c>
      <c r="D17" s="41" t="s">
        <v>754</v>
      </c>
      <c r="E17" s="42" t="s">
        <v>405</v>
      </c>
      <c r="F17" s="38" t="s">
        <v>317</v>
      </c>
      <c r="G17" s="34">
        <v>10</v>
      </c>
    </row>
    <row r="18" spans="1:7" ht="28.5" customHeight="1">
      <c r="A18" s="32"/>
      <c r="B18" s="35"/>
      <c r="C18" s="40"/>
      <c r="D18" s="37" t="s">
        <v>755</v>
      </c>
      <c r="E18" s="42" t="s">
        <v>426</v>
      </c>
      <c r="F18" s="38" t="s">
        <v>317</v>
      </c>
      <c r="G18" s="34">
        <v>10</v>
      </c>
    </row>
    <row r="19" spans="1:7" ht="28.5" customHeight="1">
      <c r="A19" s="32"/>
      <c r="B19" s="35"/>
      <c r="C19" s="36" t="s">
        <v>379</v>
      </c>
      <c r="D19" s="43" t="s">
        <v>763</v>
      </c>
      <c r="E19" s="38" t="s">
        <v>764</v>
      </c>
      <c r="F19" s="38" t="s">
        <v>382</v>
      </c>
      <c r="G19" s="34">
        <v>10</v>
      </c>
    </row>
    <row r="20" spans="1:7" ht="28.5" customHeight="1">
      <c r="A20" s="32"/>
      <c r="B20" s="40" t="s">
        <v>383</v>
      </c>
      <c r="C20" s="40" t="s">
        <v>384</v>
      </c>
      <c r="D20" s="37" t="s">
        <v>596</v>
      </c>
      <c r="E20" s="11" t="s">
        <v>386</v>
      </c>
      <c r="F20" s="11" t="s">
        <v>387</v>
      </c>
      <c r="G20" s="34">
        <v>10</v>
      </c>
    </row>
    <row r="21" spans="1:7" ht="28.5" customHeight="1">
      <c r="A21" s="32"/>
      <c r="B21" s="40"/>
      <c r="C21" s="40"/>
      <c r="D21" s="37" t="s">
        <v>597</v>
      </c>
      <c r="E21" s="11" t="s">
        <v>386</v>
      </c>
      <c r="F21" s="11" t="s">
        <v>387</v>
      </c>
      <c r="G21" s="34">
        <v>10</v>
      </c>
    </row>
    <row r="22" spans="1:7" ht="28.5" customHeight="1">
      <c r="A22" s="32"/>
      <c r="B22" s="40"/>
      <c r="C22" s="36" t="s">
        <v>389</v>
      </c>
      <c r="D22" s="41" t="s">
        <v>757</v>
      </c>
      <c r="E22" s="44" t="s">
        <v>565</v>
      </c>
      <c r="F22" s="11" t="s">
        <v>387</v>
      </c>
      <c r="G22" s="34">
        <v>10</v>
      </c>
    </row>
    <row r="23" spans="1:7" ht="28.5" customHeight="1">
      <c r="A23" s="32"/>
      <c r="B23" s="40"/>
      <c r="C23" s="39"/>
      <c r="D23" s="37" t="s">
        <v>758</v>
      </c>
      <c r="E23" s="44" t="s">
        <v>641</v>
      </c>
      <c r="F23" s="11" t="s">
        <v>387</v>
      </c>
      <c r="G23" s="34">
        <v>10</v>
      </c>
    </row>
    <row r="24" spans="1:7" ht="28.5" customHeight="1">
      <c r="A24" s="32"/>
      <c r="B24" s="40"/>
      <c r="C24" s="40" t="s">
        <v>391</v>
      </c>
      <c r="D24" s="41" t="s">
        <v>601</v>
      </c>
      <c r="E24" s="38" t="s">
        <v>426</v>
      </c>
      <c r="F24" s="38" t="s">
        <v>317</v>
      </c>
      <c r="G24" s="34">
        <v>10</v>
      </c>
    </row>
  </sheetData>
  <sheetProtection/>
  <mergeCells count="27">
    <mergeCell ref="A1:B1"/>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6:A10"/>
    <mergeCell ref="A14:A24"/>
    <mergeCell ref="B15:B19"/>
    <mergeCell ref="B20:B24"/>
    <mergeCell ref="C17:C18"/>
    <mergeCell ref="C20:C21"/>
    <mergeCell ref="C22:C23"/>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G24"/>
  <sheetViews>
    <sheetView zoomScaleSheetLayoutView="100" workbookViewId="0" topLeftCell="A1">
      <selection activeCell="N11" sqref="M11:N11"/>
    </sheetView>
  </sheetViews>
  <sheetFormatPr defaultColWidth="9.33203125" defaultRowHeight="11.25"/>
  <cols>
    <col min="1" max="7" width="18" style="0" customWidth="1"/>
  </cols>
  <sheetData>
    <row r="1" spans="1:2" ht="18.75">
      <c r="A1" s="1" t="s">
        <v>344</v>
      </c>
      <c r="B1" s="1"/>
    </row>
    <row r="2" spans="1:7" ht="24">
      <c r="A2" s="2" t="s">
        <v>345</v>
      </c>
      <c r="B2" s="2"/>
      <c r="C2" s="2"/>
      <c r="D2" s="2"/>
      <c r="E2" s="2"/>
      <c r="F2" s="2"/>
      <c r="G2" s="2"/>
    </row>
    <row r="3" spans="1:7" ht="12.75">
      <c r="A3" s="3"/>
      <c r="B3" s="3"/>
      <c r="C3" s="3"/>
      <c r="D3" s="3"/>
      <c r="E3" s="3"/>
      <c r="F3" s="3"/>
      <c r="G3" s="3"/>
    </row>
    <row r="4" spans="1:7" ht="28.5" customHeight="1">
      <c r="A4" s="4" t="s">
        <v>346</v>
      </c>
      <c r="B4" s="5"/>
      <c r="C4" s="5"/>
      <c r="D4" s="6" t="s">
        <v>304</v>
      </c>
      <c r="E4" s="6"/>
      <c r="F4" s="6"/>
      <c r="G4" s="7"/>
    </row>
    <row r="5" spans="1:7" ht="28.5" customHeight="1">
      <c r="A5" s="8" t="s">
        <v>347</v>
      </c>
      <c r="B5" s="9"/>
      <c r="C5" s="10"/>
      <c r="D5" s="11" t="s">
        <v>765</v>
      </c>
      <c r="E5" s="12"/>
      <c r="F5" s="12"/>
      <c r="G5" s="13"/>
    </row>
    <row r="6" spans="1:7" ht="28.5" customHeight="1">
      <c r="A6" s="14" t="s">
        <v>349</v>
      </c>
      <c r="B6" s="15" t="s">
        <v>350</v>
      </c>
      <c r="C6" s="16"/>
      <c r="D6" s="15" t="s">
        <v>766</v>
      </c>
      <c r="E6" s="15"/>
      <c r="F6" s="15"/>
      <c r="G6" s="17"/>
    </row>
    <row r="7" spans="1:7" ht="28.5" customHeight="1">
      <c r="A7" s="18"/>
      <c r="B7" s="15" t="s">
        <v>352</v>
      </c>
      <c r="C7" s="16"/>
      <c r="D7" s="15"/>
      <c r="E7" s="15"/>
      <c r="F7" s="15"/>
      <c r="G7" s="17"/>
    </row>
    <row r="8" spans="1:7" ht="28.5" customHeight="1">
      <c r="A8" s="18"/>
      <c r="B8" s="15" t="s">
        <v>353</v>
      </c>
      <c r="C8" s="16"/>
      <c r="D8" s="15" t="s">
        <v>766</v>
      </c>
      <c r="E8" s="15"/>
      <c r="F8" s="15"/>
      <c r="G8" s="17"/>
    </row>
    <row r="9" spans="1:7" ht="28.5" customHeight="1">
      <c r="A9" s="18"/>
      <c r="B9" s="19" t="s">
        <v>354</v>
      </c>
      <c r="C9" s="20"/>
      <c r="D9" s="15"/>
      <c r="E9" s="15"/>
      <c r="F9" s="15"/>
      <c r="G9" s="17"/>
    </row>
    <row r="10" spans="1:7" ht="28.5" customHeight="1">
      <c r="A10" s="24"/>
      <c r="B10" s="19" t="s">
        <v>355</v>
      </c>
      <c r="C10" s="20"/>
      <c r="D10" s="25"/>
      <c r="E10" s="26"/>
      <c r="F10" s="26"/>
      <c r="G10" s="27"/>
    </row>
    <row r="11" spans="1:7" ht="33.75" customHeight="1">
      <c r="A11" s="28" t="s">
        <v>356</v>
      </c>
      <c r="B11" s="29" t="s">
        <v>767</v>
      </c>
      <c r="C11" s="30"/>
      <c r="D11" s="30"/>
      <c r="E11" s="30"/>
      <c r="F11" s="30"/>
      <c r="G11" s="31"/>
    </row>
    <row r="12" spans="1:7" ht="28.5" customHeight="1">
      <c r="A12" s="28" t="s">
        <v>358</v>
      </c>
      <c r="B12" s="29" t="s">
        <v>669</v>
      </c>
      <c r="C12" s="30"/>
      <c r="D12" s="30"/>
      <c r="E12" s="30"/>
      <c r="F12" s="30"/>
      <c r="G12" s="31"/>
    </row>
    <row r="13" spans="1:7" ht="28.5" customHeight="1">
      <c r="A13" s="28" t="s">
        <v>360</v>
      </c>
      <c r="B13" s="29" t="s">
        <v>768</v>
      </c>
      <c r="C13" s="30"/>
      <c r="D13" s="30"/>
      <c r="E13" s="30"/>
      <c r="F13" s="30"/>
      <c r="G13" s="31"/>
    </row>
    <row r="14" spans="1:7" ht="28.5" customHeight="1">
      <c r="A14" s="32" t="s">
        <v>309</v>
      </c>
      <c r="B14" s="33" t="s">
        <v>362</v>
      </c>
      <c r="C14" s="33" t="s">
        <v>363</v>
      </c>
      <c r="D14" s="15" t="s">
        <v>364</v>
      </c>
      <c r="E14" s="15" t="s">
        <v>314</v>
      </c>
      <c r="F14" s="15" t="s">
        <v>365</v>
      </c>
      <c r="G14" s="34" t="s">
        <v>366</v>
      </c>
    </row>
    <row r="15" spans="1:7" ht="28.5" customHeight="1">
      <c r="A15" s="32"/>
      <c r="B15" s="35" t="s">
        <v>367</v>
      </c>
      <c r="C15" s="36" t="s">
        <v>368</v>
      </c>
      <c r="D15" s="37" t="s">
        <v>769</v>
      </c>
      <c r="E15" s="38" t="s">
        <v>474</v>
      </c>
      <c r="F15" s="15" t="s">
        <v>370</v>
      </c>
      <c r="G15" s="34">
        <v>10</v>
      </c>
    </row>
    <row r="16" spans="1:7" ht="28.5" customHeight="1">
      <c r="A16" s="32"/>
      <c r="B16" s="35"/>
      <c r="C16" s="40" t="s">
        <v>372</v>
      </c>
      <c r="D16" s="41" t="s">
        <v>753</v>
      </c>
      <c r="E16" s="38" t="s">
        <v>405</v>
      </c>
      <c r="F16" s="38" t="s">
        <v>317</v>
      </c>
      <c r="G16" s="34">
        <v>10</v>
      </c>
    </row>
    <row r="17" spans="1:7" ht="28.5" customHeight="1">
      <c r="A17" s="32"/>
      <c r="B17" s="35"/>
      <c r="C17" s="40" t="s">
        <v>375</v>
      </c>
      <c r="D17" s="41" t="s">
        <v>754</v>
      </c>
      <c r="E17" s="42" t="s">
        <v>405</v>
      </c>
      <c r="F17" s="38" t="s">
        <v>317</v>
      </c>
      <c r="G17" s="34">
        <v>10</v>
      </c>
    </row>
    <row r="18" spans="1:7" ht="28.5" customHeight="1">
      <c r="A18" s="32"/>
      <c r="B18" s="35"/>
      <c r="C18" s="40"/>
      <c r="D18" s="37" t="s">
        <v>755</v>
      </c>
      <c r="E18" s="42" t="s">
        <v>426</v>
      </c>
      <c r="F18" s="38" t="s">
        <v>317</v>
      </c>
      <c r="G18" s="34">
        <v>10</v>
      </c>
    </row>
    <row r="19" spans="1:7" ht="28.5" customHeight="1">
      <c r="A19" s="32"/>
      <c r="B19" s="35"/>
      <c r="C19" s="36" t="s">
        <v>379</v>
      </c>
      <c r="D19" s="43" t="s">
        <v>763</v>
      </c>
      <c r="E19" s="38" t="s">
        <v>770</v>
      </c>
      <c r="F19" s="38" t="s">
        <v>382</v>
      </c>
      <c r="G19" s="34">
        <v>10</v>
      </c>
    </row>
    <row r="20" spans="1:7" ht="28.5" customHeight="1">
      <c r="A20" s="32"/>
      <c r="B20" s="40" t="s">
        <v>383</v>
      </c>
      <c r="C20" s="40" t="s">
        <v>384</v>
      </c>
      <c r="D20" s="37" t="s">
        <v>596</v>
      </c>
      <c r="E20" s="11" t="s">
        <v>386</v>
      </c>
      <c r="F20" s="11" t="s">
        <v>387</v>
      </c>
      <c r="G20" s="34">
        <v>10</v>
      </c>
    </row>
    <row r="21" spans="1:7" ht="28.5" customHeight="1">
      <c r="A21" s="32"/>
      <c r="B21" s="40"/>
      <c r="C21" s="40"/>
      <c r="D21" s="37" t="s">
        <v>597</v>
      </c>
      <c r="E21" s="11" t="s">
        <v>386</v>
      </c>
      <c r="F21" s="11" t="s">
        <v>387</v>
      </c>
      <c r="G21" s="34">
        <v>10</v>
      </c>
    </row>
    <row r="22" spans="1:7" ht="28.5" customHeight="1">
      <c r="A22" s="32"/>
      <c r="B22" s="40"/>
      <c r="C22" s="36" t="s">
        <v>389</v>
      </c>
      <c r="D22" s="41" t="s">
        <v>757</v>
      </c>
      <c r="E22" s="44" t="s">
        <v>565</v>
      </c>
      <c r="F22" s="11" t="s">
        <v>387</v>
      </c>
      <c r="G22" s="34">
        <v>10</v>
      </c>
    </row>
    <row r="23" spans="1:7" ht="28.5" customHeight="1">
      <c r="A23" s="32"/>
      <c r="B23" s="40"/>
      <c r="C23" s="39"/>
      <c r="D23" s="37" t="s">
        <v>758</v>
      </c>
      <c r="E23" s="44" t="s">
        <v>641</v>
      </c>
      <c r="F23" s="11" t="s">
        <v>387</v>
      </c>
      <c r="G23" s="34">
        <v>10</v>
      </c>
    </row>
    <row r="24" spans="1:7" ht="28.5" customHeight="1">
      <c r="A24" s="32"/>
      <c r="B24" s="40"/>
      <c r="C24" s="40" t="s">
        <v>391</v>
      </c>
      <c r="D24" s="41" t="s">
        <v>601</v>
      </c>
      <c r="E24" s="38" t="s">
        <v>426</v>
      </c>
      <c r="F24" s="38" t="s">
        <v>317</v>
      </c>
      <c r="G24" s="34">
        <v>10</v>
      </c>
    </row>
  </sheetData>
  <sheetProtection/>
  <mergeCells count="27">
    <mergeCell ref="A1:B1"/>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6:A10"/>
    <mergeCell ref="A14:A24"/>
    <mergeCell ref="B15:B19"/>
    <mergeCell ref="B20:B24"/>
    <mergeCell ref="C17:C18"/>
    <mergeCell ref="C20:C21"/>
    <mergeCell ref="C22:C23"/>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G24"/>
  <sheetViews>
    <sheetView zoomScaleSheetLayoutView="100" workbookViewId="0" topLeftCell="A1">
      <selection activeCell="J5" sqref="J5"/>
    </sheetView>
  </sheetViews>
  <sheetFormatPr defaultColWidth="9.33203125" defaultRowHeight="11.25"/>
  <cols>
    <col min="1" max="7" width="18" style="0" customWidth="1"/>
  </cols>
  <sheetData>
    <row r="1" spans="1:2" ht="18.75">
      <c r="A1" s="1" t="s">
        <v>344</v>
      </c>
      <c r="B1" s="1"/>
    </row>
    <row r="2" spans="1:7" ht="24">
      <c r="A2" s="2" t="s">
        <v>345</v>
      </c>
      <c r="B2" s="2"/>
      <c r="C2" s="2"/>
      <c r="D2" s="2"/>
      <c r="E2" s="2"/>
      <c r="F2" s="2"/>
      <c r="G2" s="2"/>
    </row>
    <row r="3" spans="1:7" ht="12.75">
      <c r="A3" s="3"/>
      <c r="B3" s="3"/>
      <c r="C3" s="3"/>
      <c r="D3" s="3"/>
      <c r="E3" s="3"/>
      <c r="F3" s="3"/>
      <c r="G3" s="3"/>
    </row>
    <row r="4" spans="1:7" ht="28.5" customHeight="1">
      <c r="A4" s="4" t="s">
        <v>346</v>
      </c>
      <c r="B4" s="5"/>
      <c r="C4" s="5"/>
      <c r="D4" s="6" t="s">
        <v>304</v>
      </c>
      <c r="E4" s="6"/>
      <c r="F4" s="6"/>
      <c r="G4" s="7"/>
    </row>
    <row r="5" spans="1:7" ht="28.5" customHeight="1">
      <c r="A5" s="8" t="s">
        <v>347</v>
      </c>
      <c r="B5" s="9"/>
      <c r="C5" s="10"/>
      <c r="D5" s="11" t="s">
        <v>771</v>
      </c>
      <c r="E5" s="12"/>
      <c r="F5" s="12"/>
      <c r="G5" s="13"/>
    </row>
    <row r="6" spans="1:7" ht="28.5" customHeight="1">
      <c r="A6" s="14" t="s">
        <v>349</v>
      </c>
      <c r="B6" s="15" t="s">
        <v>350</v>
      </c>
      <c r="C6" s="16"/>
      <c r="D6" s="15" t="s">
        <v>772</v>
      </c>
      <c r="E6" s="15"/>
      <c r="F6" s="15"/>
      <c r="G6" s="17"/>
    </row>
    <row r="7" spans="1:7" ht="28.5" customHeight="1">
      <c r="A7" s="18"/>
      <c r="B7" s="15" t="s">
        <v>352</v>
      </c>
      <c r="C7" s="16"/>
      <c r="D7" s="15"/>
      <c r="E7" s="15"/>
      <c r="F7" s="15"/>
      <c r="G7" s="17"/>
    </row>
    <row r="8" spans="1:7" ht="28.5" customHeight="1">
      <c r="A8" s="18"/>
      <c r="B8" s="15" t="s">
        <v>353</v>
      </c>
      <c r="C8" s="16"/>
      <c r="D8" s="15" t="s">
        <v>772</v>
      </c>
      <c r="E8" s="15"/>
      <c r="F8" s="15"/>
      <c r="G8" s="17"/>
    </row>
    <row r="9" spans="1:7" ht="28.5" customHeight="1">
      <c r="A9" s="18"/>
      <c r="B9" s="19" t="s">
        <v>354</v>
      </c>
      <c r="C9" s="20"/>
      <c r="D9" s="15"/>
      <c r="E9" s="15"/>
      <c r="F9" s="15"/>
      <c r="G9" s="17"/>
    </row>
    <row r="10" spans="1:7" ht="28.5" customHeight="1">
      <c r="A10" s="24"/>
      <c r="B10" s="19" t="s">
        <v>355</v>
      </c>
      <c r="C10" s="20"/>
      <c r="D10" s="25"/>
      <c r="E10" s="26"/>
      <c r="F10" s="26"/>
      <c r="G10" s="27"/>
    </row>
    <row r="11" spans="1:7" ht="33.75" customHeight="1">
      <c r="A11" s="28" t="s">
        <v>356</v>
      </c>
      <c r="B11" s="29" t="s">
        <v>773</v>
      </c>
      <c r="C11" s="30"/>
      <c r="D11" s="30"/>
      <c r="E11" s="30"/>
      <c r="F11" s="30"/>
      <c r="G11" s="31"/>
    </row>
    <row r="12" spans="1:7" ht="28.5" customHeight="1">
      <c r="A12" s="28" t="s">
        <v>358</v>
      </c>
      <c r="B12" s="29" t="s">
        <v>669</v>
      </c>
      <c r="C12" s="30"/>
      <c r="D12" s="30"/>
      <c r="E12" s="30"/>
      <c r="F12" s="30"/>
      <c r="G12" s="31"/>
    </row>
    <row r="13" spans="1:7" ht="28.5" customHeight="1">
      <c r="A13" s="28" t="s">
        <v>360</v>
      </c>
      <c r="B13" s="29" t="s">
        <v>774</v>
      </c>
      <c r="C13" s="30"/>
      <c r="D13" s="30"/>
      <c r="E13" s="30"/>
      <c r="F13" s="30"/>
      <c r="G13" s="31"/>
    </row>
    <row r="14" spans="1:7" ht="28.5" customHeight="1">
      <c r="A14" s="32" t="s">
        <v>309</v>
      </c>
      <c r="B14" s="33" t="s">
        <v>362</v>
      </c>
      <c r="C14" s="33" t="s">
        <v>363</v>
      </c>
      <c r="D14" s="15" t="s">
        <v>364</v>
      </c>
      <c r="E14" s="15" t="s">
        <v>314</v>
      </c>
      <c r="F14" s="15" t="s">
        <v>365</v>
      </c>
      <c r="G14" s="34" t="s">
        <v>366</v>
      </c>
    </row>
    <row r="15" spans="1:7" ht="28.5" customHeight="1">
      <c r="A15" s="32"/>
      <c r="B15" s="35" t="s">
        <v>367</v>
      </c>
      <c r="C15" s="36" t="s">
        <v>368</v>
      </c>
      <c r="D15" s="37" t="s">
        <v>775</v>
      </c>
      <c r="E15" s="38" t="s">
        <v>474</v>
      </c>
      <c r="F15" s="15" t="s">
        <v>370</v>
      </c>
      <c r="G15" s="34">
        <v>10</v>
      </c>
    </row>
    <row r="16" spans="1:7" ht="28.5" customHeight="1">
      <c r="A16" s="32"/>
      <c r="B16" s="35"/>
      <c r="C16" s="40" t="s">
        <v>372</v>
      </c>
      <c r="D16" s="41" t="s">
        <v>753</v>
      </c>
      <c r="E16" s="38" t="s">
        <v>405</v>
      </c>
      <c r="F16" s="38" t="s">
        <v>317</v>
      </c>
      <c r="G16" s="34">
        <v>10</v>
      </c>
    </row>
    <row r="17" spans="1:7" ht="28.5" customHeight="1">
      <c r="A17" s="32"/>
      <c r="B17" s="35"/>
      <c r="C17" s="40" t="s">
        <v>375</v>
      </c>
      <c r="D17" s="41" t="s">
        <v>754</v>
      </c>
      <c r="E17" s="42" t="s">
        <v>405</v>
      </c>
      <c r="F17" s="38" t="s">
        <v>317</v>
      </c>
      <c r="G17" s="34">
        <v>10</v>
      </c>
    </row>
    <row r="18" spans="1:7" ht="28.5" customHeight="1">
      <c r="A18" s="32"/>
      <c r="B18" s="35"/>
      <c r="C18" s="40"/>
      <c r="D18" s="37" t="s">
        <v>755</v>
      </c>
      <c r="E18" s="42" t="s">
        <v>426</v>
      </c>
      <c r="F18" s="38" t="s">
        <v>317</v>
      </c>
      <c r="G18" s="34">
        <v>10</v>
      </c>
    </row>
    <row r="19" spans="1:7" ht="28.5" customHeight="1">
      <c r="A19" s="32"/>
      <c r="B19" s="35"/>
      <c r="C19" s="36" t="s">
        <v>379</v>
      </c>
      <c r="D19" s="43" t="s">
        <v>763</v>
      </c>
      <c r="E19" s="38" t="s">
        <v>770</v>
      </c>
      <c r="F19" s="38" t="s">
        <v>382</v>
      </c>
      <c r="G19" s="34">
        <v>10</v>
      </c>
    </row>
    <row r="20" spans="1:7" ht="28.5" customHeight="1">
      <c r="A20" s="32"/>
      <c r="B20" s="40" t="s">
        <v>383</v>
      </c>
      <c r="C20" s="40" t="s">
        <v>384</v>
      </c>
      <c r="D20" s="37" t="s">
        <v>596</v>
      </c>
      <c r="E20" s="11" t="s">
        <v>386</v>
      </c>
      <c r="F20" s="11" t="s">
        <v>387</v>
      </c>
      <c r="G20" s="34">
        <v>10</v>
      </c>
    </row>
    <row r="21" spans="1:7" ht="28.5" customHeight="1">
      <c r="A21" s="32"/>
      <c r="B21" s="40"/>
      <c r="C21" s="40"/>
      <c r="D21" s="37" t="s">
        <v>597</v>
      </c>
      <c r="E21" s="11" t="s">
        <v>386</v>
      </c>
      <c r="F21" s="11" t="s">
        <v>387</v>
      </c>
      <c r="G21" s="34">
        <v>10</v>
      </c>
    </row>
    <row r="22" spans="1:7" ht="28.5" customHeight="1">
      <c r="A22" s="32"/>
      <c r="B22" s="40"/>
      <c r="C22" s="36" t="s">
        <v>389</v>
      </c>
      <c r="D22" s="41" t="s">
        <v>757</v>
      </c>
      <c r="E22" s="44" t="s">
        <v>565</v>
      </c>
      <c r="F22" s="11" t="s">
        <v>387</v>
      </c>
      <c r="G22" s="34">
        <v>10</v>
      </c>
    </row>
    <row r="23" spans="1:7" ht="28.5" customHeight="1">
      <c r="A23" s="32"/>
      <c r="B23" s="40"/>
      <c r="C23" s="39"/>
      <c r="D23" s="37" t="s">
        <v>758</v>
      </c>
      <c r="E23" s="44" t="s">
        <v>641</v>
      </c>
      <c r="F23" s="11" t="s">
        <v>387</v>
      </c>
      <c r="G23" s="34">
        <v>10</v>
      </c>
    </row>
    <row r="24" spans="1:7" ht="28.5" customHeight="1">
      <c r="A24" s="32"/>
      <c r="B24" s="40"/>
      <c r="C24" s="40" t="s">
        <v>391</v>
      </c>
      <c r="D24" s="41" t="s">
        <v>601</v>
      </c>
      <c r="E24" s="38" t="s">
        <v>426</v>
      </c>
      <c r="F24" s="38" t="s">
        <v>317</v>
      </c>
      <c r="G24" s="34">
        <v>10</v>
      </c>
    </row>
  </sheetData>
  <sheetProtection/>
  <mergeCells count="27">
    <mergeCell ref="A1:B1"/>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6:A10"/>
    <mergeCell ref="A14:A24"/>
    <mergeCell ref="B15:B19"/>
    <mergeCell ref="B20:B24"/>
    <mergeCell ref="C17:C18"/>
    <mergeCell ref="C20:C21"/>
    <mergeCell ref="C22:C2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58"/>
  <sheetViews>
    <sheetView showGridLines="0" showZeros="0" workbookViewId="0" topLeftCell="A1">
      <selection activeCell="B19" sqref="B19"/>
    </sheetView>
  </sheetViews>
  <sheetFormatPr defaultColWidth="9.16015625" defaultRowHeight="12.75" customHeight="1"/>
  <cols>
    <col min="1" max="1" width="17.5" style="0" customWidth="1"/>
    <col min="2" max="2" width="52.66015625" style="0" customWidth="1"/>
    <col min="3" max="5" width="21.5" style="0" customWidth="1"/>
  </cols>
  <sheetData>
    <row r="1" spans="1:5" ht="14.25" customHeight="1">
      <c r="A1" s="298" t="s">
        <v>47</v>
      </c>
      <c r="B1" s="248"/>
      <c r="C1" s="248"/>
      <c r="D1" s="248"/>
      <c r="E1" s="248"/>
    </row>
    <row r="2" spans="1:6" ht="54" customHeight="1">
      <c r="A2" s="299" t="s">
        <v>48</v>
      </c>
      <c r="B2" s="171"/>
      <c r="C2" s="171"/>
      <c r="D2" s="171"/>
      <c r="E2" s="171"/>
      <c r="F2" s="319"/>
    </row>
    <row r="3" spans="2:5" s="300" customFormat="1" ht="23.25" customHeight="1">
      <c r="B3" s="281" t="s">
        <v>2</v>
      </c>
      <c r="C3" s="281"/>
      <c r="D3" s="281"/>
      <c r="E3" s="281"/>
    </row>
    <row r="4" spans="1:5" s="318" customFormat="1" ht="20.25" customHeight="1">
      <c r="A4" s="320" t="s">
        <v>49</v>
      </c>
      <c r="B4" s="303" t="s">
        <v>50</v>
      </c>
      <c r="C4" s="321" t="s">
        <v>6</v>
      </c>
      <c r="D4" s="322"/>
      <c r="E4" s="323"/>
    </row>
    <row r="5" spans="1:5" s="318" customFormat="1" ht="20.25" customHeight="1">
      <c r="A5" s="324"/>
      <c r="B5" s="307"/>
      <c r="C5" s="306" t="s">
        <v>51</v>
      </c>
      <c r="D5" s="306" t="s">
        <v>52</v>
      </c>
      <c r="E5" s="309" t="s">
        <v>53</v>
      </c>
    </row>
    <row r="6" spans="1:5" s="318" customFormat="1" ht="20.25" customHeight="1">
      <c r="A6" s="259"/>
      <c r="B6" s="310" t="s">
        <v>51</v>
      </c>
      <c r="C6" s="310">
        <f aca="true" t="shared" si="0" ref="C6:C58">D6+E6</f>
        <v>16018.52</v>
      </c>
      <c r="D6" s="185">
        <f>D7+D12+D15+D19+D24+D36+D41+D53+D56</f>
        <v>1011.59</v>
      </c>
      <c r="E6" s="185">
        <f>E7+E12+E15+E19+E24+E36+E41+E53+E56</f>
        <v>15006.93</v>
      </c>
    </row>
    <row r="7" spans="1:5" s="318" customFormat="1" ht="20.25" customHeight="1">
      <c r="A7" s="312">
        <v>201</v>
      </c>
      <c r="B7" s="325" t="s">
        <v>54</v>
      </c>
      <c r="C7" s="310">
        <f t="shared" si="0"/>
        <v>213.56</v>
      </c>
      <c r="D7" s="326">
        <v>5.96</v>
      </c>
      <c r="E7" s="327">
        <v>207.6</v>
      </c>
    </row>
    <row r="8" spans="1:5" s="318" customFormat="1" ht="20.25" customHeight="1">
      <c r="A8" s="312">
        <v>20136</v>
      </c>
      <c r="B8" s="325" t="s">
        <v>55</v>
      </c>
      <c r="C8" s="310">
        <f t="shared" si="0"/>
        <v>5.96</v>
      </c>
      <c r="D8" s="326">
        <v>5.96</v>
      </c>
      <c r="E8" s="327"/>
    </row>
    <row r="9" spans="1:5" s="318" customFormat="1" ht="20.25" customHeight="1">
      <c r="A9" s="312">
        <v>203699</v>
      </c>
      <c r="B9" s="325" t="s">
        <v>56</v>
      </c>
      <c r="C9" s="310">
        <f t="shared" si="0"/>
        <v>5.96</v>
      </c>
      <c r="D9" s="326">
        <v>5.96</v>
      </c>
      <c r="E9" s="327"/>
    </row>
    <row r="10" spans="1:5" s="318" customFormat="1" ht="20.25" customHeight="1">
      <c r="A10" s="312">
        <v>20199</v>
      </c>
      <c r="B10" s="325" t="s">
        <v>57</v>
      </c>
      <c r="C10" s="310">
        <f t="shared" si="0"/>
        <v>207.6</v>
      </c>
      <c r="D10" s="326"/>
      <c r="E10" s="327">
        <v>207.6</v>
      </c>
    </row>
    <row r="11" spans="1:5" s="318" customFormat="1" ht="20.25" customHeight="1">
      <c r="A11" s="312">
        <v>2019999</v>
      </c>
      <c r="B11" s="325" t="s">
        <v>58</v>
      </c>
      <c r="C11" s="310">
        <f t="shared" si="0"/>
        <v>207.6</v>
      </c>
      <c r="D11" s="326"/>
      <c r="E11" s="327">
        <v>207.6</v>
      </c>
    </row>
    <row r="12" spans="1:5" s="318" customFormat="1" ht="20.25" customHeight="1">
      <c r="A12" s="328">
        <v>203</v>
      </c>
      <c r="B12" s="329" t="s">
        <v>59</v>
      </c>
      <c r="C12" s="310">
        <f t="shared" si="0"/>
        <v>10</v>
      </c>
      <c r="D12" s="326"/>
      <c r="E12" s="327">
        <v>10</v>
      </c>
    </row>
    <row r="13" spans="1:5" s="318" customFormat="1" ht="20.25" customHeight="1">
      <c r="A13" s="328">
        <v>20306</v>
      </c>
      <c r="B13" s="264" t="s">
        <v>60</v>
      </c>
      <c r="C13" s="310">
        <f t="shared" si="0"/>
        <v>10</v>
      </c>
      <c r="D13" s="326"/>
      <c r="E13" s="327">
        <v>10</v>
      </c>
    </row>
    <row r="14" spans="1:5" s="318" customFormat="1" ht="20.25" customHeight="1">
      <c r="A14" s="328">
        <v>2030603</v>
      </c>
      <c r="B14" s="264" t="s">
        <v>61</v>
      </c>
      <c r="C14" s="310">
        <f t="shared" si="0"/>
        <v>10</v>
      </c>
      <c r="D14" s="326"/>
      <c r="E14" s="327">
        <v>10</v>
      </c>
    </row>
    <row r="15" spans="1:5" s="318" customFormat="1" ht="20.25" customHeight="1">
      <c r="A15" s="328">
        <v>208</v>
      </c>
      <c r="B15" s="329" t="s">
        <v>62</v>
      </c>
      <c r="C15" s="310">
        <f t="shared" si="0"/>
        <v>146.58</v>
      </c>
      <c r="D15" s="326">
        <v>146.58</v>
      </c>
      <c r="E15" s="330"/>
    </row>
    <row r="16" spans="1:5" s="318" customFormat="1" ht="20.25" customHeight="1">
      <c r="A16" s="328">
        <v>20805</v>
      </c>
      <c r="B16" s="329" t="s">
        <v>63</v>
      </c>
      <c r="C16" s="310">
        <f t="shared" si="0"/>
        <v>146.58</v>
      </c>
      <c r="D16" s="326">
        <v>146.58</v>
      </c>
      <c r="E16" s="330"/>
    </row>
    <row r="17" spans="1:5" s="318" customFormat="1" ht="20.25" customHeight="1">
      <c r="A17" s="328">
        <v>2080505</v>
      </c>
      <c r="B17" s="264" t="s">
        <v>64</v>
      </c>
      <c r="C17" s="310">
        <f t="shared" si="0"/>
        <v>97.72</v>
      </c>
      <c r="D17" s="326">
        <v>97.72</v>
      </c>
      <c r="E17" s="330"/>
    </row>
    <row r="18" spans="1:5" s="318" customFormat="1" ht="20.25" customHeight="1">
      <c r="A18" s="328">
        <v>2080506</v>
      </c>
      <c r="B18" s="264" t="s">
        <v>65</v>
      </c>
      <c r="C18" s="310">
        <f t="shared" si="0"/>
        <v>48.86</v>
      </c>
      <c r="D18" s="326">
        <v>48.86</v>
      </c>
      <c r="E18" s="330"/>
    </row>
    <row r="19" spans="1:5" s="318" customFormat="1" ht="20.25" customHeight="1">
      <c r="A19" s="328">
        <v>210</v>
      </c>
      <c r="B19" s="329" t="s">
        <v>66</v>
      </c>
      <c r="C19" s="310">
        <f t="shared" si="0"/>
        <v>62.92</v>
      </c>
      <c r="D19" s="326">
        <v>62.92</v>
      </c>
      <c r="E19" s="330"/>
    </row>
    <row r="20" spans="1:5" s="318" customFormat="1" ht="20.25" customHeight="1">
      <c r="A20" s="331">
        <v>21011</v>
      </c>
      <c r="B20" s="329" t="s">
        <v>67</v>
      </c>
      <c r="C20" s="310">
        <f t="shared" si="0"/>
        <v>62.92</v>
      </c>
      <c r="D20" s="326">
        <v>62.92</v>
      </c>
      <c r="E20" s="330"/>
    </row>
    <row r="21" spans="1:5" s="318" customFormat="1" ht="20.25" customHeight="1">
      <c r="A21" s="331">
        <v>2101101</v>
      </c>
      <c r="B21" s="329" t="s">
        <v>68</v>
      </c>
      <c r="C21" s="310">
        <f t="shared" si="0"/>
        <v>34.19</v>
      </c>
      <c r="D21" s="326">
        <v>34.19</v>
      </c>
      <c r="E21" s="330"/>
    </row>
    <row r="22" spans="1:5" s="318" customFormat="1" ht="20.25" customHeight="1">
      <c r="A22" s="331">
        <v>2101102</v>
      </c>
      <c r="B22" s="329" t="s">
        <v>69</v>
      </c>
      <c r="C22" s="310">
        <f t="shared" si="0"/>
        <v>26.89</v>
      </c>
      <c r="D22" s="326">
        <v>26.89</v>
      </c>
      <c r="E22" s="330"/>
    </row>
    <row r="23" spans="1:5" s="318" customFormat="1" ht="20.25" customHeight="1">
      <c r="A23" s="331">
        <v>2101199</v>
      </c>
      <c r="B23" s="329" t="s">
        <v>70</v>
      </c>
      <c r="C23" s="310">
        <f t="shared" si="0"/>
        <v>1.84</v>
      </c>
      <c r="D23" s="326">
        <v>1.84</v>
      </c>
      <c r="E23" s="330"/>
    </row>
    <row r="24" spans="1:5" s="318" customFormat="1" ht="20.25" customHeight="1">
      <c r="A24" s="331">
        <v>212</v>
      </c>
      <c r="B24" s="264" t="s">
        <v>71</v>
      </c>
      <c r="C24" s="310">
        <f t="shared" si="0"/>
        <v>6286.030000000001</v>
      </c>
      <c r="D24" s="326">
        <f>D25+D29+D32+D34</f>
        <v>722.84</v>
      </c>
      <c r="E24" s="330">
        <f>E25+E29+E32+E34</f>
        <v>5563.1900000000005</v>
      </c>
    </row>
    <row r="25" spans="1:5" s="318" customFormat="1" ht="20.25" customHeight="1">
      <c r="A25" s="331">
        <v>21201</v>
      </c>
      <c r="B25" s="264" t="s">
        <v>72</v>
      </c>
      <c r="C25" s="310">
        <f t="shared" si="0"/>
        <v>1148.13</v>
      </c>
      <c r="D25" s="326">
        <v>722.84</v>
      </c>
      <c r="E25" s="330">
        <v>425.29</v>
      </c>
    </row>
    <row r="26" spans="1:5" s="318" customFormat="1" ht="20.25" customHeight="1">
      <c r="A26" s="331">
        <v>2120101</v>
      </c>
      <c r="B26" s="264" t="s">
        <v>73</v>
      </c>
      <c r="C26" s="310">
        <f t="shared" si="0"/>
        <v>493.20000000000005</v>
      </c>
      <c r="D26" s="326">
        <v>420.91</v>
      </c>
      <c r="E26" s="330">
        <v>72.29</v>
      </c>
    </row>
    <row r="27" spans="1:5" s="318" customFormat="1" ht="20.25" customHeight="1">
      <c r="A27" s="331">
        <v>2120104</v>
      </c>
      <c r="B27" s="264" t="s">
        <v>74</v>
      </c>
      <c r="C27" s="310">
        <f t="shared" si="0"/>
        <v>353</v>
      </c>
      <c r="D27" s="326"/>
      <c r="E27" s="330">
        <v>353</v>
      </c>
    </row>
    <row r="28" spans="1:5" s="318" customFormat="1" ht="20.25" customHeight="1">
      <c r="A28" s="331">
        <v>2120105</v>
      </c>
      <c r="B28" s="264" t="s">
        <v>75</v>
      </c>
      <c r="C28" s="310">
        <f t="shared" si="0"/>
        <v>301.93</v>
      </c>
      <c r="D28" s="326">
        <v>301.93</v>
      </c>
      <c r="E28" s="330"/>
    </row>
    <row r="29" spans="1:5" s="318" customFormat="1" ht="20.25" customHeight="1">
      <c r="A29" s="331">
        <v>21203</v>
      </c>
      <c r="B29" s="264" t="s">
        <v>76</v>
      </c>
      <c r="C29" s="310">
        <f t="shared" si="0"/>
        <v>879.4</v>
      </c>
      <c r="D29" s="326"/>
      <c r="E29" s="330">
        <v>879.4</v>
      </c>
    </row>
    <row r="30" spans="1:5" s="318" customFormat="1" ht="20.25" customHeight="1">
      <c r="A30" s="331">
        <v>2120303</v>
      </c>
      <c r="B30" s="264" t="s">
        <v>77</v>
      </c>
      <c r="C30" s="310">
        <f t="shared" si="0"/>
        <v>369.4</v>
      </c>
      <c r="D30" s="326"/>
      <c r="E30" s="330">
        <v>369.4</v>
      </c>
    </row>
    <row r="31" spans="1:5" s="318" customFormat="1" ht="20.25" customHeight="1">
      <c r="A31" s="331">
        <v>2120399</v>
      </c>
      <c r="B31" s="264" t="s">
        <v>78</v>
      </c>
      <c r="C31" s="310">
        <f t="shared" si="0"/>
        <v>510</v>
      </c>
      <c r="D31" s="326"/>
      <c r="E31" s="330">
        <v>510</v>
      </c>
    </row>
    <row r="32" spans="1:5" s="318" customFormat="1" ht="20.25" customHeight="1">
      <c r="A32" s="331">
        <v>21205</v>
      </c>
      <c r="B32" s="264" t="s">
        <v>79</v>
      </c>
      <c r="C32" s="310">
        <f t="shared" si="0"/>
        <v>733</v>
      </c>
      <c r="D32" s="326"/>
      <c r="E32" s="330">
        <v>733</v>
      </c>
    </row>
    <row r="33" spans="1:5" s="318" customFormat="1" ht="20.25" customHeight="1">
      <c r="A33" s="331">
        <v>2120501</v>
      </c>
      <c r="B33" s="264" t="s">
        <v>80</v>
      </c>
      <c r="C33" s="310">
        <f t="shared" si="0"/>
        <v>733</v>
      </c>
      <c r="D33" s="326"/>
      <c r="E33" s="330">
        <v>733</v>
      </c>
    </row>
    <row r="34" spans="1:5" s="318" customFormat="1" ht="20.25" customHeight="1">
      <c r="A34" s="331">
        <v>21299</v>
      </c>
      <c r="B34" s="264" t="s">
        <v>81</v>
      </c>
      <c r="C34" s="310">
        <f t="shared" si="0"/>
        <v>3525.5</v>
      </c>
      <c r="D34" s="326"/>
      <c r="E34" s="330">
        <v>3525.5</v>
      </c>
    </row>
    <row r="35" spans="1:5" s="318" customFormat="1" ht="20.25" customHeight="1">
      <c r="A35" s="331">
        <v>2129999</v>
      </c>
      <c r="B35" s="264" t="s">
        <v>81</v>
      </c>
      <c r="C35" s="310">
        <f t="shared" si="0"/>
        <v>3525.5</v>
      </c>
      <c r="D35" s="326"/>
      <c r="E35" s="330">
        <v>3525.5</v>
      </c>
    </row>
    <row r="36" spans="1:5" s="318" customFormat="1" ht="20.25" customHeight="1">
      <c r="A36" s="331">
        <v>213</v>
      </c>
      <c r="B36" s="264" t="s">
        <v>82</v>
      </c>
      <c r="C36" s="310">
        <f t="shared" si="0"/>
        <v>3283.72</v>
      </c>
      <c r="D36" s="326"/>
      <c r="E36" s="330">
        <v>3283.72</v>
      </c>
    </row>
    <row r="37" spans="1:5" s="318" customFormat="1" ht="20.25" customHeight="1">
      <c r="A37" s="331">
        <v>21305</v>
      </c>
      <c r="B37" s="264" t="s">
        <v>83</v>
      </c>
      <c r="C37" s="310">
        <f t="shared" si="0"/>
        <v>1363.72</v>
      </c>
      <c r="D37" s="326"/>
      <c r="E37" s="330">
        <v>1363.72</v>
      </c>
    </row>
    <row r="38" spans="1:5" s="318" customFormat="1" ht="20.25" customHeight="1">
      <c r="A38" s="331">
        <v>2130504</v>
      </c>
      <c r="B38" s="264" t="s">
        <v>84</v>
      </c>
      <c r="C38" s="310">
        <f t="shared" si="0"/>
        <v>1363.72</v>
      </c>
      <c r="D38" s="326"/>
      <c r="E38" s="330">
        <v>1363.72</v>
      </c>
    </row>
    <row r="39" spans="1:5" s="318" customFormat="1" ht="20.25" customHeight="1">
      <c r="A39" s="331">
        <v>21307</v>
      </c>
      <c r="B39" s="264" t="s">
        <v>85</v>
      </c>
      <c r="C39" s="310">
        <f t="shared" si="0"/>
        <v>1920</v>
      </c>
      <c r="D39" s="326"/>
      <c r="E39" s="330">
        <v>1920</v>
      </c>
    </row>
    <row r="40" spans="1:5" s="318" customFormat="1" ht="20.25" customHeight="1">
      <c r="A40" s="331">
        <v>2130701</v>
      </c>
      <c r="B40" s="264" t="s">
        <v>86</v>
      </c>
      <c r="C40" s="310">
        <f t="shared" si="0"/>
        <v>1920</v>
      </c>
      <c r="D40" s="326"/>
      <c r="E40" s="330">
        <v>1920</v>
      </c>
    </row>
    <row r="41" spans="1:5" s="318" customFormat="1" ht="20.25" customHeight="1">
      <c r="A41" s="331">
        <v>221</v>
      </c>
      <c r="B41" s="329" t="s">
        <v>87</v>
      </c>
      <c r="C41" s="310">
        <f t="shared" si="0"/>
        <v>2013.4299999999998</v>
      </c>
      <c r="D41" s="326">
        <v>73.29</v>
      </c>
      <c r="E41" s="330">
        <f>E42+E49+E51</f>
        <v>1940.1399999999999</v>
      </c>
    </row>
    <row r="42" spans="1:5" s="318" customFormat="1" ht="20.25" customHeight="1">
      <c r="A42" s="331">
        <v>22101</v>
      </c>
      <c r="B42" s="329" t="s">
        <v>88</v>
      </c>
      <c r="C42" s="310">
        <f t="shared" si="0"/>
        <v>1905.34</v>
      </c>
      <c r="D42" s="326"/>
      <c r="E42" s="330">
        <v>1905.34</v>
      </c>
    </row>
    <row r="43" spans="1:5" s="318" customFormat="1" ht="20.25" customHeight="1">
      <c r="A43" s="331">
        <v>2210101</v>
      </c>
      <c r="B43" s="329" t="s">
        <v>89</v>
      </c>
      <c r="C43" s="310">
        <f t="shared" si="0"/>
        <v>547.19</v>
      </c>
      <c r="D43" s="326"/>
      <c r="E43" s="330">
        <v>547.19</v>
      </c>
    </row>
    <row r="44" spans="1:5" s="318" customFormat="1" ht="20.25" customHeight="1">
      <c r="A44" s="331">
        <v>2210103</v>
      </c>
      <c r="B44" s="329" t="s">
        <v>90</v>
      </c>
      <c r="C44" s="310">
        <f t="shared" si="0"/>
        <v>69.95</v>
      </c>
      <c r="D44" s="326"/>
      <c r="E44" s="330">
        <v>69.95</v>
      </c>
    </row>
    <row r="45" spans="1:5" s="318" customFormat="1" ht="20.25" customHeight="1">
      <c r="A45" s="331">
        <v>2210105</v>
      </c>
      <c r="B45" s="329" t="s">
        <v>91</v>
      </c>
      <c r="C45" s="310">
        <f t="shared" si="0"/>
        <v>11</v>
      </c>
      <c r="D45" s="326"/>
      <c r="E45" s="330">
        <v>11</v>
      </c>
    </row>
    <row r="46" spans="1:5" s="318" customFormat="1" ht="20.25" customHeight="1">
      <c r="A46" s="331">
        <v>2210106</v>
      </c>
      <c r="B46" s="329" t="s">
        <v>92</v>
      </c>
      <c r="C46" s="310">
        <f t="shared" si="0"/>
        <v>668.6</v>
      </c>
      <c r="D46" s="326"/>
      <c r="E46" s="330">
        <v>668.6</v>
      </c>
    </row>
    <row r="47" spans="1:5" s="318" customFormat="1" ht="20.25" customHeight="1">
      <c r="A47" s="331">
        <v>2210108</v>
      </c>
      <c r="B47" s="329" t="s">
        <v>93</v>
      </c>
      <c r="C47" s="310">
        <f t="shared" si="0"/>
        <v>568.6</v>
      </c>
      <c r="D47" s="326"/>
      <c r="E47" s="330">
        <v>568.6</v>
      </c>
    </row>
    <row r="48" spans="1:5" s="318" customFormat="1" ht="20.25" customHeight="1">
      <c r="A48" s="331">
        <v>2210199</v>
      </c>
      <c r="B48" s="329" t="s">
        <v>94</v>
      </c>
      <c r="C48" s="310">
        <f t="shared" si="0"/>
        <v>40</v>
      </c>
      <c r="D48" s="326"/>
      <c r="E48" s="330">
        <v>40</v>
      </c>
    </row>
    <row r="49" spans="1:5" s="318" customFormat="1" ht="20.25" customHeight="1">
      <c r="A49" s="331">
        <v>22102</v>
      </c>
      <c r="B49" s="332" t="s">
        <v>95</v>
      </c>
      <c r="C49" s="310">
        <f t="shared" si="0"/>
        <v>73.29</v>
      </c>
      <c r="D49" s="326">
        <v>73.29</v>
      </c>
      <c r="E49" s="330"/>
    </row>
    <row r="50" spans="1:5" s="318" customFormat="1" ht="20.25" customHeight="1">
      <c r="A50" s="331">
        <v>2210201</v>
      </c>
      <c r="B50" s="332" t="s">
        <v>96</v>
      </c>
      <c r="C50" s="310">
        <f t="shared" si="0"/>
        <v>73.29</v>
      </c>
      <c r="D50" s="326">
        <v>73.29</v>
      </c>
      <c r="E50" s="330"/>
    </row>
    <row r="51" spans="1:5" s="318" customFormat="1" ht="20.25" customHeight="1">
      <c r="A51" s="331">
        <v>22103</v>
      </c>
      <c r="B51" s="332" t="s">
        <v>97</v>
      </c>
      <c r="C51" s="310">
        <f t="shared" si="0"/>
        <v>34.8</v>
      </c>
      <c r="D51" s="326"/>
      <c r="E51" s="330">
        <v>34.8</v>
      </c>
    </row>
    <row r="52" spans="1:5" s="318" customFormat="1" ht="20.25" customHeight="1">
      <c r="A52" s="331">
        <v>2210399</v>
      </c>
      <c r="B52" s="332" t="s">
        <v>98</v>
      </c>
      <c r="C52" s="310">
        <f t="shared" si="0"/>
        <v>34.8</v>
      </c>
      <c r="D52" s="326"/>
      <c r="E52" s="330">
        <v>34.8</v>
      </c>
    </row>
    <row r="53" spans="1:5" s="318" customFormat="1" ht="20.25" customHeight="1">
      <c r="A53" s="331">
        <v>224</v>
      </c>
      <c r="B53" s="332" t="s">
        <v>99</v>
      </c>
      <c r="C53" s="310">
        <f t="shared" si="0"/>
        <v>2.28</v>
      </c>
      <c r="D53" s="326"/>
      <c r="E53" s="330">
        <v>2.28</v>
      </c>
    </row>
    <row r="54" spans="1:5" s="318" customFormat="1" ht="20.25" customHeight="1">
      <c r="A54" s="331">
        <v>22406</v>
      </c>
      <c r="B54" s="332" t="s">
        <v>100</v>
      </c>
      <c r="C54" s="310">
        <f t="shared" si="0"/>
        <v>2.28</v>
      </c>
      <c r="D54" s="326"/>
      <c r="E54" s="330">
        <v>2.28</v>
      </c>
    </row>
    <row r="55" spans="1:5" s="318" customFormat="1" ht="20.25" customHeight="1">
      <c r="A55" s="331">
        <v>2240699</v>
      </c>
      <c r="B55" s="332" t="s">
        <v>101</v>
      </c>
      <c r="C55" s="310">
        <f t="shared" si="0"/>
        <v>2.28</v>
      </c>
      <c r="D55" s="326"/>
      <c r="E55" s="330">
        <v>2.28</v>
      </c>
    </row>
    <row r="56" spans="1:5" s="318" customFormat="1" ht="20.25" customHeight="1">
      <c r="A56" s="331">
        <v>229</v>
      </c>
      <c r="B56" s="329" t="s">
        <v>102</v>
      </c>
      <c r="C56" s="310">
        <f t="shared" si="0"/>
        <v>4000</v>
      </c>
      <c r="D56" s="326"/>
      <c r="E56" s="330">
        <v>4000</v>
      </c>
    </row>
    <row r="57" spans="1:5" s="318" customFormat="1" ht="20.25" customHeight="1">
      <c r="A57" s="331">
        <v>22902</v>
      </c>
      <c r="B57" s="332" t="s">
        <v>103</v>
      </c>
      <c r="C57" s="310">
        <f t="shared" si="0"/>
        <v>4000</v>
      </c>
      <c r="D57" s="326"/>
      <c r="E57" s="330">
        <v>4000</v>
      </c>
    </row>
    <row r="58" spans="1:5" s="318" customFormat="1" ht="20.25" customHeight="1">
      <c r="A58" s="331">
        <v>2290201</v>
      </c>
      <c r="B58" s="332" t="s">
        <v>104</v>
      </c>
      <c r="C58" s="310">
        <f t="shared" si="0"/>
        <v>4000</v>
      </c>
      <c r="D58" s="326"/>
      <c r="E58" s="330">
        <v>4000</v>
      </c>
    </row>
  </sheetData>
  <sheetProtection/>
  <mergeCells count="6">
    <mergeCell ref="A1:E1"/>
    <mergeCell ref="A2:E2"/>
    <mergeCell ref="B3:E3"/>
    <mergeCell ref="C4:E4"/>
    <mergeCell ref="A4:A5"/>
    <mergeCell ref="B4:B5"/>
  </mergeCells>
  <printOptions horizontalCentered="1"/>
  <pageMargins left="0.47" right="0.37" top="0.45999999999999996" bottom="0.36" header="0.41" footer="0.25"/>
  <pageSetup horizontalDpi="600" verticalDpi="600" orientation="landscape" paperSize="9"/>
  <legacyDrawing r:id="rId2"/>
</worksheet>
</file>

<file path=xl/worksheets/sheet40.xml><?xml version="1.0" encoding="utf-8"?>
<worksheet xmlns="http://schemas.openxmlformats.org/spreadsheetml/2006/main" xmlns:r="http://schemas.openxmlformats.org/officeDocument/2006/relationships">
  <dimension ref="A1:G23"/>
  <sheetViews>
    <sheetView zoomScaleSheetLayoutView="100" workbookViewId="0" topLeftCell="A1">
      <selection activeCell="J15" sqref="J15"/>
    </sheetView>
  </sheetViews>
  <sheetFormatPr defaultColWidth="9.33203125" defaultRowHeight="11.25"/>
  <cols>
    <col min="1" max="7" width="18" style="0" customWidth="1"/>
  </cols>
  <sheetData>
    <row r="1" spans="1:2" ht="18.75">
      <c r="A1" s="1" t="s">
        <v>344</v>
      </c>
      <c r="B1" s="1"/>
    </row>
    <row r="2" spans="1:7" ht="24">
      <c r="A2" s="2" t="s">
        <v>345</v>
      </c>
      <c r="B2" s="2"/>
      <c r="C2" s="2"/>
      <c r="D2" s="2"/>
      <c r="E2" s="2"/>
      <c r="F2" s="2"/>
      <c r="G2" s="2"/>
    </row>
    <row r="3" spans="1:7" ht="12.75">
      <c r="A3" s="3"/>
      <c r="B3" s="3"/>
      <c r="C3" s="3"/>
      <c r="D3" s="3"/>
      <c r="E3" s="3"/>
      <c r="F3" s="3"/>
      <c r="G3" s="3"/>
    </row>
    <row r="4" spans="1:7" ht="28.5" customHeight="1">
      <c r="A4" s="4" t="s">
        <v>346</v>
      </c>
      <c r="B4" s="5"/>
      <c r="C4" s="5"/>
      <c r="D4" s="6" t="s">
        <v>304</v>
      </c>
      <c r="E4" s="6"/>
      <c r="F4" s="6"/>
      <c r="G4" s="7"/>
    </row>
    <row r="5" spans="1:7" ht="28.5" customHeight="1">
      <c r="A5" s="8" t="s">
        <v>347</v>
      </c>
      <c r="B5" s="9"/>
      <c r="C5" s="10"/>
      <c r="D5" s="11" t="s">
        <v>776</v>
      </c>
      <c r="E5" s="12"/>
      <c r="F5" s="12"/>
      <c r="G5" s="13"/>
    </row>
    <row r="6" spans="1:7" ht="28.5" customHeight="1">
      <c r="A6" s="14" t="s">
        <v>349</v>
      </c>
      <c r="B6" s="15" t="s">
        <v>350</v>
      </c>
      <c r="C6" s="16"/>
      <c r="D6" s="15" t="s">
        <v>777</v>
      </c>
      <c r="E6" s="15"/>
      <c r="F6" s="15"/>
      <c r="G6" s="17"/>
    </row>
    <row r="7" spans="1:7" ht="28.5" customHeight="1">
      <c r="A7" s="18"/>
      <c r="B7" s="15" t="s">
        <v>352</v>
      </c>
      <c r="C7" s="16"/>
      <c r="D7" s="15"/>
      <c r="E7" s="15"/>
      <c r="F7" s="15"/>
      <c r="G7" s="17"/>
    </row>
    <row r="8" spans="1:7" ht="28.5" customHeight="1">
      <c r="A8" s="18"/>
      <c r="B8" s="15" t="s">
        <v>353</v>
      </c>
      <c r="C8" s="16"/>
      <c r="D8" s="21" t="s">
        <v>778</v>
      </c>
      <c r="E8" s="22"/>
      <c r="F8" s="22"/>
      <c r="G8" s="23"/>
    </row>
    <row r="9" spans="1:7" ht="28.5" customHeight="1">
      <c r="A9" s="18"/>
      <c r="B9" s="19" t="s">
        <v>354</v>
      </c>
      <c r="C9" s="20"/>
      <c r="D9" s="21"/>
      <c r="E9" s="22"/>
      <c r="F9" s="22"/>
      <c r="G9" s="23"/>
    </row>
    <row r="10" spans="1:7" ht="28.5" customHeight="1">
      <c r="A10" s="24"/>
      <c r="B10" s="19" t="s">
        <v>355</v>
      </c>
      <c r="C10" s="20"/>
      <c r="D10" s="25"/>
      <c r="E10" s="26"/>
      <c r="F10" s="26"/>
      <c r="G10" s="27"/>
    </row>
    <row r="11" spans="1:7" ht="33.75" customHeight="1">
      <c r="A11" s="28" t="s">
        <v>356</v>
      </c>
      <c r="B11" s="29" t="s">
        <v>779</v>
      </c>
      <c r="C11" s="30"/>
      <c r="D11" s="30"/>
      <c r="E11" s="30"/>
      <c r="F11" s="30"/>
      <c r="G11" s="31"/>
    </row>
    <row r="12" spans="1:7" ht="28.5" customHeight="1">
      <c r="A12" s="28" t="s">
        <v>358</v>
      </c>
      <c r="B12" s="29" t="s">
        <v>669</v>
      </c>
      <c r="C12" s="30"/>
      <c r="D12" s="30"/>
      <c r="E12" s="30"/>
      <c r="F12" s="30"/>
      <c r="G12" s="31"/>
    </row>
    <row r="13" spans="1:7" ht="28.5" customHeight="1">
      <c r="A13" s="28" t="s">
        <v>360</v>
      </c>
      <c r="B13" s="29" t="s">
        <v>780</v>
      </c>
      <c r="C13" s="30"/>
      <c r="D13" s="30"/>
      <c r="E13" s="30"/>
      <c r="F13" s="30"/>
      <c r="G13" s="31"/>
    </row>
    <row r="14" spans="1:7" ht="28.5" customHeight="1">
      <c r="A14" s="32" t="s">
        <v>309</v>
      </c>
      <c r="B14" s="33" t="s">
        <v>362</v>
      </c>
      <c r="C14" s="33" t="s">
        <v>363</v>
      </c>
      <c r="D14" s="15" t="s">
        <v>364</v>
      </c>
      <c r="E14" s="15" t="s">
        <v>314</v>
      </c>
      <c r="F14" s="15" t="s">
        <v>365</v>
      </c>
      <c r="G14" s="34" t="s">
        <v>366</v>
      </c>
    </row>
    <row r="15" spans="1:7" ht="28.5" customHeight="1">
      <c r="A15" s="32"/>
      <c r="B15" s="35" t="s">
        <v>367</v>
      </c>
      <c r="C15" s="36" t="s">
        <v>368</v>
      </c>
      <c r="D15" s="37" t="s">
        <v>781</v>
      </c>
      <c r="E15" s="15" t="s">
        <v>477</v>
      </c>
      <c r="F15" s="15" t="s">
        <v>370</v>
      </c>
      <c r="G15" s="34">
        <v>15</v>
      </c>
    </row>
    <row r="16" spans="1:7" ht="28.5" customHeight="1">
      <c r="A16" s="32"/>
      <c r="B16" s="35"/>
      <c r="C16" s="40" t="s">
        <v>372</v>
      </c>
      <c r="D16" s="41" t="s">
        <v>782</v>
      </c>
      <c r="E16" s="38" t="s">
        <v>405</v>
      </c>
      <c r="F16" s="38" t="s">
        <v>317</v>
      </c>
      <c r="G16" s="34">
        <v>15</v>
      </c>
    </row>
    <row r="17" spans="1:7" ht="28.5" customHeight="1">
      <c r="A17" s="32"/>
      <c r="B17" s="35"/>
      <c r="C17" s="40" t="s">
        <v>375</v>
      </c>
      <c r="D17" s="41" t="s">
        <v>783</v>
      </c>
      <c r="E17" s="42" t="s">
        <v>426</v>
      </c>
      <c r="F17" s="38" t="s">
        <v>317</v>
      </c>
      <c r="G17" s="34">
        <v>10</v>
      </c>
    </row>
    <row r="18" spans="1:7" ht="28.5" customHeight="1">
      <c r="A18" s="32"/>
      <c r="B18" s="35"/>
      <c r="C18" s="40"/>
      <c r="D18" s="37" t="s">
        <v>784</v>
      </c>
      <c r="E18" s="42" t="s">
        <v>426</v>
      </c>
      <c r="F18" s="38" t="s">
        <v>317</v>
      </c>
      <c r="G18" s="34">
        <v>10</v>
      </c>
    </row>
    <row r="19" spans="1:7" ht="28.5" customHeight="1">
      <c r="A19" s="32"/>
      <c r="B19" s="35"/>
      <c r="C19" s="36" t="s">
        <v>379</v>
      </c>
      <c r="D19" s="43" t="s">
        <v>785</v>
      </c>
      <c r="E19" s="38" t="s">
        <v>786</v>
      </c>
      <c r="F19" s="38" t="s">
        <v>382</v>
      </c>
      <c r="G19" s="34">
        <v>10</v>
      </c>
    </row>
    <row r="20" spans="1:7" ht="28.5" customHeight="1">
      <c r="A20" s="32"/>
      <c r="B20" s="40" t="s">
        <v>383</v>
      </c>
      <c r="C20" s="40" t="s">
        <v>384</v>
      </c>
      <c r="D20" s="37" t="s">
        <v>596</v>
      </c>
      <c r="E20" s="11" t="s">
        <v>386</v>
      </c>
      <c r="F20" s="11" t="s">
        <v>387</v>
      </c>
      <c r="G20" s="34">
        <v>10</v>
      </c>
    </row>
    <row r="21" spans="1:7" ht="28.5" customHeight="1">
      <c r="A21" s="32"/>
      <c r="B21" s="40"/>
      <c r="C21" s="40"/>
      <c r="D21" s="37" t="s">
        <v>597</v>
      </c>
      <c r="E21" s="11" t="s">
        <v>386</v>
      </c>
      <c r="F21" s="11" t="s">
        <v>387</v>
      </c>
      <c r="G21" s="34">
        <v>10</v>
      </c>
    </row>
    <row r="22" spans="1:7" ht="28.5" customHeight="1">
      <c r="A22" s="32"/>
      <c r="B22" s="40"/>
      <c r="C22" s="36" t="s">
        <v>389</v>
      </c>
      <c r="D22" s="41" t="s">
        <v>787</v>
      </c>
      <c r="E22" s="44" t="s">
        <v>641</v>
      </c>
      <c r="F22" s="11" t="s">
        <v>387</v>
      </c>
      <c r="G22" s="34">
        <v>10</v>
      </c>
    </row>
    <row r="23" spans="1:7" ht="28.5" customHeight="1">
      <c r="A23" s="32"/>
      <c r="B23" s="40"/>
      <c r="C23" s="40" t="s">
        <v>391</v>
      </c>
      <c r="D23" s="41" t="s">
        <v>601</v>
      </c>
      <c r="E23" s="38" t="s">
        <v>426</v>
      </c>
      <c r="F23" s="38" t="s">
        <v>317</v>
      </c>
      <c r="G23" s="34">
        <v>10</v>
      </c>
    </row>
  </sheetData>
  <sheetProtection/>
  <mergeCells count="26">
    <mergeCell ref="A1:B1"/>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6:A10"/>
    <mergeCell ref="A14:A23"/>
    <mergeCell ref="B15:B19"/>
    <mergeCell ref="B20:B23"/>
    <mergeCell ref="C17:C18"/>
    <mergeCell ref="C20:C21"/>
  </mergeCells>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A1:G22"/>
  <sheetViews>
    <sheetView zoomScaleSheetLayoutView="100" workbookViewId="0" topLeftCell="A1">
      <selection activeCell="L16" sqref="L16"/>
    </sheetView>
  </sheetViews>
  <sheetFormatPr defaultColWidth="9.33203125" defaultRowHeight="11.25"/>
  <cols>
    <col min="1" max="7" width="18" style="0" customWidth="1"/>
  </cols>
  <sheetData>
    <row r="1" spans="1:2" ht="18.75">
      <c r="A1" s="1" t="s">
        <v>344</v>
      </c>
      <c r="B1" s="1"/>
    </row>
    <row r="2" spans="1:7" ht="24">
      <c r="A2" s="2" t="s">
        <v>345</v>
      </c>
      <c r="B2" s="2"/>
      <c r="C2" s="2"/>
      <c r="D2" s="2"/>
      <c r="E2" s="2"/>
      <c r="F2" s="2"/>
      <c r="G2" s="2"/>
    </row>
    <row r="3" spans="1:7" ht="12.75">
      <c r="A3" s="3"/>
      <c r="B3" s="3"/>
      <c r="C3" s="3"/>
      <c r="D3" s="3"/>
      <c r="E3" s="3"/>
      <c r="F3" s="3"/>
      <c r="G3" s="3"/>
    </row>
    <row r="4" spans="1:7" ht="28.5" customHeight="1">
      <c r="A4" s="4" t="s">
        <v>346</v>
      </c>
      <c r="B4" s="5"/>
      <c r="C4" s="5"/>
      <c r="D4" s="6" t="s">
        <v>304</v>
      </c>
      <c r="E4" s="6"/>
      <c r="F4" s="6"/>
      <c r="G4" s="7"/>
    </row>
    <row r="5" spans="1:7" ht="28.5" customHeight="1">
      <c r="A5" s="8" t="s">
        <v>347</v>
      </c>
      <c r="B5" s="9"/>
      <c r="C5" s="10"/>
      <c r="D5" s="11" t="s">
        <v>788</v>
      </c>
      <c r="E5" s="12"/>
      <c r="F5" s="12"/>
      <c r="G5" s="13"/>
    </row>
    <row r="6" spans="1:7" ht="28.5" customHeight="1">
      <c r="A6" s="14" t="s">
        <v>349</v>
      </c>
      <c r="B6" s="15" t="s">
        <v>350</v>
      </c>
      <c r="C6" s="16"/>
      <c r="D6" s="15" t="s">
        <v>789</v>
      </c>
      <c r="E6" s="15"/>
      <c r="F6" s="15"/>
      <c r="G6" s="17"/>
    </row>
    <row r="7" spans="1:7" ht="28.5" customHeight="1">
      <c r="A7" s="18"/>
      <c r="B7" s="15" t="s">
        <v>352</v>
      </c>
      <c r="C7" s="16"/>
      <c r="D7" s="15"/>
      <c r="E7" s="15"/>
      <c r="F7" s="15"/>
      <c r="G7" s="17"/>
    </row>
    <row r="8" spans="1:7" ht="28.5" customHeight="1">
      <c r="A8" s="18"/>
      <c r="B8" s="15" t="s">
        <v>353</v>
      </c>
      <c r="C8" s="16"/>
      <c r="D8" s="15" t="s">
        <v>789</v>
      </c>
      <c r="E8" s="15"/>
      <c r="F8" s="15"/>
      <c r="G8" s="17"/>
    </row>
    <row r="9" spans="1:7" ht="28.5" customHeight="1">
      <c r="A9" s="18"/>
      <c r="B9" s="19" t="s">
        <v>354</v>
      </c>
      <c r="C9" s="20"/>
      <c r="D9" s="21"/>
      <c r="E9" s="22"/>
      <c r="F9" s="22"/>
      <c r="G9" s="23"/>
    </row>
    <row r="10" spans="1:7" ht="28.5" customHeight="1">
      <c r="A10" s="24"/>
      <c r="B10" s="19" t="s">
        <v>355</v>
      </c>
      <c r="C10" s="20"/>
      <c r="D10" s="25"/>
      <c r="E10" s="26"/>
      <c r="F10" s="26"/>
      <c r="G10" s="27"/>
    </row>
    <row r="11" spans="1:7" ht="33.75" customHeight="1">
      <c r="A11" s="28" t="s">
        <v>356</v>
      </c>
      <c r="B11" s="45" t="s">
        <v>790</v>
      </c>
      <c r="C11" s="46"/>
      <c r="D11" s="46"/>
      <c r="E11" s="46"/>
      <c r="F11" s="46"/>
      <c r="G11" s="47"/>
    </row>
    <row r="12" spans="1:7" ht="28.5" customHeight="1">
      <c r="A12" s="28" t="s">
        <v>358</v>
      </c>
      <c r="B12" s="29" t="s">
        <v>669</v>
      </c>
      <c r="C12" s="30"/>
      <c r="D12" s="30"/>
      <c r="E12" s="30"/>
      <c r="F12" s="30"/>
      <c r="G12" s="31"/>
    </row>
    <row r="13" spans="1:7" ht="28.5" customHeight="1">
      <c r="A13" s="28" t="s">
        <v>360</v>
      </c>
      <c r="B13" s="29" t="s">
        <v>791</v>
      </c>
      <c r="C13" s="30"/>
      <c r="D13" s="30"/>
      <c r="E13" s="30"/>
      <c r="F13" s="30"/>
      <c r="G13" s="31"/>
    </row>
    <row r="14" spans="1:7" ht="28.5" customHeight="1">
      <c r="A14" s="32" t="s">
        <v>309</v>
      </c>
      <c r="B14" s="33" t="s">
        <v>362</v>
      </c>
      <c r="C14" s="33" t="s">
        <v>363</v>
      </c>
      <c r="D14" s="15" t="s">
        <v>364</v>
      </c>
      <c r="E14" s="15" t="s">
        <v>314</v>
      </c>
      <c r="F14" s="15" t="s">
        <v>365</v>
      </c>
      <c r="G14" s="34" t="s">
        <v>366</v>
      </c>
    </row>
    <row r="15" spans="1:7" ht="28.5" customHeight="1">
      <c r="A15" s="32"/>
      <c r="B15" s="35" t="s">
        <v>367</v>
      </c>
      <c r="C15" s="36" t="s">
        <v>368</v>
      </c>
      <c r="D15" s="37" t="s">
        <v>792</v>
      </c>
      <c r="E15" s="38" t="s">
        <v>607</v>
      </c>
      <c r="F15" s="15" t="s">
        <v>793</v>
      </c>
      <c r="G15" s="34">
        <v>15</v>
      </c>
    </row>
    <row r="16" spans="1:7" ht="28.5" customHeight="1">
      <c r="A16" s="32"/>
      <c r="B16" s="35"/>
      <c r="C16" s="40" t="s">
        <v>372</v>
      </c>
      <c r="D16" s="41" t="s">
        <v>794</v>
      </c>
      <c r="E16" s="38" t="s">
        <v>405</v>
      </c>
      <c r="F16" s="38" t="s">
        <v>317</v>
      </c>
      <c r="G16" s="34">
        <v>15</v>
      </c>
    </row>
    <row r="17" spans="1:7" ht="28.5" customHeight="1">
      <c r="A17" s="32"/>
      <c r="B17" s="35"/>
      <c r="C17" s="40" t="s">
        <v>375</v>
      </c>
      <c r="D17" s="41" t="s">
        <v>795</v>
      </c>
      <c r="E17" s="42" t="s">
        <v>426</v>
      </c>
      <c r="F17" s="38" t="s">
        <v>317</v>
      </c>
      <c r="G17" s="34">
        <v>15</v>
      </c>
    </row>
    <row r="18" spans="1:7" ht="28.5" customHeight="1">
      <c r="A18" s="32"/>
      <c r="B18" s="35"/>
      <c r="C18" s="40"/>
      <c r="D18" s="37" t="s">
        <v>796</v>
      </c>
      <c r="E18" s="42" t="s">
        <v>405</v>
      </c>
      <c r="F18" s="38" t="s">
        <v>317</v>
      </c>
      <c r="G18" s="34">
        <v>15</v>
      </c>
    </row>
    <row r="19" spans="1:7" ht="28.5" customHeight="1">
      <c r="A19" s="32"/>
      <c r="B19" s="35"/>
      <c r="C19" s="36" t="s">
        <v>379</v>
      </c>
      <c r="D19" s="43" t="s">
        <v>797</v>
      </c>
      <c r="E19" s="38" t="s">
        <v>798</v>
      </c>
      <c r="F19" s="38" t="s">
        <v>382</v>
      </c>
      <c r="G19" s="34">
        <v>10</v>
      </c>
    </row>
    <row r="20" spans="1:7" ht="28.5" customHeight="1">
      <c r="A20" s="32"/>
      <c r="B20" s="40" t="s">
        <v>383</v>
      </c>
      <c r="C20" s="40" t="s">
        <v>384</v>
      </c>
      <c r="D20" s="37" t="s">
        <v>799</v>
      </c>
      <c r="E20" s="11" t="s">
        <v>456</v>
      </c>
      <c r="F20" s="11" t="s">
        <v>387</v>
      </c>
      <c r="G20" s="34">
        <v>10</v>
      </c>
    </row>
    <row r="21" spans="1:7" ht="28.5" customHeight="1">
      <c r="A21" s="32"/>
      <c r="B21" s="40"/>
      <c r="C21" s="36" t="s">
        <v>389</v>
      </c>
      <c r="D21" s="41" t="s">
        <v>800</v>
      </c>
      <c r="E21" s="38" t="s">
        <v>456</v>
      </c>
      <c r="F21" s="11" t="s">
        <v>387</v>
      </c>
      <c r="G21" s="34">
        <v>10</v>
      </c>
    </row>
    <row r="22" spans="1:7" ht="28.5" customHeight="1">
      <c r="A22" s="32"/>
      <c r="B22" s="40"/>
      <c r="C22" s="40" t="s">
        <v>391</v>
      </c>
      <c r="D22" s="41" t="s">
        <v>601</v>
      </c>
      <c r="E22" s="38" t="s">
        <v>426</v>
      </c>
      <c r="F22" s="38" t="s">
        <v>317</v>
      </c>
      <c r="G22" s="34">
        <v>10</v>
      </c>
    </row>
  </sheetData>
  <sheetProtection/>
  <mergeCells count="25">
    <mergeCell ref="A1:B1"/>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6:A10"/>
    <mergeCell ref="A14:A22"/>
    <mergeCell ref="B15:B19"/>
    <mergeCell ref="B20:B22"/>
    <mergeCell ref="C17:C18"/>
  </mergeCells>
  <printOptions/>
  <pageMargins left="0.75" right="0.75" top="1" bottom="1" header="0.5" footer="0.5"/>
  <pageSetup orientation="portrait" paperSize="9"/>
</worksheet>
</file>

<file path=xl/worksheets/sheet42.xml><?xml version="1.0" encoding="utf-8"?>
<worksheet xmlns="http://schemas.openxmlformats.org/spreadsheetml/2006/main" xmlns:r="http://schemas.openxmlformats.org/officeDocument/2006/relationships">
  <dimension ref="A1:G26"/>
  <sheetViews>
    <sheetView zoomScaleSheetLayoutView="100" workbookViewId="0" topLeftCell="A1">
      <selection activeCell="M15" sqref="M15"/>
    </sheetView>
  </sheetViews>
  <sheetFormatPr defaultColWidth="9.33203125" defaultRowHeight="11.25"/>
  <cols>
    <col min="1" max="7" width="18" style="0" customWidth="1"/>
  </cols>
  <sheetData>
    <row r="1" spans="1:2" ht="18.75">
      <c r="A1" s="1" t="s">
        <v>344</v>
      </c>
      <c r="B1" s="1"/>
    </row>
    <row r="2" spans="1:7" ht="24">
      <c r="A2" s="2" t="s">
        <v>345</v>
      </c>
      <c r="B2" s="2"/>
      <c r="C2" s="2"/>
      <c r="D2" s="2"/>
      <c r="E2" s="2"/>
      <c r="F2" s="2"/>
      <c r="G2" s="2"/>
    </row>
    <row r="3" spans="1:7" ht="12.75">
      <c r="A3" s="3"/>
      <c r="B3" s="3"/>
      <c r="C3" s="3"/>
      <c r="D3" s="3"/>
      <c r="E3" s="3"/>
      <c r="F3" s="3"/>
      <c r="G3" s="3"/>
    </row>
    <row r="4" spans="1:7" ht="28.5" customHeight="1">
      <c r="A4" s="4" t="s">
        <v>346</v>
      </c>
      <c r="B4" s="5"/>
      <c r="C4" s="5"/>
      <c r="D4" s="6" t="s">
        <v>304</v>
      </c>
      <c r="E4" s="6"/>
      <c r="F4" s="6"/>
      <c r="G4" s="7"/>
    </row>
    <row r="5" spans="1:7" ht="28.5" customHeight="1">
      <c r="A5" s="8" t="s">
        <v>347</v>
      </c>
      <c r="B5" s="9"/>
      <c r="C5" s="10"/>
      <c r="D5" s="11" t="s">
        <v>801</v>
      </c>
      <c r="E5" s="12"/>
      <c r="F5" s="12"/>
      <c r="G5" s="13"/>
    </row>
    <row r="6" spans="1:7" ht="28.5" customHeight="1">
      <c r="A6" s="14" t="s">
        <v>349</v>
      </c>
      <c r="B6" s="15" t="s">
        <v>350</v>
      </c>
      <c r="C6" s="16"/>
      <c r="D6" s="15" t="s">
        <v>802</v>
      </c>
      <c r="E6" s="15"/>
      <c r="F6" s="15"/>
      <c r="G6" s="17"/>
    </row>
    <row r="7" spans="1:7" ht="28.5" customHeight="1">
      <c r="A7" s="18"/>
      <c r="B7" s="15" t="s">
        <v>352</v>
      </c>
      <c r="C7" s="16"/>
      <c r="D7" s="15"/>
      <c r="E7" s="15"/>
      <c r="F7" s="15"/>
      <c r="G7" s="17"/>
    </row>
    <row r="8" spans="1:7" ht="28.5" customHeight="1">
      <c r="A8" s="18"/>
      <c r="B8" s="15" t="s">
        <v>353</v>
      </c>
      <c r="C8" s="16"/>
      <c r="D8" s="21" t="s">
        <v>803</v>
      </c>
      <c r="E8" s="22"/>
      <c r="F8" s="22"/>
      <c r="G8" s="23"/>
    </row>
    <row r="9" spans="1:7" ht="28.5" customHeight="1">
      <c r="A9" s="18"/>
      <c r="B9" s="19" t="s">
        <v>354</v>
      </c>
      <c r="C9" s="20"/>
      <c r="D9" s="21"/>
      <c r="E9" s="22"/>
      <c r="F9" s="22"/>
      <c r="G9" s="23"/>
    </row>
    <row r="10" spans="1:7" ht="28.5" customHeight="1">
      <c r="A10" s="24"/>
      <c r="B10" s="19" t="s">
        <v>355</v>
      </c>
      <c r="C10" s="20"/>
      <c r="D10" s="25"/>
      <c r="E10" s="26"/>
      <c r="F10" s="26"/>
      <c r="G10" s="27"/>
    </row>
    <row r="11" spans="1:7" ht="33.75" customHeight="1">
      <c r="A11" s="28" t="s">
        <v>356</v>
      </c>
      <c r="B11" s="29" t="s">
        <v>804</v>
      </c>
      <c r="C11" s="30"/>
      <c r="D11" s="30"/>
      <c r="E11" s="30"/>
      <c r="F11" s="30"/>
      <c r="G11" s="31"/>
    </row>
    <row r="12" spans="1:7" ht="28.5" customHeight="1">
      <c r="A12" s="28" t="s">
        <v>358</v>
      </c>
      <c r="B12" s="29" t="s">
        <v>669</v>
      </c>
      <c r="C12" s="30"/>
      <c r="D12" s="30"/>
      <c r="E12" s="30"/>
      <c r="F12" s="30"/>
      <c r="G12" s="31"/>
    </row>
    <row r="13" spans="1:7" ht="28.5" customHeight="1">
      <c r="A13" s="28" t="s">
        <v>360</v>
      </c>
      <c r="B13" s="29" t="s">
        <v>805</v>
      </c>
      <c r="C13" s="30"/>
      <c r="D13" s="30"/>
      <c r="E13" s="30"/>
      <c r="F13" s="30"/>
      <c r="G13" s="31"/>
    </row>
    <row r="14" spans="1:7" ht="28.5" customHeight="1">
      <c r="A14" s="32" t="s">
        <v>309</v>
      </c>
      <c r="B14" s="33" t="s">
        <v>362</v>
      </c>
      <c r="C14" s="33" t="s">
        <v>363</v>
      </c>
      <c r="D14" s="15" t="s">
        <v>364</v>
      </c>
      <c r="E14" s="15" t="s">
        <v>314</v>
      </c>
      <c r="F14" s="15" t="s">
        <v>365</v>
      </c>
      <c r="G14" s="34" t="s">
        <v>366</v>
      </c>
    </row>
    <row r="15" spans="1:7" ht="28.5" customHeight="1">
      <c r="A15" s="32"/>
      <c r="B15" s="35" t="s">
        <v>367</v>
      </c>
      <c r="C15" s="36" t="s">
        <v>368</v>
      </c>
      <c r="D15" s="37" t="s">
        <v>718</v>
      </c>
      <c r="E15" s="38" t="s">
        <v>477</v>
      </c>
      <c r="F15" s="15" t="s">
        <v>370</v>
      </c>
      <c r="G15" s="34">
        <v>10</v>
      </c>
    </row>
    <row r="16" spans="1:7" ht="28.5" customHeight="1">
      <c r="A16" s="32"/>
      <c r="B16" s="35"/>
      <c r="C16" s="40" t="s">
        <v>372</v>
      </c>
      <c r="D16" s="41" t="s">
        <v>672</v>
      </c>
      <c r="E16" s="38" t="s">
        <v>405</v>
      </c>
      <c r="F16" s="38" t="s">
        <v>317</v>
      </c>
      <c r="G16" s="34">
        <v>5</v>
      </c>
    </row>
    <row r="17" spans="1:7" ht="28.5" customHeight="1">
      <c r="A17" s="32"/>
      <c r="B17" s="35"/>
      <c r="C17" s="40"/>
      <c r="D17" s="37" t="s">
        <v>806</v>
      </c>
      <c r="E17" s="44" t="s">
        <v>565</v>
      </c>
      <c r="F17" s="11" t="s">
        <v>387</v>
      </c>
      <c r="G17" s="34">
        <v>10</v>
      </c>
    </row>
    <row r="18" spans="1:7" ht="28.5" customHeight="1">
      <c r="A18" s="32"/>
      <c r="B18" s="35"/>
      <c r="C18" s="40" t="s">
        <v>375</v>
      </c>
      <c r="D18" s="41" t="s">
        <v>807</v>
      </c>
      <c r="E18" s="42" t="s">
        <v>405</v>
      </c>
      <c r="F18" s="38" t="s">
        <v>317</v>
      </c>
      <c r="G18" s="34">
        <v>5</v>
      </c>
    </row>
    <row r="19" spans="1:7" ht="28.5" customHeight="1">
      <c r="A19" s="32"/>
      <c r="B19" s="35"/>
      <c r="C19" s="40"/>
      <c r="D19" s="37" t="s">
        <v>808</v>
      </c>
      <c r="E19" s="42" t="s">
        <v>405</v>
      </c>
      <c r="F19" s="38" t="s">
        <v>317</v>
      </c>
      <c r="G19" s="34">
        <v>10</v>
      </c>
    </row>
    <row r="20" spans="1:7" ht="28.5" customHeight="1">
      <c r="A20" s="32"/>
      <c r="B20" s="35"/>
      <c r="C20" s="36" t="s">
        <v>379</v>
      </c>
      <c r="D20" s="43" t="s">
        <v>809</v>
      </c>
      <c r="E20" s="38" t="s">
        <v>810</v>
      </c>
      <c r="F20" s="38" t="s">
        <v>382</v>
      </c>
      <c r="G20" s="34">
        <v>5</v>
      </c>
    </row>
    <row r="21" spans="1:7" ht="28.5" customHeight="1">
      <c r="A21" s="32"/>
      <c r="B21" s="40" t="s">
        <v>383</v>
      </c>
      <c r="C21" s="40" t="s">
        <v>384</v>
      </c>
      <c r="D21" s="37" t="s">
        <v>596</v>
      </c>
      <c r="E21" s="11" t="s">
        <v>386</v>
      </c>
      <c r="F21" s="11" t="s">
        <v>387</v>
      </c>
      <c r="G21" s="34">
        <v>10</v>
      </c>
    </row>
    <row r="22" spans="1:7" ht="28.5" customHeight="1">
      <c r="A22" s="32"/>
      <c r="B22" s="40"/>
      <c r="C22" s="40"/>
      <c r="D22" s="37" t="s">
        <v>597</v>
      </c>
      <c r="E22" s="11" t="s">
        <v>386</v>
      </c>
      <c r="F22" s="11" t="s">
        <v>387</v>
      </c>
      <c r="G22" s="34">
        <v>10</v>
      </c>
    </row>
    <row r="23" spans="1:7" ht="28.5" customHeight="1">
      <c r="A23" s="32"/>
      <c r="B23" s="40"/>
      <c r="C23" s="36" t="s">
        <v>389</v>
      </c>
      <c r="D23" s="41" t="s">
        <v>811</v>
      </c>
      <c r="E23" s="38" t="s">
        <v>641</v>
      </c>
      <c r="F23" s="11" t="s">
        <v>387</v>
      </c>
      <c r="G23" s="34">
        <v>5</v>
      </c>
    </row>
    <row r="24" spans="1:7" ht="28.5" customHeight="1">
      <c r="A24" s="32"/>
      <c r="B24" s="40"/>
      <c r="C24" s="36" t="s">
        <v>441</v>
      </c>
      <c r="D24" s="37" t="s">
        <v>812</v>
      </c>
      <c r="E24" s="44" t="s">
        <v>565</v>
      </c>
      <c r="F24" s="11" t="s">
        <v>387</v>
      </c>
      <c r="G24" s="34">
        <v>10</v>
      </c>
    </row>
    <row r="25" spans="1:7" ht="28.5" customHeight="1">
      <c r="A25" s="32"/>
      <c r="B25" s="40"/>
      <c r="C25" s="36" t="s">
        <v>413</v>
      </c>
      <c r="D25" s="37" t="s">
        <v>525</v>
      </c>
      <c r="E25" s="44" t="s">
        <v>411</v>
      </c>
      <c r="F25" s="11" t="s">
        <v>387</v>
      </c>
      <c r="G25" s="34">
        <v>10</v>
      </c>
    </row>
    <row r="26" spans="1:7" ht="28.5" customHeight="1">
      <c r="A26" s="32"/>
      <c r="B26" s="40"/>
      <c r="C26" s="40" t="s">
        <v>391</v>
      </c>
      <c r="D26" s="41" t="s">
        <v>601</v>
      </c>
      <c r="E26" s="38" t="s">
        <v>426</v>
      </c>
      <c r="F26" s="38" t="s">
        <v>317</v>
      </c>
      <c r="G26" s="34">
        <v>10</v>
      </c>
    </row>
  </sheetData>
  <sheetProtection/>
  <mergeCells count="27">
    <mergeCell ref="A1:B1"/>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6:A10"/>
    <mergeCell ref="A14:A26"/>
    <mergeCell ref="B15:B20"/>
    <mergeCell ref="B21:B26"/>
    <mergeCell ref="C16:C17"/>
    <mergeCell ref="C18:C19"/>
    <mergeCell ref="C21:C22"/>
  </mergeCells>
  <printOptions/>
  <pageMargins left="0.75" right="0.75" top="1" bottom="1" header="0.5" footer="0.5"/>
  <pageSetup orientation="portrait" paperSize="9"/>
</worksheet>
</file>

<file path=xl/worksheets/sheet43.xml><?xml version="1.0" encoding="utf-8"?>
<worksheet xmlns="http://schemas.openxmlformats.org/spreadsheetml/2006/main" xmlns:r="http://schemas.openxmlformats.org/officeDocument/2006/relationships">
  <dimension ref="A1:G26"/>
  <sheetViews>
    <sheetView zoomScaleSheetLayoutView="100" workbookViewId="0" topLeftCell="A1">
      <selection activeCell="K16" sqref="K16"/>
    </sheetView>
  </sheetViews>
  <sheetFormatPr defaultColWidth="9.33203125" defaultRowHeight="11.25"/>
  <cols>
    <col min="1" max="7" width="18" style="0" customWidth="1"/>
  </cols>
  <sheetData>
    <row r="1" spans="1:2" ht="18.75">
      <c r="A1" s="1" t="s">
        <v>344</v>
      </c>
      <c r="B1" s="1"/>
    </row>
    <row r="2" spans="1:7" ht="24">
      <c r="A2" s="2" t="s">
        <v>345</v>
      </c>
      <c r="B2" s="2"/>
      <c r="C2" s="2"/>
      <c r="D2" s="2"/>
      <c r="E2" s="2"/>
      <c r="F2" s="2"/>
      <c r="G2" s="2"/>
    </row>
    <row r="3" spans="1:7" ht="12.75">
      <c r="A3" s="3"/>
      <c r="B3" s="3"/>
      <c r="C3" s="3"/>
      <c r="D3" s="3"/>
      <c r="E3" s="3"/>
      <c r="F3" s="3"/>
      <c r="G3" s="3"/>
    </row>
    <row r="4" spans="1:7" ht="28.5" customHeight="1">
      <c r="A4" s="4" t="s">
        <v>346</v>
      </c>
      <c r="B4" s="5"/>
      <c r="C4" s="5"/>
      <c r="D4" s="6" t="s">
        <v>304</v>
      </c>
      <c r="E4" s="6"/>
      <c r="F4" s="6"/>
      <c r="G4" s="7"/>
    </row>
    <row r="5" spans="1:7" ht="28.5" customHeight="1">
      <c r="A5" s="8" t="s">
        <v>347</v>
      </c>
      <c r="B5" s="9"/>
      <c r="C5" s="10"/>
      <c r="D5" s="11" t="s">
        <v>813</v>
      </c>
      <c r="E5" s="12"/>
      <c r="F5" s="12"/>
      <c r="G5" s="13"/>
    </row>
    <row r="6" spans="1:7" ht="28.5" customHeight="1">
      <c r="A6" s="14" t="s">
        <v>349</v>
      </c>
      <c r="B6" s="15" t="s">
        <v>350</v>
      </c>
      <c r="C6" s="16"/>
      <c r="D6" s="15" t="s">
        <v>814</v>
      </c>
      <c r="E6" s="15"/>
      <c r="F6" s="15"/>
      <c r="G6" s="17"/>
    </row>
    <row r="7" spans="1:7" ht="28.5" customHeight="1">
      <c r="A7" s="18"/>
      <c r="B7" s="15" t="s">
        <v>352</v>
      </c>
      <c r="C7" s="16"/>
      <c r="D7" s="15"/>
      <c r="E7" s="15"/>
      <c r="F7" s="15"/>
      <c r="G7" s="17"/>
    </row>
    <row r="8" spans="1:7" ht="28.5" customHeight="1">
      <c r="A8" s="18"/>
      <c r="B8" s="15" t="s">
        <v>353</v>
      </c>
      <c r="C8" s="16"/>
      <c r="D8" s="15" t="s">
        <v>814</v>
      </c>
      <c r="E8" s="15"/>
      <c r="F8" s="15"/>
      <c r="G8" s="17"/>
    </row>
    <row r="9" spans="1:7" ht="28.5" customHeight="1">
      <c r="A9" s="18"/>
      <c r="B9" s="19" t="s">
        <v>354</v>
      </c>
      <c r="C9" s="20"/>
      <c r="D9" s="21"/>
      <c r="E9" s="22"/>
      <c r="F9" s="22"/>
      <c r="G9" s="23"/>
    </row>
    <row r="10" spans="1:7" ht="28.5" customHeight="1">
      <c r="A10" s="24"/>
      <c r="B10" s="19" t="s">
        <v>355</v>
      </c>
      <c r="C10" s="20"/>
      <c r="D10" s="25"/>
      <c r="E10" s="26"/>
      <c r="F10" s="26"/>
      <c r="G10" s="27"/>
    </row>
    <row r="11" spans="1:7" ht="33.75" customHeight="1">
      <c r="A11" s="28" t="s">
        <v>356</v>
      </c>
      <c r="B11" s="45" t="s">
        <v>815</v>
      </c>
      <c r="C11" s="46"/>
      <c r="D11" s="46"/>
      <c r="E11" s="46"/>
      <c r="F11" s="46"/>
      <c r="G11" s="47"/>
    </row>
    <row r="12" spans="1:7" ht="28.5" customHeight="1">
      <c r="A12" s="28" t="s">
        <v>358</v>
      </c>
      <c r="B12" s="29" t="s">
        <v>816</v>
      </c>
      <c r="C12" s="30"/>
      <c r="D12" s="30"/>
      <c r="E12" s="30"/>
      <c r="F12" s="30"/>
      <c r="G12" s="31"/>
    </row>
    <row r="13" spans="1:7" ht="28.5" customHeight="1">
      <c r="A13" s="28" t="s">
        <v>360</v>
      </c>
      <c r="B13" s="29" t="s">
        <v>817</v>
      </c>
      <c r="C13" s="30"/>
      <c r="D13" s="30"/>
      <c r="E13" s="30"/>
      <c r="F13" s="30"/>
      <c r="G13" s="31"/>
    </row>
    <row r="14" spans="1:7" ht="28.5" customHeight="1">
      <c r="A14" s="32" t="s">
        <v>309</v>
      </c>
      <c r="B14" s="33" t="s">
        <v>362</v>
      </c>
      <c r="C14" s="33" t="s">
        <v>363</v>
      </c>
      <c r="D14" s="15" t="s">
        <v>364</v>
      </c>
      <c r="E14" s="15" t="s">
        <v>314</v>
      </c>
      <c r="F14" s="15" t="s">
        <v>365</v>
      </c>
      <c r="G14" s="34" t="s">
        <v>366</v>
      </c>
    </row>
    <row r="15" spans="1:7" ht="28.5" customHeight="1">
      <c r="A15" s="32"/>
      <c r="B15" s="35" t="s">
        <v>367</v>
      </c>
      <c r="C15" s="36" t="s">
        <v>368</v>
      </c>
      <c r="D15" s="37" t="s">
        <v>718</v>
      </c>
      <c r="E15" s="38" t="s">
        <v>477</v>
      </c>
      <c r="F15" s="15" t="s">
        <v>370</v>
      </c>
      <c r="G15" s="34">
        <v>10</v>
      </c>
    </row>
    <row r="16" spans="1:7" ht="28.5" customHeight="1">
      <c r="A16" s="32"/>
      <c r="B16" s="35"/>
      <c r="C16" s="39"/>
      <c r="D16" s="37" t="s">
        <v>818</v>
      </c>
      <c r="E16" s="38" t="s">
        <v>819</v>
      </c>
      <c r="F16" s="15" t="s">
        <v>370</v>
      </c>
      <c r="G16" s="34">
        <v>10</v>
      </c>
    </row>
    <row r="17" spans="1:7" ht="28.5" customHeight="1">
      <c r="A17" s="32"/>
      <c r="B17" s="35"/>
      <c r="C17" s="40" t="s">
        <v>372</v>
      </c>
      <c r="D17" s="41" t="s">
        <v>753</v>
      </c>
      <c r="E17" s="38" t="s">
        <v>405</v>
      </c>
      <c r="F17" s="38" t="s">
        <v>317</v>
      </c>
      <c r="G17" s="34">
        <v>5</v>
      </c>
    </row>
    <row r="18" spans="1:7" ht="28.5" customHeight="1">
      <c r="A18" s="32"/>
      <c r="B18" s="35"/>
      <c r="C18" s="40" t="s">
        <v>375</v>
      </c>
      <c r="D18" s="41" t="s">
        <v>755</v>
      </c>
      <c r="E18" s="42" t="s">
        <v>426</v>
      </c>
      <c r="F18" s="38" t="s">
        <v>317</v>
      </c>
      <c r="G18" s="34">
        <v>5</v>
      </c>
    </row>
    <row r="19" spans="1:7" ht="28.5" customHeight="1">
      <c r="A19" s="32"/>
      <c r="B19" s="35"/>
      <c r="C19" s="40"/>
      <c r="D19" s="37" t="s">
        <v>820</v>
      </c>
      <c r="E19" s="42" t="s">
        <v>405</v>
      </c>
      <c r="F19" s="38" t="s">
        <v>317</v>
      </c>
      <c r="G19" s="34">
        <v>10</v>
      </c>
    </row>
    <row r="20" spans="1:7" ht="28.5" customHeight="1">
      <c r="A20" s="32"/>
      <c r="B20" s="35"/>
      <c r="C20" s="36" t="s">
        <v>379</v>
      </c>
      <c r="D20" s="43" t="s">
        <v>821</v>
      </c>
      <c r="E20" s="38" t="s">
        <v>822</v>
      </c>
      <c r="F20" s="38" t="s">
        <v>382</v>
      </c>
      <c r="G20" s="34">
        <v>5</v>
      </c>
    </row>
    <row r="21" spans="1:7" ht="28.5" customHeight="1">
      <c r="A21" s="32"/>
      <c r="B21" s="40" t="s">
        <v>383</v>
      </c>
      <c r="C21" s="40" t="s">
        <v>384</v>
      </c>
      <c r="D21" s="37" t="s">
        <v>596</v>
      </c>
      <c r="E21" s="11" t="s">
        <v>386</v>
      </c>
      <c r="F21" s="11" t="s">
        <v>387</v>
      </c>
      <c r="G21" s="34">
        <v>10</v>
      </c>
    </row>
    <row r="22" spans="1:7" ht="28.5" customHeight="1">
      <c r="A22" s="32"/>
      <c r="B22" s="40"/>
      <c r="C22" s="40"/>
      <c r="D22" s="37" t="s">
        <v>597</v>
      </c>
      <c r="E22" s="11" t="s">
        <v>386</v>
      </c>
      <c r="F22" s="11" t="s">
        <v>387</v>
      </c>
      <c r="G22" s="34">
        <v>10</v>
      </c>
    </row>
    <row r="23" spans="1:7" ht="28.5" customHeight="1">
      <c r="A23" s="32"/>
      <c r="B23" s="40"/>
      <c r="C23" s="36" t="s">
        <v>389</v>
      </c>
      <c r="D23" s="41" t="s">
        <v>600</v>
      </c>
      <c r="E23" s="44" t="s">
        <v>565</v>
      </c>
      <c r="F23" s="11" t="s">
        <v>387</v>
      </c>
      <c r="G23" s="34">
        <v>5</v>
      </c>
    </row>
    <row r="24" spans="1:7" ht="28.5" customHeight="1">
      <c r="A24" s="32"/>
      <c r="B24" s="40"/>
      <c r="C24" s="36" t="s">
        <v>441</v>
      </c>
      <c r="D24" s="37" t="s">
        <v>823</v>
      </c>
      <c r="E24" s="44" t="s">
        <v>641</v>
      </c>
      <c r="F24" s="11" t="s">
        <v>387</v>
      </c>
      <c r="G24" s="34">
        <v>10</v>
      </c>
    </row>
    <row r="25" spans="1:7" ht="28.5" customHeight="1">
      <c r="A25" s="32"/>
      <c r="B25" s="40"/>
      <c r="C25" s="36" t="s">
        <v>413</v>
      </c>
      <c r="D25" s="37" t="s">
        <v>525</v>
      </c>
      <c r="E25" s="44" t="s">
        <v>411</v>
      </c>
      <c r="F25" s="11" t="s">
        <v>387</v>
      </c>
      <c r="G25" s="34">
        <v>10</v>
      </c>
    </row>
    <row r="26" spans="1:7" ht="28.5" customHeight="1">
      <c r="A26" s="32"/>
      <c r="B26" s="40"/>
      <c r="C26" s="40" t="s">
        <v>391</v>
      </c>
      <c r="D26" s="41" t="s">
        <v>601</v>
      </c>
      <c r="E26" s="38" t="s">
        <v>426</v>
      </c>
      <c r="F26" s="38" t="s">
        <v>317</v>
      </c>
      <c r="G26" s="34">
        <v>10</v>
      </c>
    </row>
  </sheetData>
  <sheetProtection/>
  <mergeCells count="27">
    <mergeCell ref="A1:B1"/>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6:A10"/>
    <mergeCell ref="A14:A26"/>
    <mergeCell ref="B15:B20"/>
    <mergeCell ref="B21:B26"/>
    <mergeCell ref="C15:C16"/>
    <mergeCell ref="C18:C19"/>
    <mergeCell ref="C21:C22"/>
  </mergeCells>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dimension ref="A1:G26"/>
  <sheetViews>
    <sheetView zoomScaleSheetLayoutView="100" workbookViewId="0" topLeftCell="A4">
      <selection activeCell="K9" sqref="K9"/>
    </sheetView>
  </sheetViews>
  <sheetFormatPr defaultColWidth="9.33203125" defaultRowHeight="11.25"/>
  <cols>
    <col min="1" max="7" width="18" style="0" customWidth="1"/>
  </cols>
  <sheetData>
    <row r="1" spans="1:2" ht="18.75">
      <c r="A1" s="1" t="s">
        <v>344</v>
      </c>
      <c r="B1" s="1"/>
    </row>
    <row r="2" spans="1:7" ht="24">
      <c r="A2" s="2" t="s">
        <v>345</v>
      </c>
      <c r="B2" s="2"/>
      <c r="C2" s="2"/>
      <c r="D2" s="2"/>
      <c r="E2" s="2"/>
      <c r="F2" s="2"/>
      <c r="G2" s="2"/>
    </row>
    <row r="3" spans="1:7" ht="12.75">
      <c r="A3" s="3"/>
      <c r="B3" s="3"/>
      <c r="C3" s="3"/>
      <c r="D3" s="3"/>
      <c r="E3" s="3"/>
      <c r="F3" s="3"/>
      <c r="G3" s="3"/>
    </row>
    <row r="4" spans="1:7" ht="28.5" customHeight="1">
      <c r="A4" s="4" t="s">
        <v>346</v>
      </c>
      <c r="B4" s="5"/>
      <c r="C4" s="5"/>
      <c r="D4" s="6" t="s">
        <v>304</v>
      </c>
      <c r="E4" s="6"/>
      <c r="F4" s="6"/>
      <c r="G4" s="7"/>
    </row>
    <row r="5" spans="1:7" ht="28.5" customHeight="1">
      <c r="A5" s="8" t="s">
        <v>347</v>
      </c>
      <c r="B5" s="9"/>
      <c r="C5" s="10"/>
      <c r="D5" s="11" t="s">
        <v>824</v>
      </c>
      <c r="E5" s="12"/>
      <c r="F5" s="12"/>
      <c r="G5" s="13"/>
    </row>
    <row r="6" spans="1:7" ht="28.5" customHeight="1">
      <c r="A6" s="14" t="s">
        <v>349</v>
      </c>
      <c r="B6" s="15" t="s">
        <v>350</v>
      </c>
      <c r="C6" s="16"/>
      <c r="D6" s="15" t="s">
        <v>825</v>
      </c>
      <c r="E6" s="15"/>
      <c r="F6" s="15"/>
      <c r="G6" s="17"/>
    </row>
    <row r="7" spans="1:7" ht="28.5" customHeight="1">
      <c r="A7" s="18"/>
      <c r="B7" s="15" t="s">
        <v>352</v>
      </c>
      <c r="C7" s="16"/>
      <c r="D7" s="15"/>
      <c r="E7" s="15"/>
      <c r="F7" s="15"/>
      <c r="G7" s="17"/>
    </row>
    <row r="8" spans="1:7" ht="28.5" customHeight="1">
      <c r="A8" s="18"/>
      <c r="B8" s="15" t="s">
        <v>353</v>
      </c>
      <c r="C8" s="16"/>
      <c r="D8" s="15" t="s">
        <v>825</v>
      </c>
      <c r="E8" s="15"/>
      <c r="F8" s="15"/>
      <c r="G8" s="17"/>
    </row>
    <row r="9" spans="1:7" ht="28.5" customHeight="1">
      <c r="A9" s="18"/>
      <c r="B9" s="19" t="s">
        <v>354</v>
      </c>
      <c r="C9" s="20"/>
      <c r="D9" s="21"/>
      <c r="E9" s="22"/>
      <c r="F9" s="22"/>
      <c r="G9" s="23"/>
    </row>
    <row r="10" spans="1:7" ht="28.5" customHeight="1">
      <c r="A10" s="24"/>
      <c r="B10" s="19" t="s">
        <v>355</v>
      </c>
      <c r="C10" s="20"/>
      <c r="D10" s="25"/>
      <c r="E10" s="26"/>
      <c r="F10" s="26"/>
      <c r="G10" s="27"/>
    </row>
    <row r="11" spans="1:7" ht="33.75" customHeight="1">
      <c r="A11" s="28" t="s">
        <v>356</v>
      </c>
      <c r="B11" s="45" t="s">
        <v>826</v>
      </c>
      <c r="C11" s="46"/>
      <c r="D11" s="46"/>
      <c r="E11" s="46"/>
      <c r="F11" s="46"/>
      <c r="G11" s="47"/>
    </row>
    <row r="12" spans="1:7" ht="28.5" customHeight="1">
      <c r="A12" s="28" t="s">
        <v>358</v>
      </c>
      <c r="B12" s="29" t="s">
        <v>669</v>
      </c>
      <c r="C12" s="30"/>
      <c r="D12" s="30"/>
      <c r="E12" s="30"/>
      <c r="F12" s="30"/>
      <c r="G12" s="31"/>
    </row>
    <row r="13" spans="1:7" ht="28.5" customHeight="1">
      <c r="A13" s="28" t="s">
        <v>360</v>
      </c>
      <c r="B13" s="29" t="s">
        <v>827</v>
      </c>
      <c r="C13" s="30"/>
      <c r="D13" s="30"/>
      <c r="E13" s="30"/>
      <c r="F13" s="30"/>
      <c r="G13" s="31"/>
    </row>
    <row r="14" spans="1:7" ht="28.5" customHeight="1">
      <c r="A14" s="32" t="s">
        <v>309</v>
      </c>
      <c r="B14" s="33" t="s">
        <v>362</v>
      </c>
      <c r="C14" s="33" t="s">
        <v>363</v>
      </c>
      <c r="D14" s="15" t="s">
        <v>364</v>
      </c>
      <c r="E14" s="15" t="s">
        <v>314</v>
      </c>
      <c r="F14" s="15" t="s">
        <v>365</v>
      </c>
      <c r="G14" s="34" t="s">
        <v>366</v>
      </c>
    </row>
    <row r="15" spans="1:7" ht="28.5" customHeight="1">
      <c r="A15" s="32"/>
      <c r="B15" s="35" t="s">
        <v>367</v>
      </c>
      <c r="C15" s="36" t="s">
        <v>368</v>
      </c>
      <c r="D15" s="37" t="s">
        <v>828</v>
      </c>
      <c r="E15" s="38" t="s">
        <v>439</v>
      </c>
      <c r="F15" s="15" t="s">
        <v>370</v>
      </c>
      <c r="G15" s="34">
        <v>10</v>
      </c>
    </row>
    <row r="16" spans="1:7" ht="28.5" customHeight="1">
      <c r="A16" s="32"/>
      <c r="B16" s="35"/>
      <c r="C16" s="40" t="s">
        <v>372</v>
      </c>
      <c r="D16" s="41" t="s">
        <v>829</v>
      </c>
      <c r="E16" s="38" t="s">
        <v>405</v>
      </c>
      <c r="F16" s="38" t="s">
        <v>317</v>
      </c>
      <c r="G16" s="34">
        <v>5</v>
      </c>
    </row>
    <row r="17" spans="1:7" ht="28.5" customHeight="1">
      <c r="A17" s="32"/>
      <c r="B17" s="35"/>
      <c r="C17" s="40"/>
      <c r="D17" s="37" t="s">
        <v>830</v>
      </c>
      <c r="E17" s="38" t="s">
        <v>405</v>
      </c>
      <c r="F17" s="38" t="s">
        <v>317</v>
      </c>
      <c r="G17" s="34">
        <v>10</v>
      </c>
    </row>
    <row r="18" spans="1:7" ht="28.5" customHeight="1">
      <c r="A18" s="32"/>
      <c r="B18" s="35"/>
      <c r="C18" s="40" t="s">
        <v>375</v>
      </c>
      <c r="D18" s="41" t="s">
        <v>831</v>
      </c>
      <c r="E18" s="38" t="s">
        <v>405</v>
      </c>
      <c r="F18" s="38" t="s">
        <v>317</v>
      </c>
      <c r="G18" s="34">
        <v>5</v>
      </c>
    </row>
    <row r="19" spans="1:7" ht="28.5" customHeight="1">
      <c r="A19" s="32"/>
      <c r="B19" s="35"/>
      <c r="C19" s="40"/>
      <c r="D19" s="37" t="s">
        <v>832</v>
      </c>
      <c r="E19" s="38" t="s">
        <v>405</v>
      </c>
      <c r="F19" s="38" t="s">
        <v>317</v>
      </c>
      <c r="G19" s="34">
        <v>10</v>
      </c>
    </row>
    <row r="20" spans="1:7" ht="28.5" customHeight="1">
      <c r="A20" s="32"/>
      <c r="B20" s="35"/>
      <c r="C20" s="36" t="s">
        <v>379</v>
      </c>
      <c r="D20" s="43" t="s">
        <v>833</v>
      </c>
      <c r="E20" s="38" t="s">
        <v>834</v>
      </c>
      <c r="F20" s="38" t="s">
        <v>382</v>
      </c>
      <c r="G20" s="34">
        <v>5</v>
      </c>
    </row>
    <row r="21" spans="1:7" ht="28.5" customHeight="1">
      <c r="A21" s="32"/>
      <c r="B21" s="40" t="s">
        <v>383</v>
      </c>
      <c r="C21" s="40" t="s">
        <v>384</v>
      </c>
      <c r="D21" s="37" t="s">
        <v>596</v>
      </c>
      <c r="E21" s="11" t="s">
        <v>386</v>
      </c>
      <c r="F21" s="11" t="s">
        <v>387</v>
      </c>
      <c r="G21" s="34">
        <v>10</v>
      </c>
    </row>
    <row r="22" spans="1:7" ht="28.5" customHeight="1">
      <c r="A22" s="32"/>
      <c r="B22" s="40"/>
      <c r="C22" s="40"/>
      <c r="D22" s="37" t="s">
        <v>597</v>
      </c>
      <c r="E22" s="11" t="s">
        <v>386</v>
      </c>
      <c r="F22" s="11" t="s">
        <v>387</v>
      </c>
      <c r="G22" s="34">
        <v>10</v>
      </c>
    </row>
    <row r="23" spans="1:7" ht="28.5" customHeight="1">
      <c r="A23" s="32"/>
      <c r="B23" s="40"/>
      <c r="C23" s="36" t="s">
        <v>389</v>
      </c>
      <c r="D23" s="37" t="s">
        <v>600</v>
      </c>
      <c r="E23" s="44" t="s">
        <v>565</v>
      </c>
      <c r="F23" s="11" t="s">
        <v>387</v>
      </c>
      <c r="G23" s="34">
        <v>5</v>
      </c>
    </row>
    <row r="24" spans="1:7" ht="28.5" customHeight="1">
      <c r="A24" s="32"/>
      <c r="B24" s="40"/>
      <c r="C24" s="36" t="s">
        <v>441</v>
      </c>
      <c r="D24" s="37" t="s">
        <v>835</v>
      </c>
      <c r="E24" s="44" t="s">
        <v>443</v>
      </c>
      <c r="F24" s="11" t="s">
        <v>387</v>
      </c>
      <c r="G24" s="34">
        <v>10</v>
      </c>
    </row>
    <row r="25" spans="1:7" ht="28.5" customHeight="1">
      <c r="A25" s="32"/>
      <c r="B25" s="40"/>
      <c r="C25" s="36" t="s">
        <v>413</v>
      </c>
      <c r="D25" s="37" t="s">
        <v>525</v>
      </c>
      <c r="E25" s="44" t="s">
        <v>411</v>
      </c>
      <c r="F25" s="11" t="s">
        <v>387</v>
      </c>
      <c r="G25" s="34">
        <v>10</v>
      </c>
    </row>
    <row r="26" spans="1:7" ht="28.5" customHeight="1">
      <c r="A26" s="32"/>
      <c r="B26" s="40"/>
      <c r="C26" s="40" t="s">
        <v>391</v>
      </c>
      <c r="D26" s="41" t="s">
        <v>601</v>
      </c>
      <c r="E26" s="38" t="s">
        <v>426</v>
      </c>
      <c r="F26" s="38" t="s">
        <v>317</v>
      </c>
      <c r="G26" s="34">
        <v>10</v>
      </c>
    </row>
  </sheetData>
  <sheetProtection/>
  <mergeCells count="27">
    <mergeCell ref="A1:B1"/>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6:A10"/>
    <mergeCell ref="A14:A26"/>
    <mergeCell ref="B15:B20"/>
    <mergeCell ref="B21:B26"/>
    <mergeCell ref="C16:C17"/>
    <mergeCell ref="C18:C19"/>
    <mergeCell ref="C21:C22"/>
  </mergeCells>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dimension ref="A1:G25"/>
  <sheetViews>
    <sheetView zoomScaleSheetLayoutView="100" workbookViewId="0" topLeftCell="A1">
      <selection activeCell="J9" sqref="J9"/>
    </sheetView>
  </sheetViews>
  <sheetFormatPr defaultColWidth="9.33203125" defaultRowHeight="11.25"/>
  <cols>
    <col min="1" max="7" width="18" style="0" customWidth="1"/>
  </cols>
  <sheetData>
    <row r="1" spans="1:2" ht="18.75">
      <c r="A1" s="1" t="s">
        <v>344</v>
      </c>
      <c r="B1" s="1"/>
    </row>
    <row r="2" spans="1:7" ht="24">
      <c r="A2" s="2" t="s">
        <v>345</v>
      </c>
      <c r="B2" s="2"/>
      <c r="C2" s="2"/>
      <c r="D2" s="2"/>
      <c r="E2" s="2"/>
      <c r="F2" s="2"/>
      <c r="G2" s="2"/>
    </row>
    <row r="3" spans="1:7" ht="12.75">
      <c r="A3" s="3"/>
      <c r="B3" s="3"/>
      <c r="C3" s="3"/>
      <c r="D3" s="3"/>
      <c r="E3" s="3"/>
      <c r="F3" s="3"/>
      <c r="G3" s="3"/>
    </row>
    <row r="4" spans="1:7" ht="28.5" customHeight="1">
      <c r="A4" s="4" t="s">
        <v>346</v>
      </c>
      <c r="B4" s="5"/>
      <c r="C4" s="5"/>
      <c r="D4" s="6" t="s">
        <v>304</v>
      </c>
      <c r="E4" s="6"/>
      <c r="F4" s="6"/>
      <c r="G4" s="7"/>
    </row>
    <row r="5" spans="1:7" ht="28.5" customHeight="1">
      <c r="A5" s="8" t="s">
        <v>347</v>
      </c>
      <c r="B5" s="9"/>
      <c r="C5" s="10"/>
      <c r="D5" s="11" t="s">
        <v>836</v>
      </c>
      <c r="E5" s="12"/>
      <c r="F5" s="12"/>
      <c r="G5" s="13"/>
    </row>
    <row r="6" spans="1:7" ht="28.5" customHeight="1">
      <c r="A6" s="14" t="s">
        <v>349</v>
      </c>
      <c r="B6" s="15" t="s">
        <v>350</v>
      </c>
      <c r="C6" s="16"/>
      <c r="D6" s="15" t="s">
        <v>837</v>
      </c>
      <c r="E6" s="15"/>
      <c r="F6" s="15"/>
      <c r="G6" s="17"/>
    </row>
    <row r="7" spans="1:7" ht="28.5" customHeight="1">
      <c r="A7" s="18"/>
      <c r="B7" s="15" t="s">
        <v>352</v>
      </c>
      <c r="C7" s="16"/>
      <c r="D7" s="15"/>
      <c r="E7" s="15"/>
      <c r="F7" s="15"/>
      <c r="G7" s="17"/>
    </row>
    <row r="8" spans="1:7" ht="28.5" customHeight="1">
      <c r="A8" s="18"/>
      <c r="B8" s="15" t="s">
        <v>353</v>
      </c>
      <c r="C8" s="16"/>
      <c r="D8" s="15" t="s">
        <v>837</v>
      </c>
      <c r="E8" s="15"/>
      <c r="F8" s="15"/>
      <c r="G8" s="17"/>
    </row>
    <row r="9" spans="1:7" ht="28.5" customHeight="1">
      <c r="A9" s="18"/>
      <c r="B9" s="19" t="s">
        <v>354</v>
      </c>
      <c r="C9" s="20"/>
      <c r="D9" s="21"/>
      <c r="E9" s="22"/>
      <c r="F9" s="22"/>
      <c r="G9" s="23"/>
    </row>
    <row r="10" spans="1:7" ht="28.5" customHeight="1">
      <c r="A10" s="24"/>
      <c r="B10" s="19" t="s">
        <v>355</v>
      </c>
      <c r="C10" s="20"/>
      <c r="D10" s="25"/>
      <c r="E10" s="26"/>
      <c r="F10" s="26"/>
      <c r="G10" s="27"/>
    </row>
    <row r="11" spans="1:7" ht="33.75" customHeight="1">
      <c r="A11" s="28" t="s">
        <v>356</v>
      </c>
      <c r="B11" s="29" t="s">
        <v>838</v>
      </c>
      <c r="C11" s="30"/>
      <c r="D11" s="30"/>
      <c r="E11" s="30"/>
      <c r="F11" s="30"/>
      <c r="G11" s="31"/>
    </row>
    <row r="12" spans="1:7" ht="28.5" customHeight="1">
      <c r="A12" s="28" t="s">
        <v>358</v>
      </c>
      <c r="B12" s="29" t="s">
        <v>839</v>
      </c>
      <c r="C12" s="30"/>
      <c r="D12" s="30"/>
      <c r="E12" s="30"/>
      <c r="F12" s="30"/>
      <c r="G12" s="31"/>
    </row>
    <row r="13" spans="1:7" ht="28.5" customHeight="1">
      <c r="A13" s="28" t="s">
        <v>360</v>
      </c>
      <c r="B13" s="29" t="s">
        <v>840</v>
      </c>
      <c r="C13" s="30"/>
      <c r="D13" s="30"/>
      <c r="E13" s="30"/>
      <c r="F13" s="30"/>
      <c r="G13" s="31"/>
    </row>
    <row r="14" spans="1:7" ht="28.5" customHeight="1">
      <c r="A14" s="32" t="s">
        <v>309</v>
      </c>
      <c r="B14" s="33" t="s">
        <v>362</v>
      </c>
      <c r="C14" s="33" t="s">
        <v>363</v>
      </c>
      <c r="D14" s="15" t="s">
        <v>364</v>
      </c>
      <c r="E14" s="15" t="s">
        <v>314</v>
      </c>
      <c r="F14" s="15" t="s">
        <v>365</v>
      </c>
      <c r="G14" s="34" t="s">
        <v>366</v>
      </c>
    </row>
    <row r="15" spans="1:7" ht="28.5" customHeight="1">
      <c r="A15" s="32"/>
      <c r="B15" s="35" t="s">
        <v>367</v>
      </c>
      <c r="C15" s="36" t="s">
        <v>368</v>
      </c>
      <c r="D15" s="37" t="s">
        <v>841</v>
      </c>
      <c r="E15" s="38" t="s">
        <v>477</v>
      </c>
      <c r="F15" s="15" t="s">
        <v>370</v>
      </c>
      <c r="G15" s="34">
        <v>5</v>
      </c>
    </row>
    <row r="16" spans="1:7" ht="28.5" customHeight="1">
      <c r="A16" s="32"/>
      <c r="B16" s="35"/>
      <c r="C16" s="39"/>
      <c r="D16" s="37" t="s">
        <v>842</v>
      </c>
      <c r="E16" s="38" t="s">
        <v>402</v>
      </c>
      <c r="F16" s="15" t="s">
        <v>370</v>
      </c>
      <c r="G16" s="34">
        <v>5</v>
      </c>
    </row>
    <row r="17" spans="1:7" ht="28.5" customHeight="1">
      <c r="A17" s="32"/>
      <c r="B17" s="35"/>
      <c r="C17" s="40" t="s">
        <v>372</v>
      </c>
      <c r="D17" s="41" t="s">
        <v>672</v>
      </c>
      <c r="E17" s="38" t="s">
        <v>405</v>
      </c>
      <c r="F17" s="38" t="s">
        <v>317</v>
      </c>
      <c r="G17" s="34">
        <v>10</v>
      </c>
    </row>
    <row r="18" spans="1:7" ht="28.5" customHeight="1">
      <c r="A18" s="32"/>
      <c r="B18" s="35"/>
      <c r="C18" s="40" t="s">
        <v>375</v>
      </c>
      <c r="D18" s="41" t="s">
        <v>807</v>
      </c>
      <c r="E18" s="42" t="s">
        <v>426</v>
      </c>
      <c r="F18" s="38" t="s">
        <v>317</v>
      </c>
      <c r="G18" s="34">
        <v>10</v>
      </c>
    </row>
    <row r="19" spans="1:7" ht="28.5" customHeight="1">
      <c r="A19" s="32"/>
      <c r="B19" s="35"/>
      <c r="C19" s="36" t="s">
        <v>379</v>
      </c>
      <c r="D19" s="43" t="s">
        <v>843</v>
      </c>
      <c r="E19" s="38" t="s">
        <v>844</v>
      </c>
      <c r="F19" s="38" t="s">
        <v>382</v>
      </c>
      <c r="G19" s="34">
        <v>10</v>
      </c>
    </row>
    <row r="20" spans="1:7" ht="28.5" customHeight="1">
      <c r="A20" s="32"/>
      <c r="B20" s="40" t="s">
        <v>383</v>
      </c>
      <c r="C20" s="40" t="s">
        <v>384</v>
      </c>
      <c r="D20" s="37" t="s">
        <v>596</v>
      </c>
      <c r="E20" s="11" t="s">
        <v>386</v>
      </c>
      <c r="F20" s="11" t="s">
        <v>387</v>
      </c>
      <c r="G20" s="34">
        <v>10</v>
      </c>
    </row>
    <row r="21" spans="1:7" ht="28.5" customHeight="1">
      <c r="A21" s="32"/>
      <c r="B21" s="40"/>
      <c r="C21" s="40"/>
      <c r="D21" s="37" t="s">
        <v>597</v>
      </c>
      <c r="E21" s="11" t="s">
        <v>386</v>
      </c>
      <c r="F21" s="11" t="s">
        <v>387</v>
      </c>
      <c r="G21" s="34">
        <v>10</v>
      </c>
    </row>
    <row r="22" spans="1:7" ht="28.5" customHeight="1">
      <c r="A22" s="32"/>
      <c r="B22" s="40"/>
      <c r="C22" s="36" t="s">
        <v>389</v>
      </c>
      <c r="D22" s="37" t="s">
        <v>845</v>
      </c>
      <c r="E22" s="44" t="s">
        <v>443</v>
      </c>
      <c r="F22" s="11" t="s">
        <v>387</v>
      </c>
      <c r="G22" s="34">
        <v>10</v>
      </c>
    </row>
    <row r="23" spans="1:7" ht="28.5" customHeight="1">
      <c r="A23" s="32"/>
      <c r="B23" s="40"/>
      <c r="C23" s="36" t="s">
        <v>441</v>
      </c>
      <c r="D23" s="37" t="s">
        <v>823</v>
      </c>
      <c r="E23" s="44" t="s">
        <v>443</v>
      </c>
      <c r="F23" s="11" t="s">
        <v>387</v>
      </c>
      <c r="G23" s="34">
        <v>10</v>
      </c>
    </row>
    <row r="24" spans="1:7" ht="28.5" customHeight="1">
      <c r="A24" s="32"/>
      <c r="B24" s="40"/>
      <c r="C24" s="36" t="s">
        <v>413</v>
      </c>
      <c r="D24" s="37" t="s">
        <v>525</v>
      </c>
      <c r="E24" s="44" t="s">
        <v>411</v>
      </c>
      <c r="F24" s="11" t="s">
        <v>387</v>
      </c>
      <c r="G24" s="34">
        <v>10</v>
      </c>
    </row>
    <row r="25" spans="1:7" ht="28.5" customHeight="1">
      <c r="A25" s="32"/>
      <c r="B25" s="40"/>
      <c r="C25" s="40" t="s">
        <v>391</v>
      </c>
      <c r="D25" s="41" t="s">
        <v>601</v>
      </c>
      <c r="E25" s="38" t="s">
        <v>426</v>
      </c>
      <c r="F25" s="38" t="s">
        <v>317</v>
      </c>
      <c r="G25" s="34">
        <v>10</v>
      </c>
    </row>
  </sheetData>
  <sheetProtection/>
  <mergeCells count="26">
    <mergeCell ref="A1:B1"/>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6:A10"/>
    <mergeCell ref="A14:A25"/>
    <mergeCell ref="B15:B19"/>
    <mergeCell ref="B20:B25"/>
    <mergeCell ref="C15:C16"/>
    <mergeCell ref="C20:C2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56"/>
  <sheetViews>
    <sheetView workbookViewId="0" topLeftCell="A1">
      <selection activeCell="A45" sqref="A45:IV45"/>
    </sheetView>
  </sheetViews>
  <sheetFormatPr defaultColWidth="9.33203125" defaultRowHeight="11.25"/>
  <cols>
    <col min="1" max="1" width="7.83203125" style="0" customWidth="1"/>
    <col min="2" max="2" width="22.83203125" style="0" customWidth="1"/>
    <col min="3" max="3" width="55.83203125" style="0" customWidth="1"/>
    <col min="4" max="4" width="10.33203125" style="0" customWidth="1"/>
    <col min="5" max="5" width="18.66015625" style="0" customWidth="1"/>
    <col min="6" max="6" width="16.33203125" style="0" customWidth="1"/>
  </cols>
  <sheetData>
    <row r="1" spans="1:4" ht="18">
      <c r="A1" s="298" t="s">
        <v>105</v>
      </c>
      <c r="B1" s="248"/>
      <c r="C1" s="248"/>
      <c r="D1" s="248"/>
    </row>
    <row r="2" spans="1:6" ht="94.5" customHeight="1">
      <c r="A2" s="299" t="s">
        <v>106</v>
      </c>
      <c r="B2" s="299"/>
      <c r="C2" s="299"/>
      <c r="D2" s="299"/>
      <c r="E2" s="299"/>
      <c r="F2" s="299"/>
    </row>
    <row r="3" spans="1:6" ht="18.75">
      <c r="A3" s="300"/>
      <c r="B3" s="300"/>
      <c r="C3" s="281" t="s">
        <v>2</v>
      </c>
      <c r="D3" s="281"/>
      <c r="E3" s="281"/>
      <c r="F3" s="281"/>
    </row>
    <row r="4" spans="1:6" ht="18.75" customHeight="1">
      <c r="A4" s="301" t="s">
        <v>49</v>
      </c>
      <c r="B4" s="302"/>
      <c r="C4" s="303" t="s">
        <v>107</v>
      </c>
      <c r="D4" s="302" t="s">
        <v>108</v>
      </c>
      <c r="E4" s="302"/>
      <c r="F4" s="304"/>
    </row>
    <row r="5" spans="1:6" ht="23.25" customHeight="1">
      <c r="A5" s="305" t="s">
        <v>109</v>
      </c>
      <c r="B5" s="306" t="s">
        <v>110</v>
      </c>
      <c r="C5" s="307"/>
      <c r="D5" s="308" t="s">
        <v>51</v>
      </c>
      <c r="E5" s="306" t="s">
        <v>111</v>
      </c>
      <c r="F5" s="309" t="s">
        <v>112</v>
      </c>
    </row>
    <row r="6" spans="1:6" ht="14.25">
      <c r="A6" s="259">
        <v>301</v>
      </c>
      <c r="B6" s="310"/>
      <c r="C6" s="311" t="s">
        <v>113</v>
      </c>
      <c r="D6" s="310">
        <f aca="true" t="shared" si="0" ref="D6:D17">SUM(E6:F6)</f>
        <v>887</v>
      </c>
      <c r="E6" s="189">
        <f>SUM(E7:E18)</f>
        <v>887</v>
      </c>
      <c r="F6" s="189">
        <f>SUM(F7:F12)</f>
        <v>0</v>
      </c>
    </row>
    <row r="7" spans="1:6" ht="14.25">
      <c r="A7" s="312"/>
      <c r="B7" s="313">
        <v>30101</v>
      </c>
      <c r="C7" s="314" t="s">
        <v>114</v>
      </c>
      <c r="D7" s="310">
        <f t="shared" si="0"/>
        <v>298</v>
      </c>
      <c r="E7" s="189">
        <v>298</v>
      </c>
      <c r="F7" s="190"/>
    </row>
    <row r="8" spans="1:6" ht="14.25">
      <c r="A8" s="312"/>
      <c r="B8" s="313">
        <v>30102</v>
      </c>
      <c r="C8" s="314" t="s">
        <v>115</v>
      </c>
      <c r="D8" s="310">
        <f t="shared" si="0"/>
        <v>171.91</v>
      </c>
      <c r="E8" s="189">
        <v>171.91</v>
      </c>
      <c r="F8" s="190"/>
    </row>
    <row r="9" spans="1:6" ht="14.25">
      <c r="A9" s="312"/>
      <c r="B9" s="313">
        <v>30103</v>
      </c>
      <c r="C9" s="314" t="s">
        <v>116</v>
      </c>
      <c r="D9" s="310">
        <f t="shared" si="0"/>
        <v>14.25</v>
      </c>
      <c r="E9" s="189">
        <v>14.25</v>
      </c>
      <c r="F9" s="190"/>
    </row>
    <row r="10" spans="1:6" ht="14.25">
      <c r="A10" s="312"/>
      <c r="B10" s="313">
        <v>30107</v>
      </c>
      <c r="C10" s="314" t="s">
        <v>117</v>
      </c>
      <c r="D10" s="310">
        <f t="shared" si="0"/>
        <v>120.05</v>
      </c>
      <c r="E10" s="189">
        <v>120.05</v>
      </c>
      <c r="F10" s="190"/>
    </row>
    <row r="11" spans="1:6" ht="14.25">
      <c r="A11" s="312"/>
      <c r="B11" s="313">
        <v>30108</v>
      </c>
      <c r="C11" s="314" t="s">
        <v>118</v>
      </c>
      <c r="D11" s="310">
        <f t="shared" si="0"/>
        <v>97.72</v>
      </c>
      <c r="E11" s="189">
        <v>97.72</v>
      </c>
      <c r="F11" s="190"/>
    </row>
    <row r="12" spans="1:6" ht="14.25">
      <c r="A12" s="259"/>
      <c r="B12" s="313">
        <v>30109</v>
      </c>
      <c r="C12" s="314" t="s">
        <v>119</v>
      </c>
      <c r="D12" s="310">
        <f t="shared" si="0"/>
        <v>48.86</v>
      </c>
      <c r="E12" s="189">
        <v>48.86</v>
      </c>
      <c r="F12" s="190"/>
    </row>
    <row r="13" spans="1:6" ht="14.25">
      <c r="A13" s="259"/>
      <c r="B13" s="313">
        <v>30110</v>
      </c>
      <c r="C13" s="314" t="s">
        <v>120</v>
      </c>
      <c r="D13" s="310">
        <f t="shared" si="0"/>
        <v>61.08</v>
      </c>
      <c r="E13" s="189">
        <v>61.08</v>
      </c>
      <c r="F13" s="189"/>
    </row>
    <row r="14" spans="1:6" ht="14.25">
      <c r="A14" s="259"/>
      <c r="B14" s="313">
        <v>30111</v>
      </c>
      <c r="C14" s="314" t="s">
        <v>121</v>
      </c>
      <c r="D14" s="310"/>
      <c r="E14" s="189"/>
      <c r="F14" s="189"/>
    </row>
    <row r="15" spans="1:6" ht="14.25">
      <c r="A15" s="259"/>
      <c r="B15" s="313">
        <v>30112</v>
      </c>
      <c r="C15" s="314" t="s">
        <v>122</v>
      </c>
      <c r="D15" s="310">
        <f t="shared" si="0"/>
        <v>1.84</v>
      </c>
      <c r="E15" s="189">
        <v>1.84</v>
      </c>
      <c r="F15" s="189"/>
    </row>
    <row r="16" spans="1:6" ht="14.25">
      <c r="A16" s="259"/>
      <c r="B16" s="313">
        <v>30113</v>
      </c>
      <c r="C16" s="314" t="s">
        <v>123</v>
      </c>
      <c r="D16" s="310">
        <f t="shared" si="0"/>
        <v>73.29</v>
      </c>
      <c r="E16" s="189">
        <v>73.29</v>
      </c>
      <c r="F16" s="189"/>
    </row>
    <row r="17" spans="1:6" ht="14.25">
      <c r="A17" s="259"/>
      <c r="B17" s="313">
        <v>30114</v>
      </c>
      <c r="C17" s="314" t="s">
        <v>124</v>
      </c>
      <c r="D17" s="310">
        <f t="shared" si="0"/>
        <v>0</v>
      </c>
      <c r="E17" s="189"/>
      <c r="F17" s="189"/>
    </row>
    <row r="18" spans="1:6" ht="14.25">
      <c r="A18" s="259"/>
      <c r="B18" s="313">
        <v>30199</v>
      </c>
      <c r="C18" s="314" t="s">
        <v>125</v>
      </c>
      <c r="D18" s="310"/>
      <c r="E18" s="189"/>
      <c r="F18" s="189"/>
    </row>
    <row r="19" spans="1:6" ht="14.25">
      <c r="A19" s="312">
        <v>302</v>
      </c>
      <c r="B19" s="315"/>
      <c r="C19" s="316" t="s">
        <v>126</v>
      </c>
      <c r="D19" s="310">
        <f aca="true" t="shared" si="1" ref="D19:D49">SUM(E19:F19)</f>
        <v>122.62</v>
      </c>
      <c r="E19" s="189"/>
      <c r="F19" s="189">
        <v>122.62</v>
      </c>
    </row>
    <row r="20" spans="1:6" ht="14.25">
      <c r="A20" s="259"/>
      <c r="B20" s="315" t="s">
        <v>127</v>
      </c>
      <c r="C20" s="317" t="s">
        <v>128</v>
      </c>
      <c r="D20" s="310">
        <f t="shared" si="1"/>
        <v>20</v>
      </c>
      <c r="E20" s="189"/>
      <c r="F20" s="190">
        <v>20</v>
      </c>
    </row>
    <row r="21" spans="1:6" ht="14.25">
      <c r="A21" s="259"/>
      <c r="B21" s="315" t="s">
        <v>129</v>
      </c>
      <c r="C21" s="317" t="s">
        <v>130</v>
      </c>
      <c r="D21" s="310">
        <f t="shared" si="1"/>
        <v>3</v>
      </c>
      <c r="E21" s="189"/>
      <c r="F21" s="190">
        <v>3</v>
      </c>
    </row>
    <row r="22" spans="1:6" ht="14.25">
      <c r="A22" s="259"/>
      <c r="B22" s="315" t="s">
        <v>131</v>
      </c>
      <c r="C22" s="317" t="s">
        <v>132</v>
      </c>
      <c r="D22" s="310">
        <f t="shared" si="1"/>
        <v>0</v>
      </c>
      <c r="E22" s="189"/>
      <c r="F22" s="190"/>
    </row>
    <row r="23" spans="1:6" ht="14.25">
      <c r="A23" s="259"/>
      <c r="B23" s="315" t="s">
        <v>133</v>
      </c>
      <c r="C23" s="317" t="s">
        <v>134</v>
      </c>
      <c r="D23" s="310">
        <f t="shared" si="1"/>
        <v>0</v>
      </c>
      <c r="E23" s="189"/>
      <c r="F23" s="190"/>
    </row>
    <row r="24" spans="1:6" ht="14.25">
      <c r="A24" s="259"/>
      <c r="B24" s="315" t="s">
        <v>135</v>
      </c>
      <c r="C24" s="317" t="s">
        <v>136</v>
      </c>
      <c r="D24" s="310">
        <f t="shared" si="1"/>
        <v>1</v>
      </c>
      <c r="E24" s="189"/>
      <c r="F24" s="190">
        <v>1</v>
      </c>
    </row>
    <row r="25" spans="1:6" ht="14.25">
      <c r="A25" s="259"/>
      <c r="B25" s="315" t="s">
        <v>137</v>
      </c>
      <c r="C25" s="317" t="s">
        <v>138</v>
      </c>
      <c r="D25" s="310">
        <f t="shared" si="1"/>
        <v>0</v>
      </c>
      <c r="E25" s="189"/>
      <c r="F25" s="190"/>
    </row>
    <row r="26" spans="1:6" ht="14.25">
      <c r="A26" s="259"/>
      <c r="B26" s="315" t="s">
        <v>139</v>
      </c>
      <c r="C26" s="317" t="s">
        <v>140</v>
      </c>
      <c r="D26" s="310">
        <f t="shared" si="1"/>
        <v>0</v>
      </c>
      <c r="E26" s="189"/>
      <c r="F26" s="190"/>
    </row>
    <row r="27" spans="1:6" ht="14.25">
      <c r="A27" s="259"/>
      <c r="B27" s="315" t="s">
        <v>141</v>
      </c>
      <c r="C27" s="317" t="s">
        <v>142</v>
      </c>
      <c r="D27" s="310">
        <f t="shared" si="1"/>
        <v>0</v>
      </c>
      <c r="E27" s="189"/>
      <c r="F27" s="190"/>
    </row>
    <row r="28" spans="1:6" ht="14.25">
      <c r="A28" s="259"/>
      <c r="B28" s="315" t="s">
        <v>143</v>
      </c>
      <c r="C28" s="317" t="s">
        <v>144</v>
      </c>
      <c r="D28" s="310">
        <f t="shared" si="1"/>
        <v>0</v>
      </c>
      <c r="E28" s="189"/>
      <c r="F28" s="190"/>
    </row>
    <row r="29" spans="1:6" ht="14.25">
      <c r="A29" s="259"/>
      <c r="B29" s="315" t="s">
        <v>145</v>
      </c>
      <c r="C29" s="317" t="s">
        <v>146</v>
      </c>
      <c r="D29" s="310">
        <f t="shared" si="1"/>
        <v>9</v>
      </c>
      <c r="E29" s="189"/>
      <c r="F29" s="190">
        <v>9</v>
      </c>
    </row>
    <row r="30" spans="1:6" ht="14.25">
      <c r="A30" s="259"/>
      <c r="B30" s="315" t="s">
        <v>147</v>
      </c>
      <c r="C30" s="317" t="s">
        <v>148</v>
      </c>
      <c r="D30" s="310">
        <f t="shared" si="1"/>
        <v>0</v>
      </c>
      <c r="E30" s="189"/>
      <c r="F30" s="190"/>
    </row>
    <row r="31" spans="1:6" ht="14.25">
      <c r="A31" s="259"/>
      <c r="B31" s="315" t="s">
        <v>149</v>
      </c>
      <c r="C31" s="317" t="s">
        <v>150</v>
      </c>
      <c r="D31" s="310">
        <f t="shared" si="1"/>
        <v>2</v>
      </c>
      <c r="E31" s="189"/>
      <c r="F31" s="190">
        <v>2</v>
      </c>
    </row>
    <row r="32" spans="1:6" ht="14.25">
      <c r="A32" s="259"/>
      <c r="B32" s="315" t="s">
        <v>151</v>
      </c>
      <c r="C32" s="317" t="s">
        <v>152</v>
      </c>
      <c r="D32" s="310">
        <f t="shared" si="1"/>
        <v>1</v>
      </c>
      <c r="E32" s="189"/>
      <c r="F32" s="190">
        <v>1</v>
      </c>
    </row>
    <row r="33" spans="1:6" ht="14.25">
      <c r="A33" s="259"/>
      <c r="B33" s="315" t="s">
        <v>153</v>
      </c>
      <c r="C33" s="317" t="s">
        <v>154</v>
      </c>
      <c r="D33" s="310">
        <f t="shared" si="1"/>
        <v>2</v>
      </c>
      <c r="E33" s="189"/>
      <c r="F33" s="190">
        <v>2</v>
      </c>
    </row>
    <row r="34" spans="1:6" ht="14.25">
      <c r="A34" s="259"/>
      <c r="B34" s="315" t="s">
        <v>155</v>
      </c>
      <c r="C34" s="317" t="s">
        <v>156</v>
      </c>
      <c r="D34" s="310">
        <f t="shared" si="1"/>
        <v>1.5</v>
      </c>
      <c r="E34" s="189"/>
      <c r="F34" s="190">
        <v>1.5</v>
      </c>
    </row>
    <row r="35" spans="1:6" ht="14.25">
      <c r="A35" s="259"/>
      <c r="B35" s="315" t="s">
        <v>157</v>
      </c>
      <c r="C35" s="317" t="s">
        <v>158</v>
      </c>
      <c r="D35" s="310">
        <f t="shared" si="1"/>
        <v>3.3</v>
      </c>
      <c r="E35" s="189"/>
      <c r="F35" s="190">
        <v>3.3</v>
      </c>
    </row>
    <row r="36" spans="1:6" ht="14.25">
      <c r="A36" s="259"/>
      <c r="B36" s="315" t="s">
        <v>159</v>
      </c>
      <c r="C36" s="317" t="s">
        <v>160</v>
      </c>
      <c r="D36" s="310">
        <f t="shared" si="1"/>
        <v>0</v>
      </c>
      <c r="E36" s="189"/>
      <c r="F36" s="190"/>
    </row>
    <row r="37" spans="1:6" ht="14.25">
      <c r="A37" s="259"/>
      <c r="B37" s="315" t="s">
        <v>161</v>
      </c>
      <c r="C37" s="317" t="s">
        <v>162</v>
      </c>
      <c r="D37" s="310">
        <f t="shared" si="1"/>
        <v>0</v>
      </c>
      <c r="E37" s="189"/>
      <c r="F37" s="190"/>
    </row>
    <row r="38" spans="1:6" ht="14.25">
      <c r="A38" s="259"/>
      <c r="B38" s="315" t="s">
        <v>163</v>
      </c>
      <c r="C38" s="317" t="s">
        <v>164</v>
      </c>
      <c r="D38" s="310">
        <f t="shared" si="1"/>
        <v>0</v>
      </c>
      <c r="E38" s="189"/>
      <c r="F38" s="190"/>
    </row>
    <row r="39" spans="1:6" ht="14.25">
      <c r="A39" s="259"/>
      <c r="B39" s="315" t="s">
        <v>165</v>
      </c>
      <c r="C39" s="317" t="s">
        <v>166</v>
      </c>
      <c r="D39" s="310">
        <f t="shared" si="1"/>
        <v>0</v>
      </c>
      <c r="E39" s="189"/>
      <c r="F39" s="190"/>
    </row>
    <row r="40" spans="1:6" ht="14.25">
      <c r="A40" s="259"/>
      <c r="B40" s="315" t="s">
        <v>167</v>
      </c>
      <c r="C40" s="317" t="s">
        <v>168</v>
      </c>
      <c r="D40" s="310">
        <f t="shared" si="1"/>
        <v>2.5</v>
      </c>
      <c r="E40" s="189"/>
      <c r="F40" s="190">
        <v>2.5</v>
      </c>
    </row>
    <row r="41" spans="1:6" ht="14.25">
      <c r="A41" s="259"/>
      <c r="B41" s="315" t="s">
        <v>169</v>
      </c>
      <c r="C41" s="317" t="s">
        <v>170</v>
      </c>
      <c r="D41" s="310">
        <f t="shared" si="1"/>
        <v>2</v>
      </c>
      <c r="E41" s="189"/>
      <c r="F41" s="189">
        <v>2</v>
      </c>
    </row>
    <row r="42" spans="1:6" ht="14.25">
      <c r="A42" s="312"/>
      <c r="B42" s="315" t="s">
        <v>171</v>
      </c>
      <c r="C42" s="317" t="s">
        <v>172</v>
      </c>
      <c r="D42" s="310">
        <f t="shared" si="1"/>
        <v>7.22</v>
      </c>
      <c r="E42" s="189"/>
      <c r="F42" s="190">
        <v>7.22</v>
      </c>
    </row>
    <row r="43" spans="1:6" ht="14.25">
      <c r="A43" s="312"/>
      <c r="B43" s="315" t="s">
        <v>173</v>
      </c>
      <c r="C43" s="317" t="s">
        <v>174</v>
      </c>
      <c r="D43" s="310">
        <f t="shared" si="1"/>
        <v>5.96</v>
      </c>
      <c r="E43" s="189"/>
      <c r="F43" s="190">
        <v>5.96</v>
      </c>
    </row>
    <row r="44" spans="1:6" ht="14.25">
      <c r="A44" s="312"/>
      <c r="B44" s="315" t="s">
        <v>175</v>
      </c>
      <c r="C44" s="317" t="s">
        <v>176</v>
      </c>
      <c r="D44" s="310">
        <f t="shared" si="1"/>
        <v>21</v>
      </c>
      <c r="E44" s="189"/>
      <c r="F44" s="190">
        <v>21</v>
      </c>
    </row>
    <row r="45" spans="1:6" ht="14.25">
      <c r="A45" s="312"/>
      <c r="B45" s="315" t="s">
        <v>177</v>
      </c>
      <c r="C45" s="317" t="s">
        <v>178</v>
      </c>
      <c r="D45" s="310">
        <f t="shared" si="1"/>
        <v>33.18</v>
      </c>
      <c r="E45" s="189"/>
      <c r="F45" s="190">
        <v>33.18</v>
      </c>
    </row>
    <row r="46" spans="1:6" ht="14.25">
      <c r="A46" s="312"/>
      <c r="B46" s="315" t="s">
        <v>179</v>
      </c>
      <c r="C46" s="317" t="s">
        <v>180</v>
      </c>
      <c r="D46" s="310">
        <f t="shared" si="1"/>
        <v>0</v>
      </c>
      <c r="E46" s="189"/>
      <c r="F46" s="190"/>
    </row>
    <row r="47" spans="1:6" ht="14.25">
      <c r="A47" s="312"/>
      <c r="B47" s="315" t="s">
        <v>181</v>
      </c>
      <c r="C47" s="317" t="s">
        <v>182</v>
      </c>
      <c r="D47" s="310">
        <f t="shared" si="1"/>
        <v>7.96</v>
      </c>
      <c r="E47" s="189"/>
      <c r="F47" s="190">
        <v>7.96</v>
      </c>
    </row>
    <row r="48" spans="1:6" ht="14.25">
      <c r="A48" s="312">
        <v>303</v>
      </c>
      <c r="B48" s="315"/>
      <c r="C48" s="316" t="s">
        <v>183</v>
      </c>
      <c r="D48" s="310">
        <f t="shared" si="1"/>
        <v>1.97</v>
      </c>
      <c r="E48" s="189">
        <v>1.97</v>
      </c>
      <c r="F48" s="190"/>
    </row>
    <row r="49" spans="1:6" ht="14.25">
      <c r="A49" s="312"/>
      <c r="B49" s="315" t="s">
        <v>184</v>
      </c>
      <c r="C49" s="317" t="s">
        <v>185</v>
      </c>
      <c r="D49" s="310">
        <f t="shared" si="1"/>
        <v>1.97</v>
      </c>
      <c r="E49" s="189">
        <v>1.97</v>
      </c>
      <c r="F49" s="190"/>
    </row>
    <row r="50" spans="1:6" ht="21" customHeight="1">
      <c r="A50" s="188"/>
      <c r="B50" s="315" t="s">
        <v>186</v>
      </c>
      <c r="C50" s="317" t="s">
        <v>187</v>
      </c>
      <c r="D50" s="189"/>
      <c r="E50" s="189"/>
      <c r="F50" s="189"/>
    </row>
    <row r="51" spans="1:6" ht="14.25">
      <c r="A51" s="188"/>
      <c r="B51" s="315" t="s">
        <v>188</v>
      </c>
      <c r="C51" s="317" t="s">
        <v>124</v>
      </c>
      <c r="D51" s="189"/>
      <c r="E51" s="189"/>
      <c r="F51" s="189"/>
    </row>
    <row r="52" spans="1:6" ht="14.25">
      <c r="A52" s="189"/>
      <c r="B52" s="315" t="s">
        <v>189</v>
      </c>
      <c r="C52" s="317" t="s">
        <v>190</v>
      </c>
      <c r="D52" s="189"/>
      <c r="E52" s="189"/>
      <c r="F52" s="189"/>
    </row>
    <row r="53" spans="1:6" ht="14.25">
      <c r="A53" s="189"/>
      <c r="B53" s="315" t="s">
        <v>191</v>
      </c>
      <c r="C53" s="317" t="s">
        <v>192</v>
      </c>
      <c r="D53" s="189"/>
      <c r="E53" s="189"/>
      <c r="F53" s="189"/>
    </row>
    <row r="54" spans="1:6" ht="14.25">
      <c r="A54" s="189"/>
      <c r="B54" s="315" t="s">
        <v>193</v>
      </c>
      <c r="C54" s="317" t="s">
        <v>194</v>
      </c>
      <c r="D54" s="189"/>
      <c r="E54" s="189"/>
      <c r="F54" s="189"/>
    </row>
    <row r="55" spans="1:6" ht="14.25">
      <c r="A55" s="189"/>
      <c r="B55" s="315" t="s">
        <v>195</v>
      </c>
      <c r="C55" s="317" t="s">
        <v>196</v>
      </c>
      <c r="D55" s="189"/>
      <c r="E55" s="189"/>
      <c r="F55" s="189"/>
    </row>
    <row r="56" ht="11.25">
      <c r="A56" s="209" t="s">
        <v>197</v>
      </c>
    </row>
  </sheetData>
  <sheetProtection/>
  <mergeCells count="6">
    <mergeCell ref="A1:D1"/>
    <mergeCell ref="A2:F2"/>
    <mergeCell ref="C3:F3"/>
    <mergeCell ref="A4:B4"/>
    <mergeCell ref="D4:F4"/>
    <mergeCell ref="C4:C5"/>
  </mergeCells>
  <printOptions/>
  <pageMargins left="0.7" right="0.7" top="0.75" bottom="0.75" header="0.3" footer="0.3"/>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A1:G7"/>
  <sheetViews>
    <sheetView workbookViewId="0" topLeftCell="A1">
      <selection activeCell="E13" sqref="E13"/>
    </sheetView>
  </sheetViews>
  <sheetFormatPr defaultColWidth="9.33203125" defaultRowHeight="11.25"/>
  <cols>
    <col min="1" max="1" width="42.83203125" style="0" customWidth="1"/>
    <col min="2" max="2" width="30.83203125" style="0" customWidth="1"/>
    <col min="3" max="3" width="25.66015625" style="0" customWidth="1"/>
    <col min="4" max="4" width="14.83203125" style="0" customWidth="1"/>
    <col min="5" max="5" width="14" style="0" customWidth="1"/>
    <col min="6" max="6" width="20.16015625" style="0" customWidth="1"/>
  </cols>
  <sheetData>
    <row r="1" spans="1:2" s="277" customFormat="1" ht="24" customHeight="1">
      <c r="A1" s="1" t="s">
        <v>198</v>
      </c>
      <c r="B1" s="1"/>
    </row>
    <row r="2" spans="1:6" ht="69" customHeight="1">
      <c r="A2" s="279" t="s">
        <v>199</v>
      </c>
      <c r="B2" s="279"/>
      <c r="C2" s="279"/>
      <c r="D2" s="279"/>
      <c r="E2" s="279"/>
      <c r="F2" s="279"/>
    </row>
    <row r="3" spans="1:6" s="278" customFormat="1" ht="19.5" customHeight="1">
      <c r="A3" s="280"/>
      <c r="F3" s="281" t="s">
        <v>2</v>
      </c>
    </row>
    <row r="4" spans="1:7" ht="42" customHeight="1">
      <c r="A4" s="282" t="s">
        <v>6</v>
      </c>
      <c r="B4" s="282"/>
      <c r="C4" s="282"/>
      <c r="D4" s="282"/>
      <c r="E4" s="282"/>
      <c r="F4" s="282"/>
      <c r="G4" s="283"/>
    </row>
    <row r="5" spans="1:7" ht="42" customHeight="1">
      <c r="A5" s="284" t="s">
        <v>51</v>
      </c>
      <c r="B5" s="285" t="s">
        <v>200</v>
      </c>
      <c r="C5" s="286" t="s">
        <v>201</v>
      </c>
      <c r="D5" s="286"/>
      <c r="E5" s="287"/>
      <c r="F5" s="286" t="s">
        <v>202</v>
      </c>
      <c r="G5" s="283"/>
    </row>
    <row r="6" spans="1:7" ht="42" customHeight="1">
      <c r="A6" s="288"/>
      <c r="B6" s="289"/>
      <c r="C6" s="290" t="s">
        <v>9</v>
      </c>
      <c r="D6" s="291" t="s">
        <v>203</v>
      </c>
      <c r="E6" s="292" t="s">
        <v>204</v>
      </c>
      <c r="F6" s="293"/>
      <c r="G6" s="283"/>
    </row>
    <row r="7" spans="1:7" ht="42" customHeight="1">
      <c r="A7" s="294">
        <v>24.3</v>
      </c>
      <c r="B7" s="295">
        <v>0</v>
      </c>
      <c r="C7" s="296">
        <v>21</v>
      </c>
      <c r="D7" s="297"/>
      <c r="E7" s="294">
        <v>21</v>
      </c>
      <c r="F7" s="295">
        <v>3.3</v>
      </c>
      <c r="G7" s="283"/>
    </row>
    <row r="8" ht="20.25" customHeight="1"/>
    <row r="9" ht="20.25" customHeight="1"/>
    <row r="10" ht="20.25" customHeight="1"/>
    <row r="11" ht="20.25" customHeight="1"/>
    <row r="12" ht="20.25" customHeight="1"/>
    <row r="13" ht="20.25" customHeight="1"/>
    <row r="14" ht="20.25" customHeight="1"/>
  </sheetData>
  <sheetProtection/>
  <mergeCells count="7">
    <mergeCell ref="A1:B1"/>
    <mergeCell ref="A2:F2"/>
    <mergeCell ref="A4:F4"/>
    <mergeCell ref="C5:E5"/>
    <mergeCell ref="A5:A6"/>
    <mergeCell ref="B5:B6"/>
    <mergeCell ref="F5:F6"/>
  </mergeCells>
  <printOptions horizontalCentered="1"/>
  <pageMargins left="0.71" right="0.71" top="0.75" bottom="0.75" header="0.31" footer="0.3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G50"/>
  <sheetViews>
    <sheetView tabSelected="1" workbookViewId="0" topLeftCell="A1">
      <selection activeCell="A2" sqref="A2:E2"/>
    </sheetView>
  </sheetViews>
  <sheetFormatPr defaultColWidth="9.33203125" defaultRowHeight="11.25"/>
  <cols>
    <col min="1" max="1" width="21" style="245" customWidth="1"/>
    <col min="2" max="2" width="55.16015625" style="245" customWidth="1"/>
    <col min="3" max="3" width="21.16015625" style="246" customWidth="1"/>
    <col min="4" max="4" width="18.33203125" style="246" customWidth="1"/>
    <col min="5" max="5" width="19.16015625" style="246" customWidth="1"/>
    <col min="6" max="16384" width="9.33203125" style="245" customWidth="1"/>
  </cols>
  <sheetData>
    <row r="1" spans="1:7" ht="18.75">
      <c r="A1" s="247" t="s">
        <v>205</v>
      </c>
      <c r="B1" s="247"/>
      <c r="C1" s="247"/>
      <c r="D1" s="247"/>
      <c r="E1" s="247"/>
      <c r="F1" s="248"/>
      <c r="G1" s="248"/>
    </row>
    <row r="2" spans="1:5" ht="22.5">
      <c r="A2" s="249" t="s">
        <v>206</v>
      </c>
      <c r="B2" s="249"/>
      <c r="C2" s="249"/>
      <c r="D2" s="249"/>
      <c r="E2" s="249"/>
    </row>
    <row r="3" spans="2:5" ht="15">
      <c r="B3" s="250"/>
      <c r="D3" s="251" t="s">
        <v>2</v>
      </c>
      <c r="E3" s="251"/>
    </row>
    <row r="4" spans="1:5" ht="20.25" customHeight="1">
      <c r="A4" s="252" t="s">
        <v>49</v>
      </c>
      <c r="B4" s="253" t="s">
        <v>50</v>
      </c>
      <c r="C4" s="253" t="s">
        <v>207</v>
      </c>
      <c r="D4" s="253"/>
      <c r="E4" s="254"/>
    </row>
    <row r="5" spans="1:5" ht="20.25" customHeight="1">
      <c r="A5" s="255"/>
      <c r="B5" s="256"/>
      <c r="C5" s="256" t="s">
        <v>51</v>
      </c>
      <c r="D5" s="257" t="s">
        <v>52</v>
      </c>
      <c r="E5" s="258" t="s">
        <v>53</v>
      </c>
    </row>
    <row r="6" spans="1:5" ht="20.25" customHeight="1">
      <c r="A6" s="259"/>
      <c r="B6" s="260" t="s">
        <v>51</v>
      </c>
      <c r="C6" s="260">
        <f aca="true" t="shared" si="0" ref="C6:C15">D6+E6</f>
        <v>684</v>
      </c>
      <c r="D6" s="261"/>
      <c r="E6" s="262">
        <f>E7+E12</f>
        <v>684</v>
      </c>
    </row>
    <row r="7" spans="1:5" ht="20.25" customHeight="1">
      <c r="A7" s="263">
        <v>212</v>
      </c>
      <c r="B7" s="264" t="s">
        <v>71</v>
      </c>
      <c r="C7" s="260">
        <f t="shared" si="0"/>
        <v>682</v>
      </c>
      <c r="D7" s="265"/>
      <c r="E7" s="262">
        <f>E8+E10</f>
        <v>682</v>
      </c>
    </row>
    <row r="8" spans="1:5" ht="20.25" customHeight="1">
      <c r="A8" s="263">
        <v>21208</v>
      </c>
      <c r="B8" s="264" t="s">
        <v>208</v>
      </c>
      <c r="C8" s="260">
        <f t="shared" si="0"/>
        <v>298.8</v>
      </c>
      <c r="D8" s="265"/>
      <c r="E8" s="262">
        <v>298.8</v>
      </c>
    </row>
    <row r="9" spans="1:5" ht="20.25" customHeight="1">
      <c r="A9" s="266">
        <v>2120804</v>
      </c>
      <c r="B9" s="264" t="s">
        <v>209</v>
      </c>
      <c r="C9" s="260">
        <f t="shared" si="0"/>
        <v>298.8</v>
      </c>
      <c r="D9" s="265"/>
      <c r="E9" s="262">
        <v>298.8</v>
      </c>
    </row>
    <row r="10" spans="1:5" ht="20.25" customHeight="1">
      <c r="A10" s="267">
        <v>21213</v>
      </c>
      <c r="B10" s="268" t="s">
        <v>210</v>
      </c>
      <c r="C10" s="260">
        <f t="shared" si="0"/>
        <v>383.2</v>
      </c>
      <c r="D10" s="269"/>
      <c r="E10" s="270">
        <v>383.2</v>
      </c>
    </row>
    <row r="11" spans="1:5" ht="20.25" customHeight="1">
      <c r="A11" s="267">
        <v>2121399</v>
      </c>
      <c r="B11" s="268" t="s">
        <v>211</v>
      </c>
      <c r="C11" s="260">
        <f t="shared" si="0"/>
        <v>383.2</v>
      </c>
      <c r="D11" s="269"/>
      <c r="E11" s="270">
        <v>383.2</v>
      </c>
    </row>
    <row r="12" spans="1:5" ht="20.25" customHeight="1">
      <c r="A12" s="267">
        <v>229</v>
      </c>
      <c r="B12" s="268" t="s">
        <v>102</v>
      </c>
      <c r="C12" s="260">
        <f t="shared" si="0"/>
        <v>2</v>
      </c>
      <c r="D12" s="269"/>
      <c r="E12" s="270">
        <v>2</v>
      </c>
    </row>
    <row r="13" spans="1:5" ht="20.25" customHeight="1">
      <c r="A13" s="267">
        <v>22960</v>
      </c>
      <c r="B13" s="268" t="s">
        <v>212</v>
      </c>
      <c r="C13" s="260">
        <f t="shared" si="0"/>
        <v>2</v>
      </c>
      <c r="D13" s="269"/>
      <c r="E13" s="270">
        <v>2</v>
      </c>
    </row>
    <row r="14" spans="1:5" ht="20.25" customHeight="1">
      <c r="A14" s="267">
        <v>2296003</v>
      </c>
      <c r="B14" s="268" t="s">
        <v>213</v>
      </c>
      <c r="C14" s="260">
        <f t="shared" si="0"/>
        <v>2</v>
      </c>
      <c r="D14" s="269"/>
      <c r="E14" s="270">
        <v>2</v>
      </c>
    </row>
    <row r="15" spans="1:5" ht="20.25" customHeight="1">
      <c r="A15" s="271"/>
      <c r="B15" s="272" t="s">
        <v>214</v>
      </c>
      <c r="C15" s="260">
        <f t="shared" si="0"/>
        <v>0</v>
      </c>
      <c r="D15" s="273"/>
      <c r="E15" s="274"/>
    </row>
    <row r="16" spans="1:4" ht="18.75">
      <c r="A16" s="245" t="s">
        <v>215</v>
      </c>
      <c r="B16" s="250"/>
      <c r="D16" s="275"/>
    </row>
    <row r="19" spans="2:5" s="244" customFormat="1" ht="14.25">
      <c r="B19" s="245"/>
      <c r="C19" s="246"/>
      <c r="D19" s="246"/>
      <c r="E19" s="276"/>
    </row>
    <row r="37" spans="3:5" ht="14.25" hidden="1">
      <c r="C37" s="245"/>
      <c r="D37" s="245"/>
      <c r="E37" s="245"/>
    </row>
    <row r="38" spans="3:5" ht="14.25" hidden="1">
      <c r="C38" s="245"/>
      <c r="D38" s="245"/>
      <c r="E38" s="245"/>
    </row>
    <row r="47" spans="3:5" ht="14.25" hidden="1">
      <c r="C47" s="245"/>
      <c r="D47" s="245"/>
      <c r="E47" s="245"/>
    </row>
    <row r="48" spans="3:5" ht="14.25" hidden="1">
      <c r="C48" s="245"/>
      <c r="D48" s="245"/>
      <c r="E48" s="245"/>
    </row>
    <row r="49" spans="3:5" ht="14.25" hidden="1">
      <c r="C49" s="245"/>
      <c r="D49" s="245"/>
      <c r="E49" s="245"/>
    </row>
    <row r="50" spans="3:5" ht="14.25" hidden="1">
      <c r="C50" s="245"/>
      <c r="D50" s="245"/>
      <c r="E50" s="245"/>
    </row>
  </sheetData>
  <sheetProtection/>
  <mergeCells count="6">
    <mergeCell ref="A1:E1"/>
    <mergeCell ref="A2:E2"/>
    <mergeCell ref="D3:E3"/>
    <mergeCell ref="C4:E4"/>
    <mergeCell ref="A4:A5"/>
    <mergeCell ref="B4:B5"/>
  </mergeCells>
  <conditionalFormatting sqref="B3:C65536 F1:IV65536 D3 D5:E65536">
    <cfRule type="expression" priority="1" dxfId="0" stopIfTrue="1">
      <formula>含公式的单元格</formula>
    </cfRule>
  </conditionalFormatting>
  <printOptions horizontalCentered="1"/>
  <pageMargins left="0.71" right="0.71" top="0.43000000000000005" bottom="0.27" header="0.31" footer="0.2"/>
  <pageSetup horizontalDpi="600" verticalDpi="600" orientation="landscape" paperSize="9" scale="95"/>
</worksheet>
</file>

<file path=xl/worksheets/sheet8.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33203125" defaultRowHeight="11.25"/>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49"/>
  <sheetViews>
    <sheetView workbookViewId="0" topLeftCell="A1">
      <selection activeCell="G31" sqref="G31"/>
    </sheetView>
  </sheetViews>
  <sheetFormatPr defaultColWidth="9.33203125" defaultRowHeight="11.25"/>
  <cols>
    <col min="1" max="1" width="34.83203125" style="0" customWidth="1"/>
    <col min="2" max="2" width="20.33203125" style="0" customWidth="1"/>
    <col min="3" max="3" width="31.33203125" style="0" customWidth="1"/>
    <col min="4" max="4" width="19.66015625" style="0" customWidth="1"/>
  </cols>
  <sheetData>
    <row r="1" ht="13.5">
      <c r="A1" s="217" t="s">
        <v>216</v>
      </c>
    </row>
    <row r="2" spans="1:4" ht="26.25">
      <c r="A2" s="171" t="s">
        <v>217</v>
      </c>
      <c r="B2" s="171"/>
      <c r="C2" s="171"/>
      <c r="D2" s="171"/>
    </row>
    <row r="3" spans="1:4" ht="11.25">
      <c r="A3" s="218"/>
      <c r="B3" s="218"/>
      <c r="C3" s="218"/>
      <c r="D3" s="219" t="s">
        <v>2</v>
      </c>
    </row>
    <row r="4" spans="1:4" ht="15.75" customHeight="1">
      <c r="A4" s="202" t="s">
        <v>218</v>
      </c>
      <c r="B4" s="203"/>
      <c r="C4" s="220" t="s">
        <v>219</v>
      </c>
      <c r="D4" s="221"/>
    </row>
    <row r="5" spans="1:4" ht="15.75" customHeight="1">
      <c r="A5" s="222" t="s">
        <v>220</v>
      </c>
      <c r="B5" s="179" t="s">
        <v>6</v>
      </c>
      <c r="C5" s="179" t="s">
        <v>221</v>
      </c>
      <c r="D5" s="223" t="s">
        <v>6</v>
      </c>
    </row>
    <row r="6" spans="1:4" ht="15.75" customHeight="1">
      <c r="A6" s="224" t="s">
        <v>222</v>
      </c>
      <c r="B6" s="184">
        <v>15978.33</v>
      </c>
      <c r="C6" s="225" t="s">
        <v>223</v>
      </c>
      <c r="D6" s="186">
        <v>213.56</v>
      </c>
    </row>
    <row r="7" spans="1:4" ht="15.75" customHeight="1">
      <c r="A7" s="224" t="s">
        <v>224</v>
      </c>
      <c r="B7" s="184">
        <v>684</v>
      </c>
      <c r="C7" s="225" t="s">
        <v>225</v>
      </c>
      <c r="D7" s="186"/>
    </row>
    <row r="8" spans="1:4" ht="15.75" customHeight="1">
      <c r="A8" s="224" t="s">
        <v>226</v>
      </c>
      <c r="B8" s="184"/>
      <c r="C8" s="225" t="s">
        <v>227</v>
      </c>
      <c r="D8" s="186">
        <v>10</v>
      </c>
    </row>
    <row r="9" spans="1:4" ht="15.75" customHeight="1">
      <c r="A9" s="224" t="s">
        <v>228</v>
      </c>
      <c r="B9" s="184"/>
      <c r="C9" s="225" t="s">
        <v>229</v>
      </c>
      <c r="D9" s="186"/>
    </row>
    <row r="10" spans="1:4" ht="15.75" customHeight="1">
      <c r="A10" s="224" t="s">
        <v>230</v>
      </c>
      <c r="B10" s="184"/>
      <c r="C10" s="225" t="s">
        <v>231</v>
      </c>
      <c r="D10" s="186"/>
    </row>
    <row r="11" spans="1:4" ht="15.75" customHeight="1">
      <c r="A11" s="224" t="s">
        <v>232</v>
      </c>
      <c r="B11" s="184"/>
      <c r="C11" s="225" t="s">
        <v>233</v>
      </c>
      <c r="D11" s="186"/>
    </row>
    <row r="12" spans="1:4" ht="15.75" customHeight="1">
      <c r="A12" s="224"/>
      <c r="B12" s="184"/>
      <c r="C12" s="225" t="s">
        <v>234</v>
      </c>
      <c r="D12" s="186"/>
    </row>
    <row r="13" spans="1:4" ht="15.75" customHeight="1">
      <c r="A13" s="226"/>
      <c r="B13" s="227"/>
      <c r="C13" s="225" t="s">
        <v>235</v>
      </c>
      <c r="D13" s="186">
        <v>146.58</v>
      </c>
    </row>
    <row r="14" spans="1:4" ht="15.75" customHeight="1">
      <c r="A14" s="224"/>
      <c r="B14" s="227"/>
      <c r="C14" s="225" t="s">
        <v>236</v>
      </c>
      <c r="D14" s="186">
        <v>62.92</v>
      </c>
    </row>
    <row r="15" spans="1:4" ht="15.75" customHeight="1">
      <c r="A15" s="224"/>
      <c r="B15" s="227"/>
      <c r="C15" s="225" t="s">
        <v>237</v>
      </c>
      <c r="D15" s="186"/>
    </row>
    <row r="16" spans="1:4" ht="15.75" customHeight="1">
      <c r="A16" s="224"/>
      <c r="B16" s="227"/>
      <c r="C16" s="225" t="s">
        <v>238</v>
      </c>
      <c r="D16" s="186">
        <v>6968.03</v>
      </c>
    </row>
    <row r="17" spans="1:4" ht="15.75" customHeight="1">
      <c r="A17" s="224"/>
      <c r="B17" s="227"/>
      <c r="C17" s="225" t="s">
        <v>239</v>
      </c>
      <c r="D17" s="186">
        <v>3283.72</v>
      </c>
    </row>
    <row r="18" spans="1:4" ht="15.75" customHeight="1">
      <c r="A18" s="224"/>
      <c r="B18" s="227"/>
      <c r="C18" s="225" t="s">
        <v>240</v>
      </c>
      <c r="D18" s="186"/>
    </row>
    <row r="19" spans="1:4" ht="15.75" customHeight="1">
      <c r="A19" s="224"/>
      <c r="B19" s="227"/>
      <c r="C19" s="225" t="s">
        <v>241</v>
      </c>
      <c r="D19" s="186"/>
    </row>
    <row r="20" spans="1:4" ht="15.75" customHeight="1">
      <c r="A20" s="224"/>
      <c r="B20" s="227"/>
      <c r="C20" s="225" t="s">
        <v>242</v>
      </c>
      <c r="D20" s="186"/>
    </row>
    <row r="21" spans="1:4" ht="15.75" customHeight="1">
      <c r="A21" s="224"/>
      <c r="B21" s="227"/>
      <c r="C21" s="225" t="s">
        <v>243</v>
      </c>
      <c r="D21" s="186"/>
    </row>
    <row r="22" spans="1:4" ht="15.75" customHeight="1">
      <c r="A22" s="224"/>
      <c r="B22" s="227"/>
      <c r="C22" s="225" t="s">
        <v>244</v>
      </c>
      <c r="D22" s="186"/>
    </row>
    <row r="23" spans="1:4" ht="15.75" customHeight="1">
      <c r="A23" s="224"/>
      <c r="B23" s="227"/>
      <c r="C23" s="228" t="s">
        <v>245</v>
      </c>
      <c r="D23" s="186"/>
    </row>
    <row r="24" spans="1:4" ht="15.75" customHeight="1">
      <c r="A24" s="224"/>
      <c r="B24" s="227"/>
      <c r="C24" s="228" t="s">
        <v>246</v>
      </c>
      <c r="D24" s="186">
        <v>2013.43</v>
      </c>
    </row>
    <row r="25" spans="1:4" ht="15.75" customHeight="1">
      <c r="A25" s="224"/>
      <c r="B25" s="227"/>
      <c r="C25" s="228" t="s">
        <v>247</v>
      </c>
      <c r="D25" s="186"/>
    </row>
    <row r="26" spans="1:4" ht="15.75" customHeight="1">
      <c r="A26" s="224"/>
      <c r="B26" s="227"/>
      <c r="C26" s="228" t="s">
        <v>248</v>
      </c>
      <c r="D26" s="186">
        <v>2.28</v>
      </c>
    </row>
    <row r="27" spans="1:4" ht="15.75" customHeight="1">
      <c r="A27" s="224"/>
      <c r="B27" s="227"/>
      <c r="C27" s="228" t="s">
        <v>249</v>
      </c>
      <c r="D27" s="186">
        <v>4002</v>
      </c>
    </row>
    <row r="28" spans="1:4" ht="15.75" customHeight="1">
      <c r="A28" s="224"/>
      <c r="B28" s="227"/>
      <c r="C28" s="228" t="s">
        <v>250</v>
      </c>
      <c r="D28" s="186"/>
    </row>
    <row r="29" spans="1:4" ht="15.75" customHeight="1">
      <c r="A29" s="224"/>
      <c r="B29" s="227"/>
      <c r="C29" s="228" t="s">
        <v>251</v>
      </c>
      <c r="D29" s="186"/>
    </row>
    <row r="30" spans="1:4" ht="15.75" customHeight="1">
      <c r="A30" s="229"/>
      <c r="B30" s="227"/>
      <c r="C30" s="179"/>
      <c r="D30" s="186"/>
    </row>
    <row r="31" spans="1:4" ht="15.75" customHeight="1">
      <c r="A31" s="222" t="s">
        <v>252</v>
      </c>
      <c r="B31" s="184">
        <f>SUM(B6:B30)</f>
        <v>16662.33</v>
      </c>
      <c r="C31" s="222" t="s">
        <v>253</v>
      </c>
      <c r="D31" s="230">
        <v>16702.52</v>
      </c>
    </row>
    <row r="32" spans="1:4" ht="15.75" customHeight="1">
      <c r="A32" s="229" t="s">
        <v>254</v>
      </c>
      <c r="B32" s="227"/>
      <c r="C32" s="231" t="s">
        <v>255</v>
      </c>
      <c r="D32" s="232"/>
    </row>
    <row r="33" spans="1:4" ht="15.75" customHeight="1">
      <c r="A33" s="222" t="s">
        <v>256</v>
      </c>
      <c r="B33" s="233">
        <v>40.19</v>
      </c>
      <c r="C33" s="234"/>
      <c r="D33" s="235"/>
    </row>
    <row r="34" spans="1:4" ht="15.75" customHeight="1">
      <c r="A34" s="236" t="s">
        <v>43</v>
      </c>
      <c r="B34" s="199">
        <f>B31+B32+B33</f>
        <v>16702.52</v>
      </c>
      <c r="C34" s="236" t="s">
        <v>257</v>
      </c>
      <c r="D34" s="237">
        <f>D31+D33</f>
        <v>16702.52</v>
      </c>
    </row>
    <row r="35" ht="24" customHeight="1">
      <c r="A35" s="238" t="s">
        <v>258</v>
      </c>
    </row>
    <row r="36" spans="1:6" ht="24" customHeight="1">
      <c r="A36" s="239" t="s">
        <v>259</v>
      </c>
      <c r="B36" s="240"/>
      <c r="C36" s="240"/>
      <c r="D36" s="240"/>
      <c r="E36" s="240"/>
      <c r="F36" s="240"/>
    </row>
    <row r="37" ht="24" customHeight="1">
      <c r="A37" s="241" t="s">
        <v>260</v>
      </c>
    </row>
    <row r="38" spans="1:5" ht="24.75" customHeight="1">
      <c r="A38" s="242"/>
      <c r="B38" s="243"/>
      <c r="C38" s="243"/>
      <c r="D38" s="243"/>
      <c r="E38" s="243"/>
    </row>
    <row r="49" ht="11.25">
      <c r="F49" s="200"/>
    </row>
  </sheetData>
  <sheetProtection/>
  <mergeCells count="5">
    <mergeCell ref="A2:D2"/>
    <mergeCell ref="A4:B4"/>
    <mergeCell ref="C4:D4"/>
    <mergeCell ref="A36:F36"/>
    <mergeCell ref="A38:E38"/>
  </mergeCells>
  <printOptions/>
  <pageMargins left="0.67" right="0.28" top="0.61" bottom="1.09" header="0.2" footer="0.2"/>
  <pageSetup horizontalDpi="600" verticalDpi="6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XT</cp:lastModifiedBy>
  <cp:lastPrinted>2017-01-17T00:46:33Z</cp:lastPrinted>
  <dcterms:created xsi:type="dcterms:W3CDTF">2010-11-30T02:24:49Z</dcterms:created>
  <dcterms:modified xsi:type="dcterms:W3CDTF">2023-12-27T06:19:29Z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7E90A9E447F44D0690C8D6D25095FE44_13</vt:lpwstr>
  </property>
</Properties>
</file>