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tabRatio="912" firstSheet="2" activeTab="1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1.专家会诊项目绩效目标表" sheetId="14" r:id="rId14"/>
    <sheet name="11-2安全生产应急救援指挥平台视频网络费项目" sheetId="15" r:id="rId15"/>
    <sheet name="11-3安全生产工作经费" sheetId="16" r:id="rId16"/>
    <sheet name="11-4全县安监人员意外伤害保险" sheetId="17" r:id="rId17"/>
    <sheet name="11-5交安办工作经费" sheetId="18" r:id="rId18"/>
    <sheet name="11-6救灾物资仓库租赁费" sheetId="19" r:id="rId19"/>
    <sheet name="11-7.2022年安全生产考试中心场地租赁费" sheetId="20" r:id="rId20"/>
    <sheet name="11-8劝导站建设及劝导员经费" sheetId="21" r:id="rId21"/>
    <sheet name="11-9危化烟花打非工作经费" sheetId="22" r:id="rId22"/>
    <sheet name="11-10宣传经费" sheetId="23" r:id="rId23"/>
    <sheet name="11-11专业应急救援队伍建设经费" sheetId="24" r:id="rId24"/>
    <sheet name="11-12应急系统指挥中心标准化建设" sheetId="25" r:id="rId25"/>
    <sheet name="11-13外聘煤矿专业技术人员驻矿经费" sheetId="26" r:id="rId26"/>
    <sheet name="11-14自然灾害资金" sheetId="27" r:id="rId27"/>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<sst xmlns="http://schemas.openxmlformats.org/spreadsheetml/2006/main" count="1259" uniqueCount="549">
  <si>
    <t>表一：</t>
  </si>
  <si>
    <r>
      <t>城口县</t>
    </r>
    <r>
      <rPr>
        <b/>
        <u val="single"/>
        <sz val="20"/>
        <rFont val="方正黑体_GBK"/>
        <family val="0"/>
      </rPr>
      <t xml:space="preserve"> 应急管理局</t>
    </r>
    <r>
      <rPr>
        <b/>
        <sz val="20"/>
        <rFont val="方正黑体_GBK"/>
        <family val="0"/>
      </rPr>
      <t>2022年财政拨款收入支出总表</t>
    </r>
  </si>
  <si>
    <t>单位：万元</t>
  </si>
  <si>
    <t>收     入</t>
  </si>
  <si>
    <t>支     出</t>
  </si>
  <si>
    <t>项    目</t>
  </si>
  <si>
    <t>2022年预算数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</si>
  <si>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</si>
  <si>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</si>
  <si>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</si>
  <si>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</si>
  <si>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</si>
  <si>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</si>
  <si>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</si>
  <si>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</si>
  <si>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</si>
  <si>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</si>
  <si>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</si>
  <si>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</si>
  <si>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</si>
  <si>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</si>
  <si>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</si>
  <si>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</si>
  <si>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</si>
  <si>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</si>
  <si>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</si>
  <si>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</si>
  <si>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</si>
  <si>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</si>
  <si>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</si>
  <si>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</si>
  <si>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</si>
  <si>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</si>
  <si>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</si>
  <si>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</si>
  <si>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</si>
  <si>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</si>
  <si>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</si>
  <si>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</si>
  <si>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</si>
  <si>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</si>
  <si>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</si>
  <si>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</si>
  <si>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</si>
  <si>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</si>
  <si>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</si>
  <si>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</si>
  <si>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</si>
  <si>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0"/>
      </rPr>
      <t>应急管理局</t>
    </r>
    <r>
      <rPr>
        <b/>
        <sz val="18"/>
        <rFont val="方正黑体_GBK"/>
        <family val="0"/>
      </rPr>
      <t>2022年一般公共预算财政拨款支出预算表
（按功能科目分）</t>
    </r>
  </si>
  <si>
    <t>科目编码</t>
  </si>
  <si>
    <t>功能科目名称</t>
  </si>
  <si>
    <t>合计</t>
  </si>
  <si>
    <t>基本支出</t>
  </si>
  <si>
    <t>项目支出</t>
  </si>
  <si>
    <t>201</t>
  </si>
  <si>
    <t>201-一般公共服务支出</t>
  </si>
  <si>
    <t>20136</t>
  </si>
  <si>
    <t>20136-其他共产党事务支出</t>
  </si>
  <si>
    <t>2013699</t>
  </si>
  <si>
    <t>2013699-其他共产党事务支出</t>
  </si>
  <si>
    <t>208</t>
  </si>
  <si>
    <t>208-社会保障和就业支出</t>
  </si>
  <si>
    <t>20805</t>
  </si>
  <si>
    <t>20805-行政事业单位养老支出</t>
  </si>
  <si>
    <t>2080505</t>
  </si>
  <si>
    <t>2080505-机关事业单位基本养老保险缴费支出</t>
  </si>
  <si>
    <t>2080506</t>
  </si>
  <si>
    <t>2080506-机关事业单位职业年金缴费支出</t>
  </si>
  <si>
    <t>20899</t>
  </si>
  <si>
    <t>20899-其他社会保障和就业支出</t>
  </si>
  <si>
    <t>2089999</t>
  </si>
  <si>
    <t>2089999-其他社会保障和就业支出</t>
  </si>
  <si>
    <t>210</t>
  </si>
  <si>
    <t>210-卫生健康支出</t>
  </si>
  <si>
    <t>21011</t>
  </si>
  <si>
    <t>21011-行政事业单位医疗</t>
  </si>
  <si>
    <t>2101101</t>
  </si>
  <si>
    <t>2101101-行政单位医疗</t>
  </si>
  <si>
    <t>2101102</t>
  </si>
  <si>
    <t>2101102-事业单位医疗</t>
  </si>
  <si>
    <t>2101199</t>
  </si>
  <si>
    <t>2101199-其他行政事业单位医疗支出</t>
  </si>
  <si>
    <t>221</t>
  </si>
  <si>
    <t>221-住房保障支出</t>
  </si>
  <si>
    <t>22102</t>
  </si>
  <si>
    <t>22102-住房改革支出</t>
  </si>
  <si>
    <t>2210201</t>
  </si>
  <si>
    <t>2210201-住房公积金</t>
  </si>
  <si>
    <t>224</t>
  </si>
  <si>
    <t>224-灾害防治及应急管理支出</t>
  </si>
  <si>
    <t>22401</t>
  </si>
  <si>
    <t>22401-应急管理事务</t>
  </si>
  <si>
    <t>2240101</t>
  </si>
  <si>
    <t>2240101-行政运行</t>
  </si>
  <si>
    <t>2240106</t>
  </si>
  <si>
    <t>2240106-安全监管</t>
  </si>
  <si>
    <t>2240108</t>
  </si>
  <si>
    <t>2240108-应急救援</t>
  </si>
  <si>
    <t>2240150</t>
  </si>
  <si>
    <t>2240150-事业运行</t>
  </si>
  <si>
    <t>2240199</t>
  </si>
  <si>
    <t>2240199-其他应急管理支出</t>
  </si>
  <si>
    <t>22407</t>
  </si>
  <si>
    <t>22407-自然灾害救灾及恢复重建支出</t>
  </si>
  <si>
    <t>2240703</t>
  </si>
  <si>
    <t>2240703-自然灾害救灾补助</t>
  </si>
  <si>
    <t>22499</t>
  </si>
  <si>
    <t>22499-其他灾害防治及应急管理支出</t>
  </si>
  <si>
    <t>2249999</t>
  </si>
  <si>
    <t>2249999-其他自然灾害救灾及恢复重建支出</t>
  </si>
  <si>
    <t>表三：</t>
  </si>
  <si>
    <r>
      <t>城口县应急管理局</t>
    </r>
    <r>
      <rPr>
        <b/>
        <sz val="18"/>
        <rFont val="方正黑体_GBK"/>
        <family val="0"/>
      </rPr>
      <t>2022年一般公共预算财政拨款基本支出预算表
（按支出经济分类分）</t>
    </r>
  </si>
  <si>
    <t>经济分类科目名称</t>
  </si>
  <si>
    <t>2022年基本支出</t>
  </si>
  <si>
    <t>类</t>
  </si>
  <si>
    <t>款</t>
  </si>
  <si>
    <t>人员经费</t>
  </si>
  <si>
    <t>公用经费</t>
  </si>
  <si>
    <t>工资福利支出</t>
  </si>
  <si>
    <t>30101</t>
  </si>
  <si>
    <t> 基本工资</t>
  </si>
  <si>
    <t>30102</t>
  </si>
  <si>
    <t> 津贴补贴</t>
  </si>
  <si>
    <t>30103</t>
  </si>
  <si>
    <t> 奖金</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</si>
  <si>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</si>
  <si>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</si>
  <si>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</si>
  <si>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</si>
  <si>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</si>
  <si>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</si>
  <si>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</si>
  <si>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</si>
  <si>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</si>
  <si>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</si>
  <si>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</si>
  <si>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</si>
  <si>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30199</t>
  </si>
  <si>
    <t> 其他工资福利支出</t>
  </si>
  <si>
    <t>商品和服务支出</t>
  </si>
  <si>
    <t>30201</t>
  </si>
  <si>
    <t> 办公费</t>
  </si>
  <si>
    <t>30206</t>
  </si>
  <si>
    <t> 电费</t>
  </si>
  <si>
    <t>30211</t>
  </si>
  <si>
    <t> 差旅费</t>
  </si>
  <si>
    <t>30217</t>
  </si>
  <si>
    <t> 公务接待费</t>
  </si>
  <si>
    <t>30228</t>
  </si>
  <si>
    <t> 工会经费</t>
  </si>
  <si>
    <t>30229</t>
  </si>
  <si>
    <t> 福利费</t>
  </si>
  <si>
    <t>30231</t>
  </si>
  <si>
    <t> 公务用车运行维护费</t>
  </si>
  <si>
    <t>30239</t>
  </si>
  <si>
    <t> 其他交通费用</t>
  </si>
  <si>
    <t>30299</t>
  </si>
  <si>
    <t> 其他商品和服务支出</t>
  </si>
  <si>
    <t>说明：此表不得填报退休费支出。</t>
  </si>
  <si>
    <t>表四：</t>
  </si>
  <si>
    <t>城口县应急管理局2022年一般公共预算“三公”经费支出表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</si>
  <si>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</si>
  <si>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</si>
  <si>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</si>
  <si>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</si>
  <si>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</si>
  <si>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</si>
  <si>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0"/>
      </rPr>
      <t>应急管理局</t>
    </r>
    <r>
      <rPr>
        <b/>
        <sz val="18"/>
        <rFont val="方正黑体_GBK"/>
        <family val="0"/>
      </rPr>
      <t>2022年政府性基金预算支出表</t>
    </r>
  </si>
  <si>
    <t>2022年政府性基金预算财政拨款支出</t>
  </si>
  <si>
    <t>社会保障和就业</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</si>
  <si>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</si>
  <si>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</si>
  <si>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</si>
  <si>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</si>
  <si>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</si>
  <si>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</si>
  <si>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</si>
  <si>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</si>
  <si>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</si>
  <si>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</si>
  <si>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</si>
  <si>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</si>
  <si>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</si>
  <si>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</si>
  <si>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</si>
  <si>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</si>
  <si>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</si>
  <si>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</si>
  <si>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t>城口县</t>
    </r>
    <r>
      <rPr>
        <b/>
        <u val="single"/>
        <sz val="20"/>
        <rFont val="方正黑体_GBK"/>
        <family val="0"/>
      </rPr>
      <t xml:space="preserve"> 应急管理局 </t>
    </r>
    <r>
      <rPr>
        <b/>
        <sz val="20"/>
        <rFont val="方正黑体_GBK"/>
        <family val="0"/>
      </rPr>
      <t>2022部门收支总表</t>
    </r>
  </si>
  <si>
    <t>收入</t>
  </si>
  <si>
    <t>支出</t>
  </si>
  <si>
    <t>项目</t>
  </si>
  <si>
    <r>
      <t>202</t>
    </r>
    <r>
      <rPr>
        <b/>
        <sz val="10"/>
        <rFont val="宋体"/>
        <family val="0"/>
      </rPr>
      <t>2</t>
    </r>
    <r>
      <rPr>
        <b/>
        <sz val="10"/>
        <rFont val="宋体"/>
        <family val="0"/>
      </rPr>
      <t>年预算数</t>
    </r>
  </si>
  <si>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</si>
  <si>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</si>
  <si>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</si>
  <si>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</si>
  <si>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</si>
  <si>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</si>
  <si>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</si>
  <si>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</si>
  <si>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</si>
  <si>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</si>
  <si>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</si>
  <si>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</si>
  <si>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</si>
  <si>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</si>
  <si>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</si>
  <si>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</si>
  <si>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</si>
  <si>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</si>
  <si>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</si>
  <si>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</si>
  <si>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</si>
  <si>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</si>
  <si>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</si>
  <si>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</si>
  <si>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</si>
  <si>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</si>
  <si>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</si>
  <si>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</si>
  <si>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</si>
  <si>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</si>
  <si>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</si>
  <si>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</si>
  <si>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</si>
  <si>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</si>
  <si>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</si>
  <si>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</si>
  <si>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</si>
  <si>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</si>
  <si>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</si>
  <si>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</si>
  <si>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</si>
  <si>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0"/>
      </rPr>
      <t xml:space="preserve"> 应急管理局 </t>
    </r>
    <r>
      <rPr>
        <b/>
        <sz val="20"/>
        <rFont val="方正黑体_GBK"/>
        <family val="0"/>
      </rPr>
      <t>2022年收入总表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</si>
  <si>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</si>
  <si>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</si>
  <si>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</si>
  <si>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</si>
  <si>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</si>
  <si>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</si>
  <si>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</si>
  <si>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</si>
  <si>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</si>
  <si>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</si>
  <si>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</si>
  <si>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</si>
  <si>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</si>
  <si>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</si>
  <si>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</si>
  <si>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t>城口县</t>
    </r>
    <r>
      <rPr>
        <b/>
        <u val="single"/>
        <sz val="20"/>
        <rFont val="方正黑体_GBK"/>
        <family val="0"/>
      </rPr>
      <t xml:space="preserve">应急管理局 </t>
    </r>
    <r>
      <rPr>
        <b/>
        <sz val="20"/>
        <rFont val="方正黑体_GBK"/>
        <family val="0"/>
      </rPr>
      <t>2022年部门支出总表</t>
    </r>
  </si>
  <si>
    <t>上缴上级支出</t>
  </si>
  <si>
    <t>事业单位经营支出</t>
  </si>
  <si>
    <t>对下级单位补助支出</t>
  </si>
  <si>
    <t>经营支出</t>
  </si>
  <si>
    <t>对附属单位补助支出</t>
  </si>
  <si>
    <t>一般公共服务支出</t>
  </si>
  <si>
    <t> 其他共产党事务支出</t>
  </si>
  <si>
    <t>  其他共产党事务支出</t>
  </si>
  <si>
    <t>社会保障和就业支出</t>
  </si>
  <si>
    <t> 行政事业单位养老支出</t>
  </si>
  <si>
    <t>  机关事业单位基本养老保险缴费支出</t>
  </si>
  <si>
    <t>  机关事业单位职业年金缴费支出</t>
  </si>
  <si>
    <t> 其他社会保障和就业支出</t>
  </si>
  <si>
    <t>  其他社会保障和就业支出</t>
  </si>
  <si>
    <t>卫生健康支出</t>
  </si>
  <si>
    <t> 行政事业单位医疗</t>
  </si>
  <si>
    <t>  行政单位医疗</t>
  </si>
  <si>
    <t>  事业单位医疗</t>
  </si>
  <si>
    <t>  其他行政事业单位医疗支出</t>
  </si>
  <si>
    <t>住房保障支出</t>
  </si>
  <si>
    <t> 住房改革支出</t>
  </si>
  <si>
    <t>  住房公积金</t>
  </si>
  <si>
    <t>灾害防治及应急管理支出</t>
  </si>
  <si>
    <t> 应急管理事务</t>
  </si>
  <si>
    <t>  行政运行</t>
  </si>
  <si>
    <t>  安全监管</t>
  </si>
  <si>
    <t>  应急救援</t>
  </si>
  <si>
    <t>  事业运行</t>
  </si>
  <si>
    <t>  其他应急管理支出</t>
  </si>
  <si>
    <t> 自然灾害救灾及恢复重建支出</t>
  </si>
  <si>
    <t>  自然灾害救灾补助</t>
  </si>
  <si>
    <t> 其他灾害防治及应急管理支出</t>
  </si>
  <si>
    <t>  其他自然灾害救灾及恢复重建支出</t>
  </si>
  <si>
    <t>表九：</t>
  </si>
  <si>
    <t>城口县应急管理局政府采购预算明细表</t>
  </si>
  <si>
    <t>事业收入预算</t>
  </si>
  <si>
    <t>事业单位经营收入预算</t>
  </si>
  <si>
    <t>其他收入预算</t>
  </si>
  <si>
    <t>非教育收费收入预算</t>
  </si>
  <si>
    <t>教育收费收入预算</t>
  </si>
  <si>
    <t>货物类</t>
  </si>
  <si>
    <t>服务类</t>
  </si>
  <si>
    <t>工程类</t>
  </si>
  <si>
    <t xml:space="preserve"> </t>
  </si>
  <si>
    <t>表十：</t>
  </si>
  <si>
    <t>2022年部门（单位）预算整体绩效目标表</t>
  </si>
  <si>
    <t>部门（单位）名称</t>
  </si>
  <si>
    <t>城口县应急管理局</t>
  </si>
  <si>
    <t>支出预算总量</t>
  </si>
  <si>
    <t>其中：部门预算支出</t>
  </si>
  <si>
    <t>当年整体绩效目标</t>
  </si>
  <si>
    <t>在县委县政府的领导下，深入贯彻党的十九大精神，深学笃用习近平新时代中国特色社会主义思想，牢固树立安全发展理念，按照把工作“做在前面、做在平时、做在基层”的总要求，以打好防范化解重大风险攻坚战为抓手，以大排查大整治大执法为主线，不断理顺体制机制，强化政府监管执法，深化行业专项整治，压实企业主体责任，为全区经济社会发展提供坚强的安全保障。</t>
  </si>
  <si>
    <t>绩效指标</t>
  </si>
  <si>
    <t>指标名称</t>
  </si>
  <si>
    <t>指标权重</t>
  </si>
  <si>
    <t>计量单位</t>
  </si>
  <si>
    <t>指标性质</t>
  </si>
  <si>
    <t>指标值</t>
  </si>
  <si>
    <t>公用经费控制率</t>
  </si>
  <si>
    <t>公用经费控制率=(实际支出公用经费总额/预算安排公用经费总额)*100%</t>
  </si>
  <si>
    <t>%</t>
  </si>
  <si>
    <t>≤110%</t>
  </si>
  <si>
    <t>一般性支出压减率</t>
  </si>
  <si>
    <t>一般性支出压减率=（本年一般性支出决算数-上年决算数）/上年决算数*100%</t>
  </si>
  <si>
    <t>≤0%</t>
  </si>
  <si>
    <t>三公经费变动率</t>
  </si>
  <si>
    <t>三公经费变动率=（本年三公经费决算数-上年三公经费决算数）/上年三公经费决算*100%</t>
  </si>
  <si>
    <t>基本支出预算控制率</t>
  </si>
  <si>
    <t xml:space="preserve"> 基本支出预算控制率=（预算调整数/年初预算数）*100%</t>
  </si>
  <si>
    <t>≤150%</t>
  </si>
  <si>
    <t>结转结余率</t>
  </si>
  <si>
    <t xml:space="preserve">  结转结余率=（结转结余总额/支出决算数）*100%</t>
  </si>
  <si>
    <t>≤9%</t>
  </si>
  <si>
    <t>预算执行序时进度</t>
  </si>
  <si>
    <t xml:space="preserve">  每月预算执行序时进度=当月累计支出数/当月预算指标数*100%</t>
  </si>
  <si>
    <t>≥月份/12</t>
  </si>
  <si>
    <t>往来账款变动率</t>
  </si>
  <si>
    <t>三公经费变动率=（本年决算数-上年决算数）/上年决算数*100%</t>
  </si>
  <si>
    <t>安全隐患排查及时整改率</t>
  </si>
  <si>
    <t>≥90</t>
  </si>
  <si>
    <t>安全标准化完成率</t>
  </si>
  <si>
    <t>培训考试合格率</t>
  </si>
  <si>
    <t>救援物资储备率</t>
  </si>
  <si>
    <t>城口县2022年项目支出绩效目标表</t>
  </si>
  <si>
    <t>项目单位</t>
  </si>
  <si>
    <t>项目名称</t>
  </si>
  <si>
    <t>2022年专家会诊经费</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</si>
  <si>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</si>
  <si>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</si>
  <si>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</si>
  <si>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</si>
  <si>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</si>
  <si>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</si>
  <si>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</si>
  <si>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政府购买技术服务，聘请专家参与安全项目评审、资质评审、安全检查、事故应急救援等工作。</t>
  </si>
  <si>
    <t>设立依据</t>
  </si>
  <si>
    <t>渝安监发【2015】19号</t>
  </si>
  <si>
    <t>年度绩效目标</t>
  </si>
  <si>
    <t>减少安全事故，改善安全监管应急抢险救援人员技术不全面的状况。</t>
  </si>
  <si>
    <t>绩  效        指  标</t>
  </si>
  <si>
    <t>一级指标</t>
  </si>
  <si>
    <t>二级指标</t>
  </si>
  <si>
    <t>三级指标</t>
  </si>
  <si>
    <t>指标单位</t>
  </si>
  <si>
    <t>分值</t>
  </si>
  <si>
    <t>产出指标</t>
  </si>
  <si>
    <t>数量指标</t>
  </si>
  <si>
    <t>专家技术服务次数</t>
  </si>
  <si>
    <t>≧100</t>
  </si>
  <si>
    <t>次</t>
  </si>
  <si>
    <t>质量指标</t>
  </si>
  <si>
    <t>参加安全项目评审、资质评审、安全检查，提出检查结果</t>
  </si>
  <si>
    <t>参与事故应急救援，提出方案</t>
  </si>
  <si>
    <t>时效指标</t>
  </si>
  <si>
    <t>完成技术服务时限</t>
  </si>
  <si>
    <t>天</t>
  </si>
  <si>
    <t>成本指标</t>
  </si>
  <si>
    <t>总成本投入</t>
  </si>
  <si>
    <t>元</t>
  </si>
  <si>
    <t>效益指标</t>
  </si>
  <si>
    <t>社会效益指标</t>
  </si>
  <si>
    <t>政府购买技术服务，改善安全监管应急抢险救援人员技术不全面状况</t>
  </si>
  <si>
    <t>明显改善</t>
  </si>
  <si>
    <t>可持续影响
指标</t>
  </si>
  <si>
    <t>辅助政府服务，安全监管和应急抢险救援越来越到位，事故越来越少</t>
  </si>
  <si>
    <t>满意度指标</t>
  </si>
  <si>
    <t>购买服务的监管人员满意度</t>
  </si>
  <si>
    <t>接受技术服务的企业满意度</t>
  </si>
  <si>
    <t xml:space="preserve">注：
    </t>
  </si>
  <si>
    <t>2022年安全生产应急救援指挥平台视频网络经费</t>
  </si>
  <si>
    <t>-</t>
  </si>
  <si>
    <t>2020年安全生产应急救援指挥平台视频网络经费</t>
  </si>
  <si>
    <t>渝安办【2010】45号</t>
  </si>
  <si>
    <t>加强安全工程及安全生产应急救援平台建设。</t>
  </si>
  <si>
    <t>预算资金支出完成率</t>
  </si>
  <si>
    <r>
      <t>≧</t>
    </r>
    <r>
      <rPr>
        <sz val="10"/>
        <color indexed="8"/>
        <rFont val="宋体"/>
        <family val="0"/>
      </rPr>
      <t>95</t>
    </r>
  </si>
  <si>
    <t>平台使用率</t>
  </si>
  <si>
    <r>
      <t>≧</t>
    </r>
    <r>
      <rPr>
        <sz val="10"/>
        <color indexed="8"/>
        <rFont val="宋体"/>
        <family val="0"/>
      </rPr>
      <t>90</t>
    </r>
  </si>
  <si>
    <t>1年内实现预算资金支出</t>
  </si>
  <si>
    <t>≤1</t>
  </si>
  <si>
    <t>年</t>
  </si>
  <si>
    <t>预算投入资金总量控制</t>
  </si>
  <si>
    <t>≤3</t>
  </si>
  <si>
    <t>万元</t>
  </si>
  <si>
    <t>社会效益</t>
  </si>
  <si>
    <t>社会安全生产意识逐步提高</t>
  </si>
  <si>
    <t>增强安全生产应急救援能力</t>
  </si>
  <si>
    <t>明显提升</t>
  </si>
  <si>
    <t>增强应急救援队伍建设</t>
  </si>
  <si>
    <t>满意度
指标</t>
  </si>
  <si>
    <t>进一步提高满意度</t>
  </si>
  <si>
    <t>2022年安全生产工作经费</t>
  </si>
  <si>
    <t>应急局承办全县安全会议，开展县级安全督查，履行综合监、组织协调等职责。</t>
  </si>
  <si>
    <t>渝府发【2019】1号</t>
  </si>
  <si>
    <t>提升政府部门安全监管能力，改进安全监管质量、提升监管人员能力，提升防灾减灾能力，减少安全生产事故发生。</t>
  </si>
  <si>
    <t>绩  效       指  标</t>
  </si>
  <si>
    <t>全市安全视频会议、承办县级安全专题。</t>
  </si>
  <si>
    <t>≧12</t>
  </si>
  <si>
    <t>全面完成年度目标任务</t>
  </si>
  <si>
    <t>接受督查、开展督查、承办会议时限</t>
  </si>
  <si>
    <t>承办全县安全会议安全督查成本投入</t>
  </si>
  <si>
    <t>改进安全监管质量、提升监管人员能力</t>
  </si>
  <si>
    <t>提升政府部门安全监管能力</t>
  </si>
  <si>
    <t>提升防灾减灾能力</t>
  </si>
  <si>
    <t>减少生产安全事故发生</t>
  </si>
  <si>
    <t>事故下降、政府满意、社会满意度</t>
  </si>
  <si>
    <t>≧90</t>
  </si>
  <si>
    <t>2022年全县安监人员意外伤害保险</t>
  </si>
  <si>
    <t>按市局要求为全县安监人员购买意外伤害保险。</t>
  </si>
  <si>
    <t>渝安监办【2017】30号</t>
  </si>
  <si>
    <t>切实改善安监人员工作条件，保障安监工作人员的人身安全。</t>
  </si>
  <si>
    <t>绩  效         指  标</t>
  </si>
  <si>
    <t>涉及乡镇</t>
  </si>
  <si>
    <t>个</t>
  </si>
  <si>
    <t>保险人数</t>
  </si>
  <si>
    <t>人</t>
  </si>
  <si>
    <t>保险总价</t>
  </si>
  <si>
    <t>保险单价</t>
  </si>
  <si>
    <t>元/人/年</t>
  </si>
  <si>
    <t>赔付时间</t>
  </si>
  <si>
    <t>生效时间</t>
  </si>
  <si>
    <t>促进工作落实</t>
  </si>
  <si>
    <t>强化应急工作履职保障</t>
  </si>
  <si>
    <t>可持续影响指标</t>
  </si>
  <si>
    <t>全身心投入应急抢险工作，降低生产安全事故发生率</t>
  </si>
  <si>
    <t>持续降低生产安全起数，减少人民生命财产安全损失</t>
  </si>
  <si>
    <t>政府对安监人员参保满意度</t>
  </si>
  <si>
    <t>≧99</t>
  </si>
  <si>
    <t>工作人员对参加满意度</t>
  </si>
  <si>
    <t>2022年交安办办公经费</t>
  </si>
  <si>
    <t>承办全县安全会议，开展安全督查</t>
  </si>
  <si>
    <t>根据《重庆市人民政府关于印发2020年全市安全生产与自然灾害防治工作要点的通知》渝府发【2020】1号</t>
  </si>
  <si>
    <t>提升政府部门安全监督能力，改进安全监督质量，提升监管人员能力，提升防灾减灾能力，减少生产安全事故发生。</t>
  </si>
  <si>
    <t>全年接受经费开支监督</t>
  </si>
  <si>
    <r>
      <rPr>
        <sz val="10"/>
        <color indexed="8"/>
        <rFont val="宋体"/>
        <family val="0"/>
      </rPr>
      <t>≤</t>
    </r>
    <r>
      <rPr>
        <sz val="10"/>
        <color indexed="8"/>
        <rFont val="SimSun"/>
        <family val="0"/>
      </rPr>
      <t>1</t>
    </r>
  </si>
  <si>
    <t>改进安全监督质量，提高安全质量合格率。</t>
  </si>
  <si>
    <t>进一步提高群众满意度</t>
  </si>
  <si>
    <t>注：</t>
  </si>
  <si>
    <t>2022年救灾物资仓库租赁费</t>
  </si>
  <si>
    <t>完成救灾物资储备保管</t>
  </si>
  <si>
    <t>市级防灾减灾能力建设要求</t>
  </si>
  <si>
    <t>进一步加强救灾物资储备的监管。</t>
  </si>
  <si>
    <t>绩  效     指  标</t>
  </si>
  <si>
    <t>储备物资可救助人次</t>
  </si>
  <si>
    <r>
      <rPr>
        <sz val="10"/>
        <color indexed="8"/>
        <rFont val="方正仿宋_GBK"/>
        <family val="4"/>
      </rPr>
      <t>≥</t>
    </r>
    <r>
      <rPr>
        <sz val="10"/>
        <color indexed="8"/>
        <rFont val="宋体"/>
        <family val="0"/>
      </rPr>
      <t>30</t>
    </r>
  </si>
  <si>
    <t>提高群众对救灾工作的满意度</t>
  </si>
  <si>
    <t>≧95</t>
  </si>
  <si>
    <t>进一步提高受灾群众满意度</t>
  </si>
  <si>
    <t>2022年安全生产考试中心场地租赁费</t>
  </si>
  <si>
    <t>县政府批准在城口县党校设立城口县安全技术培训考试中心，同意从安全生产专项资金中安排资金给我局用于考试中心运行及设备维护费。</t>
  </si>
  <si>
    <t>城府【2014】47号，城编发【2016】8号，城府【2015】86号、城口县第十六届人民政府第105次常务会议纪要</t>
  </si>
  <si>
    <t>做好全县安全生产培训工作，为全县安全生产培训提供服务保障。</t>
  </si>
  <si>
    <t>安全考试场地租赁1年</t>
  </si>
  <si>
    <t>安全生产考试合格率</t>
  </si>
  <si>
    <t>一年内实现资金支出</t>
  </si>
  <si>
    <t>≤6</t>
  </si>
  <si>
    <t>社会安全生产逐步意识提升</t>
  </si>
  <si>
    <t>2022年劝导站建设及劝导员经费</t>
  </si>
  <si>
    <t>按重庆市人民政府安全生产委员会交通安全办公室关于印发《进一步规范农村道路交通安全劝导队（站）建设工作的实施意见》要求：每个通行乡村道路的行政村（包括涉农社区）要设置安全劝导员。</t>
  </si>
  <si>
    <t>按照市政府《关于进一步加强农村道路交通安全工作的意见》（渝府办发【2014】161号）要求，落实劝导站经费补贴，并实行专款专用。</t>
  </si>
  <si>
    <t>劝导和制止农村道路上交通违法行为，预防重大事故的发生。</t>
  </si>
  <si>
    <t xml:space="preserve">绩  效       指  标 </t>
  </si>
  <si>
    <t>劝导站数量总量控制</t>
  </si>
  <si>
    <t>≦48</t>
  </si>
  <si>
    <t>事故发生次数</t>
  </si>
  <si>
    <t>≦5</t>
  </si>
  <si>
    <t>每日值守时间</t>
  </si>
  <si>
    <r>
      <t>≧</t>
    </r>
    <r>
      <rPr>
        <sz val="10"/>
        <color indexed="8"/>
        <rFont val="宋体"/>
        <family val="0"/>
      </rPr>
      <t>0.5</t>
    </r>
  </si>
  <si>
    <t>预算资金投入总量控制</t>
  </si>
  <si>
    <t>≤46</t>
  </si>
  <si>
    <t>劝导站规范运行，降低群众举报次数。</t>
  </si>
  <si>
    <t>≤5</t>
  </si>
  <si>
    <r>
      <rPr>
        <sz val="10"/>
        <color indexed="8"/>
        <rFont val="SimSun"/>
        <family val="0"/>
      </rPr>
      <t>≧</t>
    </r>
    <r>
      <rPr>
        <sz val="10"/>
        <color indexed="8"/>
        <rFont val="宋体"/>
        <family val="0"/>
      </rPr>
      <t>95</t>
    </r>
  </si>
  <si>
    <t>2022年危化烟花打非工作经费</t>
  </si>
  <si>
    <t>2021年危化烟花打非工作经费</t>
  </si>
  <si>
    <t>严厉打击各类非法违法生产经营建设行为，有效防范危险化学品和烟花爆竹生产安全事故，切实维护人民群众生命财产安全</t>
  </si>
  <si>
    <r>
      <rPr>
        <sz val="10"/>
        <color indexed="8"/>
        <rFont val="宋体"/>
        <family val="0"/>
      </rPr>
      <t>≤</t>
    </r>
    <r>
      <rPr>
        <sz val="10"/>
        <color indexed="8"/>
        <rFont val="SimSun"/>
        <family val="0"/>
      </rPr>
      <t>10</t>
    </r>
  </si>
  <si>
    <t xml:space="preserve">城口县应急管理局 </t>
  </si>
  <si>
    <t>2022年宣传经费</t>
  </si>
  <si>
    <t>—</t>
  </si>
  <si>
    <t>制作安全生产督查视频，宣传标语，宣传手册、宣传单、宣传横幅等。</t>
  </si>
  <si>
    <t>在全社会进一步弘扬安全发展，增强全民安全意识，提升公众安全素质，提高全民防灾减灾救灾能力。</t>
  </si>
  <si>
    <t>绩  效      指  标</t>
  </si>
  <si>
    <t>通过宣传提高群众安全知识的掌握率</t>
  </si>
  <si>
    <t>预算支出进度达到相关要求</t>
  </si>
  <si>
    <t>≤70</t>
  </si>
  <si>
    <t>全面提升全民安全意识</t>
  </si>
  <si>
    <t>满意度</t>
  </si>
  <si>
    <t>2022年专业应急救援队伍建设经费</t>
  </si>
  <si>
    <t xml:space="preserve">以控大事故、防大灾害为核心目标，以大排查大整治大执法为工作主线，理顺体制机制，压实主体责任，严格监管执法，深化共建共治，狠抓专项整治，夯实基础保障，努力构建城乡一体、协同有效的安全生产与自然灾害防治工作体系.森林火灾受害率控制在0.3‰以内。水旱灾害损失同比下降5%
</t>
  </si>
  <si>
    <t>《城口县人民政府关于同意组建城口县专业应急救援队伍的批复》（城府【2019】269号）</t>
  </si>
  <si>
    <t xml:space="preserve">加强应急救援保障体系建设，提升应急保障能力，有效的控制森林火灾受害及水旱灾害损失
</t>
  </si>
  <si>
    <t>应急救援队伍人数</t>
  </si>
  <si>
    <t>≦30</t>
  </si>
  <si>
    <t>专业应急救援队伍能力提升</t>
  </si>
  <si>
    <t>年内达到预算执行要求的进度</t>
  </si>
  <si>
    <t>通过提升应急救援队伍建设，保障群众人身财产安全。</t>
  </si>
  <si>
    <t>生态效益指标</t>
  </si>
  <si>
    <t>森林火灾防控率</t>
  </si>
  <si>
    <t>水旱灾害损失率</t>
  </si>
  <si>
    <t>提升部门安全监管能力</t>
  </si>
  <si>
    <t>提升防灾减灾救灾能力</t>
  </si>
  <si>
    <t>政府满意、社会满意、群众满意度</t>
  </si>
  <si>
    <t>城口县2022年项目支出绩效目标申报表</t>
  </si>
  <si>
    <t>应急系统指挥中心标准化建设</t>
  </si>
  <si>
    <t>应急指挥（值班）体系建设是应急管理体系和能力建设的重要内容，是突发事件信息汇集、处置应对的基本保障，是各级应急管理部门体制机制建设的重要环节。</t>
  </si>
  <si>
    <t>《重庆市应急管理局关于开展全市应急系统（值班）中心标准化建设（试行）的通知》（渝应急发（2020）5号）</t>
  </si>
  <si>
    <t>切实提升应急管理体系和能力建设</t>
  </si>
  <si>
    <t>应急系统指挥中心建设购买服务年限</t>
  </si>
  <si>
    <t>网络租用费</t>
  </si>
  <si>
    <t>元/年</t>
  </si>
  <si>
    <t>建设总投入</t>
  </si>
  <si>
    <t>政府对指挥中心标准化满意度</t>
  </si>
  <si>
    <t>乡镇对指挥中心标准化建设满意度</t>
  </si>
  <si>
    <t>2022年外聘煤矿专业技术人员驻矿经费</t>
  </si>
  <si>
    <t>2020年煤矿安全生产专业技术人员驻矿经费</t>
  </si>
  <si>
    <t>加强煤矿安全监督质量，提升技术人员能力，减少安全事故发生。</t>
  </si>
  <si>
    <t>提高煤矿安全生产专业技术人员经费保障率。</t>
  </si>
  <si>
    <r>
      <t>≧</t>
    </r>
    <r>
      <rPr>
        <sz val="10"/>
        <color indexed="8"/>
        <rFont val="宋体"/>
        <family val="0"/>
      </rPr>
      <t>100</t>
    </r>
  </si>
  <si>
    <t>进一步提高煤矿安全生产专业技术人员满意度</t>
  </si>
  <si>
    <t>自然灾害资金</t>
  </si>
  <si>
    <t>主要用于受灾应急期救助、过渡期救助、因灾遇难人员家属抚慰、因灾倒损住房恢复重建、冬春生活救助等</t>
  </si>
  <si>
    <t>重庆市财政局关于提前下达2021年市级自然灾害救灾资金预算的通知（渝财建【2021】356号）</t>
  </si>
  <si>
    <t>做好受灾群众紧急转移安置、抚慰遇难人员家属、受灾群众过渡期生活救助等救助工作，做好灾区因在倒损民房恢复重建工作，争取受灾群众早入入住新居。</t>
  </si>
  <si>
    <t>紧急避险转移人口</t>
  </si>
  <si>
    <t>人次</t>
  </si>
  <si>
    <t>转移安置人口</t>
  </si>
  <si>
    <t>过渡期救助人口</t>
  </si>
  <si>
    <t>涉及受灾乡镇（街道）</t>
  </si>
  <si>
    <t>应急救灾资金下拨率</t>
  </si>
  <si>
    <t>紧急避险人口救助金额</t>
  </si>
  <si>
    <t>转移安置人口救助金额</t>
  </si>
  <si>
    <t>过渡期救助人口金额</t>
  </si>
  <si>
    <t>倒房重建资金</t>
  </si>
  <si>
    <t>灾区社会秩序</t>
  </si>
  <si>
    <t>稳定有序</t>
  </si>
  <si>
    <t>受灾群众满意度</t>
  </si>
  <si>
    <r>
      <rPr>
        <sz val="10"/>
        <color indexed="8"/>
        <rFont val="宋体"/>
        <family val="0"/>
      </rPr>
      <t>≧9</t>
    </r>
    <r>
      <rPr>
        <sz val="10"/>
        <color indexed="8"/>
        <rFont val="宋体"/>
        <family val="0"/>
      </rPr>
      <t>5</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</si>
</sst>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0_);[Red]\(0.00\)"/>
    <numFmt numFmtId="180" formatCode="0.00;[Red]0.00"/>
    <numFmt numFmtId="181" formatCode="000"/>
  </numFmts>
  <fonts count="63">
    <font>
      <sz val="9"/>
      <name val="宋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0"/>
      <color indexed="8"/>
      <name val="SimSun"/>
      <family val="0"/>
    </font>
    <font>
      <sz val="11"/>
      <color indexed="8"/>
      <name val="宋体"/>
      <family val="0"/>
    </font>
    <font>
      <strike/>
      <sz val="10"/>
      <color indexed="8"/>
      <name val="宋体"/>
      <family val="0"/>
    </font>
    <font>
      <sz val="10"/>
      <name val="Arial"/>
      <family val="2"/>
    </font>
    <font>
      <b/>
      <sz val="10"/>
      <name val="宋体"/>
      <family val="0"/>
    </font>
    <font>
      <b/>
      <sz val="22"/>
      <name val="华文细黑"/>
      <family val="0"/>
    </font>
    <font>
      <b/>
      <sz val="18"/>
      <name val="宋体"/>
      <family val="0"/>
    </font>
    <font>
      <sz val="11"/>
      <name val="宋体"/>
      <family val="0"/>
    </font>
    <font>
      <sz val="12"/>
      <name val="宋体"/>
      <family val="0"/>
    </font>
    <font>
      <sz val="12"/>
      <color indexed="8"/>
      <name val="宋体"/>
      <family val="0"/>
    </font>
    <font>
      <sz val="14"/>
      <name val="方正黑体简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0"/>
    </font>
    <font>
      <b/>
      <sz val="11"/>
      <name val="宋体"/>
      <family val="0"/>
    </font>
    <font>
      <b/>
      <sz val="9"/>
      <name val="宋体"/>
      <family val="0"/>
    </font>
    <font>
      <sz val="14"/>
      <name val="方正黑体_GBK"/>
      <family val="0"/>
    </font>
    <font>
      <sz val="14"/>
      <name val="仿宋_GB2312"/>
      <family val="3"/>
    </font>
    <font>
      <b/>
      <sz val="18"/>
      <name val="方正黑体_GBK"/>
      <family val="0"/>
    </font>
    <font>
      <sz val="12"/>
      <name val="黑体"/>
      <family val="3"/>
    </font>
    <font>
      <sz val="14"/>
      <name val="黑体"/>
      <family val="3"/>
    </font>
    <font>
      <sz val="9"/>
      <name val="方正黑体简体"/>
      <family val="0"/>
    </font>
    <font>
      <sz val="12"/>
      <name val="楷体_GB2312"/>
      <family val="0"/>
    </font>
    <font>
      <sz val="9"/>
      <name val="方正黑体_GBK"/>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42"/>
      <name val="宋体"/>
      <family val="0"/>
    </font>
    <font>
      <sz val="11"/>
      <color indexed="17"/>
      <name val="宋体"/>
      <family val="0"/>
    </font>
    <font>
      <u val="single"/>
      <sz val="11"/>
      <color indexed="12"/>
      <name val="宋体"/>
      <family val="0"/>
    </font>
    <font>
      <b/>
      <sz val="11"/>
      <color indexed="42"/>
      <name val="宋体"/>
      <family val="0"/>
    </font>
    <font>
      <i/>
      <sz val="11"/>
      <color indexed="23"/>
      <name val="宋体"/>
      <family val="0"/>
    </font>
    <font>
      <b/>
      <sz val="11"/>
      <color indexed="63"/>
      <name val="宋体"/>
      <family val="0"/>
    </font>
    <font>
      <sz val="11"/>
      <color indexed="10"/>
      <name val="宋体"/>
      <family val="0"/>
    </font>
    <font>
      <sz val="10"/>
      <color indexed="8"/>
      <name val="方正仿宋_GBK"/>
      <family val="4"/>
    </font>
    <font>
      <b/>
      <u val="single"/>
      <sz val="20"/>
      <name val="方正黑体_GBK"/>
      <family val="0"/>
    </font>
    <font>
      <b/>
      <u val="single"/>
      <sz val="18"/>
      <name val="方正黑体_GBK"/>
      <family val="0"/>
    </font>
    <font>
      <b/>
      <sz val="9"/>
      <name val="Tahoma"/>
      <family val="2"/>
    </font>
    <font>
      <sz val="9"/>
      <name val="Tahoma"/>
      <family val="2"/>
    </font>
    <font>
      <u val="single"/>
      <sz val="11"/>
      <color rgb="FF0000FF"/>
      <name val="Calibri"/>
      <family val="0"/>
    </font>
    <font>
      <u val="single"/>
      <sz val="11"/>
      <color rgb="FF800080"/>
      <name val="Calibri"/>
      <family val="0"/>
    </font>
    <font>
      <sz val="10"/>
      <color rgb="FF000000"/>
      <name val="SimSun"/>
      <family val="0"/>
    </font>
    <font>
      <sz val="10"/>
      <color theme="1"/>
      <name val="Calibri"/>
      <family val="0"/>
    </font>
    <font>
      <sz val="11"/>
      <color theme="1"/>
      <name val="Calibri"/>
      <family val="0"/>
    </font>
    <font>
      <sz val="12"/>
      <color theme="1"/>
      <name val="Calibri"/>
      <family val="0"/>
    </font>
    <font>
      <sz val="12"/>
      <color theme="1"/>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bottom style="thin"/>
    </border>
    <border>
      <left style="thin"/>
      <right style="thin"/>
      <top style="thin"/>
      <bottom/>
    </border>
    <border>
      <left style="thin"/>
      <right style="thin"/>
      <top/>
      <bottom/>
    </border>
    <border>
      <left style="thin"/>
      <right style="thin"/>
      <top style="thin"/>
      <bottom style="medium"/>
    </border>
    <border>
      <left style="thin"/>
      <right style="thin"/>
      <top/>
      <bottom style="medium"/>
    </border>
    <border>
      <left style="thin"/>
      <right style="medium"/>
      <top style="thin"/>
      <bottom style="medium"/>
    </border>
    <border>
      <left>
        <color indexed="63"/>
      </left>
      <right style="thin"/>
      <top style="thin"/>
      <bottom>
        <color indexed="63"/>
      </bottom>
    </border>
    <border>
      <left/>
      <right style="thin"/>
      <top/>
      <bottom/>
    </border>
    <border>
      <left style="thin"/>
      <right style="thin"/>
      <top>
        <color indexed="63"/>
      </top>
      <bottom style="thin"/>
    </border>
    <border>
      <left/>
      <right style="thin"/>
      <top/>
      <bottom style="medium"/>
    </border>
    <border>
      <left/>
      <right/>
      <top style="medium"/>
      <bottom/>
    </border>
    <border>
      <left style="medium"/>
      <right style="thin"/>
      <top>
        <color indexed="63"/>
      </top>
      <bottom style="medium"/>
    </border>
    <border>
      <left style="medium"/>
      <right style="thin"/>
      <top style="thin"/>
      <bottom style="thin"/>
    </border>
    <border>
      <left style="thin"/>
      <right/>
      <top style="thin"/>
      <bottom>
        <color indexed="63"/>
      </bottom>
    </border>
    <border>
      <left/>
      <right/>
      <top style="thin"/>
      <bottom/>
    </border>
    <border>
      <left/>
      <right style="medium"/>
      <top style="thin"/>
      <bottom/>
    </border>
    <border>
      <left style="thin"/>
      <right style="medium"/>
      <top style="thin"/>
      <bottom>
        <color indexed="63"/>
      </bottom>
    </border>
    <border>
      <left style="thin"/>
      <right style="medium"/>
      <top style="medium"/>
      <bottom style="medium"/>
    </border>
    <border>
      <left style="thin"/>
      <right style="medium"/>
      <top/>
      <bottom style="medium"/>
    </border>
    <border>
      <left style="thin"/>
      <right style="thin"/>
      <top style="medium"/>
      <bottom>
        <color indexed="63"/>
      </bottom>
    </border>
    <border>
      <left style="medium"/>
      <right style="thin"/>
      <top style="thin"/>
      <bottom style="medium"/>
    </border>
    <border>
      <left style="medium"/>
      <right>
        <color indexed="63"/>
      </right>
      <top>
        <color indexed="63"/>
      </top>
      <bottom>
        <color indexed="63"/>
      </bottom>
    </border>
    <border>
      <left style="medium"/>
      <right style="thin"/>
      <top style="medium"/>
      <bottom>
        <color indexed="63"/>
      </bottom>
    </border>
    <border>
      <left/>
      <right/>
      <top/>
      <bottom style="thin"/>
    </border>
    <border>
      <left style="thin"/>
      <right/>
      <top/>
      <bottom style="thin"/>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6" borderId="2" applyNumberFormat="0" applyFont="0" applyAlignment="0" applyProtection="0"/>
    <xf numFmtId="0" fontId="43" fillId="7" borderId="0" applyNumberFormat="0" applyBorder="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36" fillId="0" borderId="3" applyNumberFormat="0" applyFill="0" applyAlignment="0" applyProtection="0"/>
    <xf numFmtId="0" fontId="42" fillId="0" borderId="4" applyNumberFormat="0" applyFill="0" applyAlignment="0" applyProtection="0"/>
    <xf numFmtId="0" fontId="43" fillId="8" borderId="0" applyNumberFormat="0" applyBorder="0" applyAlignment="0" applyProtection="0"/>
    <xf numFmtId="0" fontId="32" fillId="0" borderId="5" applyNumberFormat="0" applyFill="0" applyAlignment="0" applyProtection="0"/>
    <xf numFmtId="0" fontId="43" fillId="9" borderId="0" applyNumberFormat="0" applyBorder="0" applyAlignment="0" applyProtection="0"/>
    <xf numFmtId="0" fontId="48" fillId="10" borderId="6" applyNumberFormat="0" applyAlignment="0" applyProtection="0"/>
    <xf numFmtId="0" fontId="37" fillId="10" borderId="1" applyNumberFormat="0" applyAlignment="0" applyProtection="0"/>
    <xf numFmtId="0" fontId="46" fillId="11" borderId="7" applyNumberFormat="0" applyAlignment="0" applyProtection="0"/>
    <xf numFmtId="0" fontId="6" fillId="3" borderId="0" applyNumberFormat="0" applyBorder="0" applyAlignment="0" applyProtection="0"/>
    <xf numFmtId="0" fontId="43" fillId="12" borderId="0" applyNumberFormat="0" applyBorder="0" applyAlignment="0" applyProtection="0"/>
    <xf numFmtId="0" fontId="35" fillId="0" borderId="8" applyNumberFormat="0" applyFill="0" applyAlignment="0" applyProtection="0"/>
    <xf numFmtId="0" fontId="41" fillId="0" borderId="9" applyNumberFormat="0" applyFill="0" applyAlignment="0" applyProtection="0"/>
    <xf numFmtId="0" fontId="44" fillId="2" borderId="0" applyNumberFormat="0" applyBorder="0" applyAlignment="0" applyProtection="0"/>
    <xf numFmtId="0" fontId="39" fillId="13" borderId="0" applyNumberFormat="0" applyBorder="0" applyAlignment="0" applyProtection="0"/>
    <xf numFmtId="0" fontId="6" fillId="14" borderId="0" applyNumberFormat="0" applyBorder="0" applyAlignment="0" applyProtection="0"/>
    <xf numFmtId="0" fontId="4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3" fillId="20" borderId="0" applyNumberFormat="0" applyBorder="0" applyAlignment="0" applyProtection="0"/>
    <xf numFmtId="0" fontId="13" fillId="0" borderId="0">
      <alignment/>
      <protection/>
    </xf>
    <xf numFmtId="0" fontId="6"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3" fillId="0" borderId="0">
      <alignment/>
      <protection/>
    </xf>
    <xf numFmtId="0" fontId="6" fillId="22" borderId="0" applyNumberFormat="0" applyBorder="0" applyAlignment="0" applyProtection="0"/>
    <xf numFmtId="0" fontId="43" fillId="23" borderId="0" applyNumberFormat="0" applyBorder="0" applyAlignment="0" applyProtection="0"/>
    <xf numFmtId="0" fontId="8" fillId="0" borderId="0">
      <alignment/>
      <protection/>
    </xf>
    <xf numFmtId="0" fontId="0" fillId="0" borderId="0">
      <alignment/>
      <protection/>
    </xf>
    <xf numFmtId="0" fontId="0" fillId="0" borderId="0">
      <alignment/>
      <protection/>
    </xf>
  </cellStyleXfs>
  <cellXfs count="299">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4"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57" fillId="0" borderId="19" xfId="0" applyFont="1" applyBorder="1" applyAlignment="1">
      <alignment horizontal="center" vertical="center" wrapText="1"/>
    </xf>
    <xf numFmtId="0" fontId="58"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left" vertical="center" wrapText="1"/>
    </xf>
    <xf numFmtId="0" fontId="58" fillId="0" borderId="27" xfId="0" applyFont="1" applyBorder="1" applyAlignment="1">
      <alignment horizontal="center" vertical="center"/>
    </xf>
    <xf numFmtId="0" fontId="2" fillId="0" borderId="0" xfId="0" applyFont="1" applyBorder="1" applyAlignment="1">
      <alignment horizontal="left" vertical="center" wrapText="1"/>
    </xf>
    <xf numFmtId="0" fontId="58" fillId="0" borderId="0" xfId="0" applyFont="1" applyAlignment="1">
      <alignment vertical="center"/>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57" fillId="0" borderId="19" xfId="0" applyFont="1" applyBorder="1" applyAlignment="1">
      <alignment vertical="center" wrapText="1"/>
    </xf>
    <xf numFmtId="0" fontId="57" fillId="0" borderId="20" xfId="0" applyFont="1" applyBorder="1" applyAlignment="1">
      <alignment horizontal="right" vertical="center" wrapText="1"/>
    </xf>
    <xf numFmtId="0" fontId="3" fillId="0" borderId="30" xfId="0" applyFont="1" applyBorder="1" applyAlignment="1">
      <alignment horizontal="center" vertical="center" wrapText="1"/>
    </xf>
    <xf numFmtId="0" fontId="57" fillId="0" borderId="19" xfId="0" applyFont="1" applyBorder="1" applyAlignment="1">
      <alignment horizontal="right" vertical="center" wrapText="1"/>
    </xf>
    <xf numFmtId="0" fontId="3" fillId="0" borderId="20" xfId="0" applyFont="1" applyBorder="1" applyAlignment="1">
      <alignment horizontal="right" vertical="center" wrapText="1"/>
    </xf>
    <xf numFmtId="0" fontId="58" fillId="0" borderId="20" xfId="0" applyFont="1" applyBorder="1" applyAlignment="1">
      <alignment vertical="center"/>
    </xf>
    <xf numFmtId="0" fontId="3" fillId="0" borderId="31" xfId="0" applyFont="1" applyBorder="1" applyAlignment="1">
      <alignment horizontal="center" vertical="center" wrapText="1"/>
    </xf>
    <xf numFmtId="0" fontId="3" fillId="0" borderId="25" xfId="0" applyFont="1" applyBorder="1" applyAlignment="1">
      <alignment vertical="center" wrapText="1"/>
    </xf>
    <xf numFmtId="0" fontId="57" fillId="0" borderId="25" xfId="0" applyFont="1" applyBorder="1" applyAlignment="1">
      <alignment horizontal="right" vertical="center" wrapText="1"/>
    </xf>
    <xf numFmtId="0" fontId="58" fillId="0" borderId="27" xfId="0" applyFont="1" applyBorder="1" applyAlignment="1">
      <alignment vertical="center"/>
    </xf>
    <xf numFmtId="0" fontId="2" fillId="0" borderId="32" xfId="0" applyFont="1" applyBorder="1" applyAlignment="1">
      <alignment horizontal="left"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right"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0" xfId="65" applyFont="1" applyAlignment="1">
      <alignment horizontal="center" vertical="center"/>
      <protection/>
    </xf>
    <xf numFmtId="0" fontId="2" fillId="0" borderId="0" xfId="65" applyFont="1" applyBorder="1" applyAlignment="1">
      <alignment horizontal="center" vertical="center"/>
      <protection/>
    </xf>
    <xf numFmtId="0" fontId="3"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12" xfId="65" applyFont="1" applyBorder="1" applyAlignment="1">
      <alignment horizontal="center" vertical="center"/>
      <protection/>
    </xf>
    <xf numFmtId="0" fontId="3" fillId="0" borderId="34" xfId="65" applyFont="1" applyBorder="1" applyAlignment="1">
      <alignment horizontal="center" vertical="center"/>
      <protection/>
    </xf>
    <xf numFmtId="0" fontId="3" fillId="0" borderId="19"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20" xfId="65" applyFont="1" applyBorder="1" applyAlignment="1">
      <alignment horizontal="center" vertical="center"/>
      <protection/>
    </xf>
    <xf numFmtId="0" fontId="4" fillId="0" borderId="34" xfId="65" applyFont="1" applyBorder="1" applyAlignment="1">
      <alignment horizontal="center" vertical="center" wrapText="1"/>
      <protection/>
    </xf>
    <xf numFmtId="0" fontId="3" fillId="0" borderId="19"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3" fillId="0" borderId="34" xfId="65" applyFont="1" applyBorder="1" applyAlignment="1">
      <alignment horizontal="center" vertical="center" wrapText="1"/>
      <protection/>
    </xf>
    <xf numFmtId="0" fontId="3" fillId="0" borderId="20" xfId="65" applyFont="1" applyBorder="1" applyAlignment="1">
      <alignment horizontal="center" vertical="center" wrapText="1"/>
      <protection/>
    </xf>
    <xf numFmtId="0" fontId="3" fillId="0" borderId="18" xfId="65" applyFont="1" applyBorder="1" applyAlignment="1">
      <alignment horizontal="center" vertical="center" wrapText="1"/>
      <protection/>
    </xf>
    <xf numFmtId="0" fontId="3" fillId="0" borderId="21" xfId="65" applyFont="1" applyBorder="1" applyAlignment="1">
      <alignment horizontal="center" vertical="center" wrapText="1"/>
      <protection/>
    </xf>
    <xf numFmtId="0" fontId="3" fillId="0" borderId="19" xfId="65" applyFont="1" applyBorder="1" applyAlignment="1">
      <alignment vertical="center" wrapText="1"/>
      <protection/>
    </xf>
    <xf numFmtId="0" fontId="57" fillId="0" borderId="19" xfId="65" applyFont="1" applyBorder="1" applyAlignment="1">
      <alignment horizontal="right" vertical="center" wrapText="1"/>
      <protection/>
    </xf>
    <xf numFmtId="0" fontId="57" fillId="0" borderId="20" xfId="65" applyFont="1" applyBorder="1" applyAlignment="1">
      <alignment horizontal="right" vertical="center" wrapText="1"/>
      <protection/>
    </xf>
    <xf numFmtId="0" fontId="57" fillId="0" borderId="20" xfId="65" applyFont="1" applyBorder="1" applyAlignment="1">
      <alignment vertical="center" wrapText="1"/>
      <protection/>
    </xf>
    <xf numFmtId="0" fontId="3" fillId="0" borderId="19" xfId="65" applyFont="1" applyBorder="1" applyAlignment="1">
      <alignment horizontal="right" vertical="center" wrapText="1"/>
      <protection/>
    </xf>
    <xf numFmtId="0" fontId="3" fillId="0" borderId="20" xfId="65" applyFont="1" applyBorder="1" applyAlignment="1">
      <alignment vertical="center" wrapText="1"/>
      <protection/>
    </xf>
    <xf numFmtId="0" fontId="3" fillId="0" borderId="23" xfId="65" applyFont="1" applyBorder="1" applyAlignment="1">
      <alignment horizontal="center" vertical="center" wrapText="1"/>
      <protection/>
    </xf>
    <xf numFmtId="0" fontId="3" fillId="0" borderId="33" xfId="65" applyFont="1" applyBorder="1" applyAlignment="1">
      <alignment horizontal="center" vertical="center" wrapText="1"/>
      <protection/>
    </xf>
    <xf numFmtId="0" fontId="3" fillId="0" borderId="26" xfId="65" applyFont="1" applyBorder="1" applyAlignment="1">
      <alignment horizontal="center" vertical="center" wrapText="1"/>
      <protection/>
    </xf>
    <xf numFmtId="0" fontId="3" fillId="0" borderId="25" xfId="65" applyFont="1" applyBorder="1" applyAlignment="1">
      <alignment horizontal="center" vertical="center" wrapText="1"/>
      <protection/>
    </xf>
    <xf numFmtId="0" fontId="3" fillId="0" borderId="25" xfId="65" applyFont="1" applyBorder="1" applyAlignment="1">
      <alignment vertical="center" wrapText="1"/>
      <protection/>
    </xf>
    <xf numFmtId="0" fontId="57" fillId="0" borderId="25" xfId="65" applyFont="1" applyBorder="1" applyAlignment="1">
      <alignment horizontal="right" vertical="center" wrapText="1"/>
      <protection/>
    </xf>
    <xf numFmtId="0" fontId="59" fillId="0" borderId="27" xfId="65" applyFont="1" applyBorder="1" applyAlignment="1">
      <alignment vertical="center"/>
      <protection/>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vertical="center" wrapText="1"/>
    </xf>
    <xf numFmtId="0" fontId="57" fillId="0" borderId="38" xfId="0" applyFont="1" applyBorder="1" applyAlignment="1">
      <alignment vertical="center" wrapText="1"/>
    </xf>
    <xf numFmtId="0" fontId="58" fillId="0" borderId="39" xfId="0" applyFont="1" applyBorder="1" applyAlignment="1">
      <alignment vertical="center"/>
    </xf>
    <xf numFmtId="0" fontId="3" fillId="0" borderId="40" xfId="0" applyFont="1" applyBorder="1" applyAlignment="1">
      <alignment vertical="center" wrapText="1"/>
    </xf>
    <xf numFmtId="0" fontId="57" fillId="0" borderId="25"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0" xfId="58" applyFont="1" applyBorder="1" applyAlignment="1">
      <alignment horizontal="center" vertical="center" wrapText="1"/>
      <protection/>
    </xf>
    <xf numFmtId="0" fontId="59" fillId="0" borderId="0" xfId="0" applyFont="1" applyAlignment="1">
      <alignment vertical="center"/>
    </xf>
    <xf numFmtId="0" fontId="8" fillId="0" borderId="0" xfId="65">
      <alignment/>
      <protection/>
    </xf>
    <xf numFmtId="0" fontId="9" fillId="0" borderId="0" xfId="66" applyNumberFormat="1" applyFont="1" applyFill="1" applyBorder="1" applyAlignment="1" applyProtection="1">
      <alignment vertical="center" wrapText="1"/>
      <protection/>
    </xf>
    <xf numFmtId="0" fontId="10" fillId="0" borderId="0" xfId="65" applyNumberFormat="1" applyFont="1" applyFill="1" applyAlignment="1">
      <alignment horizontal="center" vertical="center" wrapText="1"/>
      <protection/>
    </xf>
    <xf numFmtId="0" fontId="11" fillId="0" borderId="0" xfId="65" applyNumberFormat="1" applyFont="1" applyFill="1" applyAlignment="1">
      <alignment horizontal="center" vertical="center" wrapText="1"/>
      <protection/>
    </xf>
    <xf numFmtId="0" fontId="12" fillId="0" borderId="0" xfId="65" applyNumberFormat="1" applyFont="1" applyFill="1" applyBorder="1" applyAlignment="1" applyProtection="1">
      <alignment horizontal="right" vertical="center" wrapText="1"/>
      <protection/>
    </xf>
    <xf numFmtId="0" fontId="13" fillId="0" borderId="19" xfId="65" applyNumberFormat="1" applyFont="1" applyFill="1" applyBorder="1" applyAlignment="1" applyProtection="1">
      <alignment horizontal="center" vertical="center" wrapText="1"/>
      <protection/>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13" fillId="0" borderId="19" xfId="0" applyFont="1" applyBorder="1" applyAlignment="1">
      <alignment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61" fillId="0" borderId="20" xfId="0" applyFont="1" applyBorder="1" applyAlignment="1">
      <alignment horizontal="center" vertical="center"/>
    </xf>
    <xf numFmtId="0" fontId="60" fillId="0" borderId="30" xfId="0" applyFont="1" applyFill="1" applyBorder="1" applyAlignment="1">
      <alignment horizontal="center" vertical="center"/>
    </xf>
    <xf numFmtId="0" fontId="8" fillId="0" borderId="0" xfId="65" applyFont="1">
      <alignment/>
      <protection/>
    </xf>
    <xf numFmtId="0" fontId="8" fillId="0" borderId="0" xfId="65" applyFont="1" applyAlignment="1">
      <alignment vertical="center"/>
      <protection/>
    </xf>
    <xf numFmtId="0" fontId="8" fillId="0" borderId="0" xfId="65" applyFont="1" applyAlignment="1">
      <alignment horizontal="center" vertical="center"/>
      <protection/>
    </xf>
    <xf numFmtId="0" fontId="8" fillId="0" borderId="0" xfId="65" applyAlignment="1">
      <alignment vertical="center"/>
      <protection/>
    </xf>
    <xf numFmtId="0" fontId="8" fillId="0" borderId="0" xfId="65" applyAlignment="1">
      <alignment horizontal="center" vertical="center"/>
      <protection/>
    </xf>
    <xf numFmtId="0" fontId="15" fillId="0" borderId="0" xfId="0" applyFont="1" applyAlignment="1">
      <alignment/>
    </xf>
    <xf numFmtId="0" fontId="16" fillId="0" borderId="0" xfId="0" applyFont="1" applyFill="1" applyBorder="1" applyAlignment="1">
      <alignment horizontal="left" vertical="center" wrapText="1"/>
    </xf>
    <xf numFmtId="0" fontId="59" fillId="0" borderId="0" xfId="0" applyFont="1" applyFill="1" applyBorder="1" applyAlignment="1">
      <alignment/>
    </xf>
    <xf numFmtId="0" fontId="17"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19" xfId="67" applyNumberFormat="1" applyFont="1" applyFill="1" applyBorder="1" applyAlignment="1" applyProtection="1">
      <alignment horizontal="center" vertical="center" wrapText="1"/>
      <protection/>
    </xf>
    <xf numFmtId="0" fontId="20" fillId="0" borderId="19" xfId="66" applyFont="1" applyFill="1" applyBorder="1" applyAlignment="1">
      <alignment horizontal="left" vertical="center"/>
      <protection/>
    </xf>
    <xf numFmtId="0" fontId="59" fillId="0" borderId="19" xfId="0" applyFont="1" applyFill="1" applyBorder="1" applyAlignment="1">
      <alignment/>
    </xf>
    <xf numFmtId="0" fontId="20" fillId="0" borderId="19" xfId="66" applyFont="1" applyFill="1" applyBorder="1" applyAlignment="1">
      <alignment horizontal="left" vertical="center" indent="2"/>
      <protection/>
    </xf>
    <xf numFmtId="0" fontId="2" fillId="0" borderId="0" xfId="0" applyFont="1" applyAlignment="1">
      <alignment/>
    </xf>
    <xf numFmtId="0" fontId="12" fillId="0" borderId="0" xfId="0" applyFont="1" applyAlignment="1">
      <alignment horizontal="center"/>
    </xf>
    <xf numFmtId="0" fontId="21"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wrapText="1"/>
    </xf>
    <xf numFmtId="0" fontId="2" fillId="0" borderId="22"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4" fontId="2" fillId="0" borderId="19" xfId="0" applyNumberFormat="1" applyFont="1" applyFill="1" applyBorder="1" applyAlignment="1">
      <alignment horizontal="right" vertical="center" shrinkToFit="1"/>
    </xf>
    <xf numFmtId="4" fontId="2" fillId="0" borderId="20" xfId="0" applyNumberFormat="1" applyFont="1" applyFill="1" applyBorder="1" applyAlignment="1">
      <alignment horizontal="right" vertical="center" shrinkToFit="1"/>
    </xf>
    <xf numFmtId="0" fontId="0" fillId="0" borderId="34" xfId="0" applyBorder="1" applyAlignment="1">
      <alignment/>
    </xf>
    <xf numFmtId="0" fontId="0" fillId="0" borderId="19" xfId="0" applyFont="1" applyBorder="1" applyAlignment="1">
      <alignment/>
    </xf>
    <xf numFmtId="4" fontId="2" fillId="0" borderId="19" xfId="0" applyNumberFormat="1" applyFont="1" applyBorder="1" applyAlignment="1">
      <alignment horizontal="right" vertical="center"/>
    </xf>
    <xf numFmtId="0" fontId="0" fillId="0" borderId="19" xfId="0" applyBorder="1" applyAlignment="1">
      <alignment/>
    </xf>
    <xf numFmtId="0" fontId="0" fillId="0" borderId="20" xfId="0" applyBorder="1" applyAlignment="1">
      <alignment/>
    </xf>
    <xf numFmtId="0" fontId="21" fillId="0" borderId="0" xfId="0" applyFont="1" applyAlignment="1">
      <alignment/>
    </xf>
    <xf numFmtId="0" fontId="0" fillId="0" borderId="0" xfId="0" applyFont="1" applyAlignment="1">
      <alignment/>
    </xf>
    <xf numFmtId="0" fontId="22" fillId="0" borderId="0" xfId="0" applyFont="1" applyAlignment="1">
      <alignment horizont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4" fontId="2" fillId="0" borderId="19" xfId="0" applyNumberFormat="1" applyFont="1" applyFill="1" applyBorder="1" applyAlignment="1">
      <alignment horizontal="center" vertical="center" shrinkToFit="1"/>
    </xf>
    <xf numFmtId="4" fontId="0" fillId="0" borderId="19" xfId="0" applyNumberFormat="1" applyFont="1" applyFill="1" applyBorder="1" applyAlignment="1">
      <alignment horizontal="center" vertical="center" shrinkToFit="1"/>
    </xf>
    <xf numFmtId="0" fontId="0" fillId="0" borderId="19" xfId="0" applyBorder="1" applyAlignment="1">
      <alignment horizontal="center"/>
    </xf>
    <xf numFmtId="0" fontId="0" fillId="0" borderId="19" xfId="0" applyNumberFormat="1" applyFont="1" applyFill="1" applyBorder="1" applyAlignment="1" applyProtection="1">
      <alignment horizontal="center" vertical="center" wrapText="1"/>
      <protection/>
    </xf>
    <xf numFmtId="176" fontId="0" fillId="0" borderId="19" xfId="0" applyNumberFormat="1" applyFont="1" applyBorder="1" applyAlignment="1">
      <alignment horizontal="center" vertical="center"/>
    </xf>
    <xf numFmtId="4" fontId="2" fillId="0" borderId="16" xfId="0" applyNumberFormat="1" applyFont="1" applyFill="1" applyBorder="1" applyAlignment="1">
      <alignment horizontal="center" vertical="center" shrinkToFit="1"/>
    </xf>
    <xf numFmtId="4" fontId="2" fillId="0" borderId="20" xfId="0" applyNumberFormat="1" applyFont="1" applyFill="1" applyBorder="1" applyAlignment="1">
      <alignment horizontal="center" vertical="center" shrinkToFit="1"/>
    </xf>
    <xf numFmtId="0" fontId="0" fillId="0" borderId="16" xfId="0" applyBorder="1" applyAlignment="1">
      <alignment horizontal="center"/>
    </xf>
    <xf numFmtId="0" fontId="0" fillId="0" borderId="20" xfId="0" applyBorder="1" applyAlignment="1">
      <alignment horizontal="center"/>
    </xf>
    <xf numFmtId="0" fontId="0" fillId="0" borderId="0" xfId="0" applyAlignment="1">
      <alignment horizontal="right"/>
    </xf>
    <xf numFmtId="0" fontId="22" fillId="0" borderId="0" xfId="0" applyFont="1" applyAlignment="1">
      <alignment/>
    </xf>
    <xf numFmtId="0" fontId="0" fillId="0" borderId="0" xfId="0" applyBorder="1" applyAlignment="1">
      <alignment/>
    </xf>
    <xf numFmtId="0" fontId="0" fillId="0" borderId="0" xfId="0" applyFont="1" applyBorder="1" applyAlignment="1">
      <alignment horizontal="right"/>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20" xfId="0" applyFont="1" applyFill="1" applyBorder="1" applyAlignment="1">
      <alignment horizontal="right" vertical="center" shrinkToFit="1"/>
    </xf>
    <xf numFmtId="0" fontId="2" fillId="0" borderId="34" xfId="0" applyFont="1" applyFill="1" applyBorder="1" applyAlignment="1">
      <alignment horizontal="left" vertical="center" shrinkToFit="1"/>
    </xf>
    <xf numFmtId="4" fontId="2" fillId="0" borderId="19" xfId="0" applyNumberFormat="1" applyFont="1" applyFill="1" applyBorder="1" applyAlignment="1">
      <alignment horizontal="left" vertical="center" shrinkToFit="1"/>
    </xf>
    <xf numFmtId="0" fontId="2" fillId="0" borderId="34" xfId="0" applyFont="1" applyFill="1" applyBorder="1" applyAlignment="1">
      <alignment horizontal="left" vertical="center"/>
    </xf>
    <xf numFmtId="0" fontId="2" fillId="0" borderId="19" xfId="0" applyFont="1" applyFill="1" applyBorder="1" applyAlignment="1">
      <alignment horizontal="right" vertical="center" shrinkToFit="1"/>
    </xf>
    <xf numFmtId="0" fontId="0" fillId="0" borderId="19" xfId="0" applyBorder="1" applyAlignment="1">
      <alignment horizontal="right"/>
    </xf>
    <xf numFmtId="0" fontId="2" fillId="0" borderId="19" xfId="0" applyFont="1" applyFill="1" applyBorder="1" applyAlignment="1">
      <alignment horizontal="left" vertical="center" shrinkToFit="1"/>
    </xf>
    <xf numFmtId="0" fontId="9" fillId="0" borderId="18" xfId="0" applyFont="1" applyFill="1" applyBorder="1" applyAlignment="1">
      <alignment horizontal="center" vertical="center" shrinkToFit="1"/>
    </xf>
    <xf numFmtId="4" fontId="9" fillId="0" borderId="20" xfId="0" applyNumberFormat="1" applyFont="1" applyFill="1" applyBorder="1" applyAlignment="1">
      <alignment horizontal="right" vertical="center" shrinkToFit="1"/>
    </xf>
    <xf numFmtId="4" fontId="9" fillId="0" borderId="19" xfId="0" applyNumberFormat="1" applyFont="1" applyFill="1" applyBorder="1" applyAlignment="1">
      <alignment horizontal="center" vertical="center" shrinkToFit="1"/>
    </xf>
    <xf numFmtId="0" fontId="2" fillId="0" borderId="23" xfId="0" applyFont="1" applyFill="1" applyBorder="1" applyAlignment="1">
      <alignment horizontal="right" vertical="center" shrinkToFit="1"/>
    </xf>
    <xf numFmtId="4" fontId="9" fillId="0" borderId="28" xfId="0" applyNumberFormat="1" applyFont="1" applyFill="1" applyBorder="1" applyAlignment="1">
      <alignment horizontal="center" vertical="center" shrinkToFit="1"/>
    </xf>
    <xf numFmtId="4" fontId="2" fillId="0" borderId="38" xfId="0" applyNumberFormat="1" applyFont="1" applyFill="1" applyBorder="1" applyAlignment="1">
      <alignment horizontal="right" vertical="center" shrinkToFit="1"/>
    </xf>
    <xf numFmtId="0" fontId="9" fillId="0" borderId="42" xfId="0" applyFont="1" applyFill="1" applyBorder="1" applyAlignment="1">
      <alignment horizontal="center" vertical="center" shrinkToFit="1"/>
    </xf>
    <xf numFmtId="4" fontId="2" fillId="0" borderId="25" xfId="0" applyNumberFormat="1" applyFont="1" applyFill="1" applyBorder="1" applyAlignment="1">
      <alignment horizontal="right" vertical="center" shrinkToFit="1"/>
    </xf>
    <xf numFmtId="4" fontId="2" fillId="0" borderId="27" xfId="0" applyNumberFormat="1" applyFont="1" applyFill="1" applyBorder="1" applyAlignment="1">
      <alignment horizontal="right" vertical="center" shrinkToFit="1"/>
    </xf>
    <xf numFmtId="0" fontId="2" fillId="0" borderId="21"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19"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24" fillId="0" borderId="0" xfId="0" applyFont="1" applyAlignment="1">
      <alignment horizontal="left"/>
    </xf>
    <xf numFmtId="0" fontId="25" fillId="0" borderId="0" xfId="0" applyFont="1" applyAlignment="1">
      <alignment/>
    </xf>
    <xf numFmtId="0" fontId="26" fillId="0" borderId="0" xfId="0" applyFont="1" applyFill="1" applyAlignment="1">
      <alignment horizontal="center"/>
    </xf>
    <xf numFmtId="0" fontId="27" fillId="0" borderId="0" xfId="0" applyFont="1" applyFill="1" applyAlignment="1">
      <alignment/>
    </xf>
    <xf numFmtId="0" fontId="12" fillId="0" borderId="0" xfId="0" applyFont="1" applyBorder="1" applyAlignment="1">
      <alignment horizontal="right"/>
    </xf>
    <xf numFmtId="0" fontId="28" fillId="0" borderId="44"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2" xfId="0" applyNumberFormat="1" applyFont="1" applyFill="1" applyBorder="1" applyAlignment="1" applyProtection="1">
      <alignment horizontal="center" vertical="center" wrapText="1"/>
      <protection/>
    </xf>
    <xf numFmtId="0" fontId="28" fillId="0" borderId="19" xfId="0" applyFont="1" applyFill="1" applyBorder="1" applyAlignment="1">
      <alignment horizontal="center" vertical="center"/>
    </xf>
    <xf numFmtId="0" fontId="28" fillId="0" borderId="19" xfId="0" applyFont="1" applyBorder="1" applyAlignment="1">
      <alignment horizontal="center" vertical="center"/>
    </xf>
    <xf numFmtId="0" fontId="28" fillId="0" borderId="20" xfId="0" applyFont="1" applyFill="1" applyBorder="1" applyAlignment="1">
      <alignment horizontal="center" vertical="center"/>
    </xf>
    <xf numFmtId="0" fontId="13" fillId="0" borderId="34" xfId="0" applyNumberFormat="1" applyFont="1" applyFill="1" applyBorder="1" applyAlignment="1" applyProtection="1">
      <alignment horizontal="center" vertical="center" wrapText="1"/>
      <protection/>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4" xfId="0" applyFont="1" applyFill="1" applyBorder="1" applyAlignment="1">
      <alignment horizontal="center" vertical="center"/>
    </xf>
    <xf numFmtId="177" fontId="13" fillId="0" borderId="19" xfId="0" applyNumberFormat="1" applyFont="1" applyBorder="1" applyAlignment="1">
      <alignment horizontal="left" vertical="center" wrapText="1"/>
    </xf>
    <xf numFmtId="178" fontId="13" fillId="0" borderId="34" xfId="0" applyNumberFormat="1" applyFont="1" applyBorder="1" applyAlignment="1">
      <alignment horizontal="center" vertical="center" wrapText="1"/>
    </xf>
    <xf numFmtId="178" fontId="13" fillId="0" borderId="34" xfId="0" applyNumberFormat="1" applyFont="1" applyFill="1" applyBorder="1" applyAlignment="1">
      <alignment horizontal="center" vertical="center"/>
    </xf>
    <xf numFmtId="0" fontId="13" fillId="0" borderId="19" xfId="0" applyFont="1" applyBorder="1" applyAlignment="1">
      <alignment horizontal="center"/>
    </xf>
    <xf numFmtId="0" fontId="13" fillId="0" borderId="42" xfId="0" applyFont="1" applyFill="1" applyBorder="1" applyAlignment="1">
      <alignment horizontal="center" vertical="center"/>
    </xf>
    <xf numFmtId="177" fontId="13" fillId="0" borderId="25" xfId="0" applyNumberFormat="1" applyFont="1" applyBorder="1" applyAlignment="1">
      <alignment horizontal="left" vertical="center" wrapText="1"/>
    </xf>
    <xf numFmtId="0" fontId="13" fillId="0" borderId="25" xfId="0" applyFont="1" applyBorder="1" applyAlignment="1">
      <alignment horizontal="center"/>
    </xf>
    <xf numFmtId="0" fontId="25" fillId="0" borderId="0" xfId="0" applyFont="1" applyAlignment="1">
      <alignment horizontal="center"/>
    </xf>
    <xf numFmtId="0" fontId="19" fillId="0" borderId="0" xfId="0" applyFont="1" applyFill="1" applyAlignment="1">
      <alignment horizontal="center"/>
    </xf>
    <xf numFmtId="0" fontId="29" fillId="0" borderId="0" xfId="0" applyFont="1" applyAlignment="1">
      <alignment/>
    </xf>
    <xf numFmtId="0" fontId="30" fillId="0" borderId="0" xfId="0" applyFont="1" applyAlignment="1">
      <alignment/>
    </xf>
    <xf numFmtId="0" fontId="26" fillId="0" borderId="0" xfId="0" applyFont="1" applyAlignment="1">
      <alignment horizontal="center" vertical="center" wrapText="1"/>
    </xf>
    <xf numFmtId="0" fontId="30" fillId="0" borderId="0" xfId="0" applyFont="1" applyBorder="1" applyAlignment="1">
      <alignment vertical="center"/>
    </xf>
    <xf numFmtId="0" fontId="12" fillId="0" borderId="0" xfId="0" applyFont="1" applyAlignment="1">
      <alignment horizontal="right" vertical="center"/>
    </xf>
    <xf numFmtId="0" fontId="19" fillId="0" borderId="19" xfId="67" applyNumberFormat="1" applyFont="1" applyFill="1" applyBorder="1" applyAlignment="1" applyProtection="1">
      <alignment horizontal="center" vertical="center"/>
      <protection/>
    </xf>
    <xf numFmtId="0" fontId="0" fillId="0" borderId="0" xfId="67" applyFont="1" applyFill="1" applyBorder="1" applyAlignment="1">
      <alignment/>
      <protection/>
    </xf>
    <xf numFmtId="0" fontId="19" fillId="0" borderId="45" xfId="67" applyNumberFormat="1" applyFont="1" applyFill="1" applyBorder="1" applyAlignment="1" applyProtection="1">
      <alignment horizontal="center" vertical="center"/>
      <protection/>
    </xf>
    <xf numFmtId="0" fontId="19" fillId="0" borderId="30" xfId="67" applyNumberFormat="1" applyFont="1" applyFill="1" applyBorder="1" applyAlignment="1" applyProtection="1">
      <alignment horizontal="center" vertical="center" wrapText="1"/>
      <protection/>
    </xf>
    <xf numFmtId="0" fontId="19" fillId="0" borderId="30" xfId="67" applyNumberFormat="1" applyFont="1" applyFill="1" applyBorder="1" applyAlignment="1" applyProtection="1">
      <alignment horizontal="center" vertical="center"/>
      <protection/>
    </xf>
    <xf numFmtId="0" fontId="19" fillId="0" borderId="46" xfId="67" applyNumberFormat="1" applyFont="1" applyFill="1" applyBorder="1" applyAlignment="1" applyProtection="1">
      <alignment horizontal="center" vertical="center"/>
      <protection/>
    </xf>
    <xf numFmtId="0" fontId="19" fillId="0" borderId="36" xfId="67" applyNumberFormat="1" applyFont="1" applyFill="1" applyBorder="1" applyAlignment="1" applyProtection="1">
      <alignment horizontal="center" vertical="center"/>
      <protection/>
    </xf>
    <xf numFmtId="0" fontId="19" fillId="0" borderId="23" xfId="67" applyNumberFormat="1" applyFont="1" applyFill="1" applyBorder="1" applyAlignment="1" applyProtection="1">
      <alignment horizontal="center" vertical="center" wrapText="1"/>
      <protection/>
    </xf>
    <xf numFmtId="0" fontId="19" fillId="0" borderId="29" xfId="67" applyNumberFormat="1" applyFont="1" applyFill="1" applyBorder="1" applyAlignment="1" applyProtection="1">
      <alignment horizontal="center" vertical="center"/>
      <protection/>
    </xf>
    <xf numFmtId="0" fontId="19" fillId="0" borderId="24" xfId="67" applyNumberFormat="1" applyFont="1" applyFill="1" applyBorder="1" applyAlignment="1" applyProtection="1">
      <alignment horizontal="center" vertical="center" wrapText="1"/>
      <protection/>
    </xf>
    <xf numFmtId="0" fontId="19" fillId="0" borderId="47" xfId="67" applyNumberFormat="1" applyFont="1" applyFill="1" applyBorder="1" applyAlignment="1" applyProtection="1">
      <alignment horizontal="center" vertical="center" wrapText="1"/>
      <protection/>
    </xf>
    <xf numFmtId="0" fontId="19" fillId="0" borderId="23" xfId="67" applyNumberFormat="1" applyFont="1" applyFill="1" applyBorder="1" applyAlignment="1" applyProtection="1">
      <alignment horizontal="center" vertical="center"/>
      <protection/>
    </xf>
    <xf numFmtId="4" fontId="13" fillId="0" borderId="16" xfId="67" applyNumberFormat="1" applyFont="1" applyFill="1" applyBorder="1" applyAlignment="1" applyProtection="1">
      <alignment horizontal="right" vertical="center" wrapText="1"/>
      <protection/>
    </xf>
    <xf numFmtId="4" fontId="13" fillId="0" borderId="19" xfId="67" applyNumberFormat="1" applyFont="1" applyFill="1" applyBorder="1" applyAlignment="1" applyProtection="1">
      <alignment horizontal="right" vertical="center" wrapText="1"/>
      <protection/>
    </xf>
    <xf numFmtId="4" fontId="13" fillId="0" borderId="15" xfId="67" applyNumberFormat="1" applyFont="1" applyFill="1" applyBorder="1" applyAlignment="1" applyProtection="1">
      <alignment horizontal="right" vertical="center" wrapText="1"/>
      <protection/>
    </xf>
    <xf numFmtId="4" fontId="13" fillId="0" borderId="14" xfId="67" applyNumberFormat="1" applyFont="1" applyFill="1" applyBorder="1" applyAlignment="1" applyProtection="1">
      <alignment horizontal="right" vertical="center" wrapText="1"/>
      <protection/>
    </xf>
    <xf numFmtId="0" fontId="13" fillId="0" borderId="0" xfId="0" applyFont="1" applyAlignment="1">
      <alignment/>
    </xf>
    <xf numFmtId="179" fontId="0" fillId="0" borderId="0" xfId="0" applyNumberFormat="1" applyAlignment="1">
      <alignment/>
    </xf>
    <xf numFmtId="0" fontId="24" fillId="0" borderId="0" xfId="0" applyFont="1" applyAlignment="1">
      <alignment/>
    </xf>
    <xf numFmtId="0" fontId="21" fillId="0" borderId="0" xfId="0" applyFont="1" applyAlignment="1">
      <alignment horizontal="center" wrapText="1"/>
    </xf>
    <xf numFmtId="0" fontId="25" fillId="0" borderId="0" xfId="0" applyFont="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0" xfId="0" applyFont="1" applyBorder="1" applyAlignment="1">
      <alignment horizontal="center" vertical="center" wrapText="1"/>
    </xf>
    <xf numFmtId="179" fontId="28" fillId="0" borderId="19" xfId="0" applyNumberFormat="1" applyFont="1" applyBorder="1" applyAlignment="1">
      <alignment vertical="center" wrapText="1"/>
    </xf>
    <xf numFmtId="0" fontId="28" fillId="0" borderId="20" xfId="0" applyFont="1" applyBorder="1" applyAlignment="1">
      <alignment horizontal="center" vertical="center" wrapText="1"/>
    </xf>
    <xf numFmtId="0" fontId="13" fillId="0" borderId="19" xfId="0" applyNumberFormat="1" applyFont="1" applyFill="1" applyBorder="1" applyAlignment="1" applyProtection="1">
      <alignment horizontal="center" vertical="center" wrapText="1"/>
      <protection/>
    </xf>
    <xf numFmtId="0" fontId="13" fillId="0" borderId="19" xfId="0" applyFont="1" applyBorder="1" applyAlignment="1">
      <alignment horizontal="left" vertical="center" wrapText="1"/>
    </xf>
    <xf numFmtId="0" fontId="13" fillId="0" borderId="19" xfId="0" applyFont="1" applyBorder="1" applyAlignment="1">
      <alignment horizontal="left" vertical="center"/>
    </xf>
    <xf numFmtId="179" fontId="13" fillId="0" borderId="19" xfId="0" applyNumberFormat="1" applyFont="1" applyBorder="1" applyAlignment="1">
      <alignment horizontal="right" vertical="center"/>
    </xf>
    <xf numFmtId="180" fontId="13" fillId="0" borderId="19" xfId="0" applyNumberFormat="1" applyFont="1" applyFill="1" applyBorder="1" applyAlignment="1">
      <alignment horizontal="center" vertical="center"/>
    </xf>
    <xf numFmtId="181" fontId="13" fillId="0" borderId="19" xfId="0" applyNumberFormat="1" applyFont="1" applyBorder="1" applyAlignment="1">
      <alignment horizontal="center" vertical="center" wrapText="1"/>
    </xf>
    <xf numFmtId="0" fontId="25" fillId="0" borderId="0" xfId="0" applyFont="1" applyAlignment="1">
      <alignment/>
    </xf>
    <xf numFmtId="0" fontId="31" fillId="0" borderId="0" xfId="0" applyFont="1" applyAlignment="1">
      <alignment/>
    </xf>
    <xf numFmtId="0" fontId="28" fillId="0" borderId="44"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22" xfId="0" applyFont="1" applyBorder="1" applyAlignment="1">
      <alignment horizontal="center" vertical="center" wrapText="1"/>
    </xf>
    <xf numFmtId="0" fontId="13" fillId="0" borderId="20" xfId="0" applyNumberFormat="1" applyFont="1" applyFill="1" applyBorder="1" applyAlignment="1" applyProtection="1">
      <alignment horizontal="center" vertical="center" wrapText="1"/>
      <protection/>
    </xf>
    <xf numFmtId="181" fontId="13" fillId="0" borderId="34" xfId="0" applyNumberFormat="1" applyFont="1" applyBorder="1" applyAlignment="1">
      <alignment horizontal="center" vertical="center" wrapText="1"/>
    </xf>
    <xf numFmtId="176" fontId="13" fillId="0" borderId="19" xfId="0" applyNumberFormat="1" applyFont="1" applyBorder="1" applyAlignment="1">
      <alignment horizontal="left" vertical="center" wrapText="1"/>
    </xf>
    <xf numFmtId="180" fontId="13" fillId="0" borderId="20" xfId="0" applyNumberFormat="1" applyFont="1" applyFill="1" applyBorder="1" applyAlignment="1">
      <alignment horizontal="center" vertical="center"/>
    </xf>
    <xf numFmtId="181" fontId="13" fillId="0" borderId="34" xfId="0" applyNumberFormat="1" applyFont="1" applyFill="1" applyBorder="1" applyAlignment="1">
      <alignment horizontal="center" vertical="center"/>
    </xf>
    <xf numFmtId="176" fontId="13" fillId="0" borderId="19" xfId="0" applyNumberFormat="1" applyFont="1" applyFill="1" applyBorder="1" applyAlignment="1">
      <alignment horizontal="left" vertical="center"/>
    </xf>
    <xf numFmtId="180" fontId="13" fillId="0" borderId="20" xfId="0" applyNumberFormat="1" applyFont="1" applyBorder="1" applyAlignment="1">
      <alignment horizontal="center" vertical="center" wrapText="1"/>
    </xf>
    <xf numFmtId="181" fontId="13" fillId="0" borderId="34" xfId="0" applyNumberFormat="1" applyFont="1" applyBorder="1" applyAlignment="1">
      <alignment horizontal="center" vertical="center"/>
    </xf>
    <xf numFmtId="176" fontId="13" fillId="0" borderId="19" xfId="0" applyNumberFormat="1" applyFont="1" applyBorder="1" applyAlignment="1">
      <alignment horizontal="left" vertical="center"/>
    </xf>
    <xf numFmtId="176" fontId="13" fillId="0" borderId="19" xfId="0" applyNumberFormat="1" applyFont="1" applyBorder="1" applyAlignment="1">
      <alignment horizontal="center" vertical="center"/>
    </xf>
    <xf numFmtId="0" fontId="22" fillId="0" borderId="0" xfId="0" applyFont="1" applyAlignment="1">
      <alignment horizontal="left"/>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wrapText="1"/>
    </xf>
    <xf numFmtId="4" fontId="2" fillId="0" borderId="16" xfId="0" applyNumberFormat="1" applyFont="1" applyFill="1" applyBorder="1" applyAlignment="1">
      <alignment horizontal="right" vertical="center" shrinkToFit="1"/>
    </xf>
    <xf numFmtId="0" fontId="9" fillId="0" borderId="34" xfId="0" applyFont="1" applyFill="1" applyBorder="1" applyAlignment="1">
      <alignment horizontal="center" vertical="center"/>
    </xf>
    <xf numFmtId="0" fontId="2" fillId="0" borderId="18" xfId="0" applyFont="1" applyFill="1" applyBorder="1" applyAlignment="1">
      <alignment horizontal="left" vertical="center"/>
    </xf>
    <xf numFmtId="4" fontId="2" fillId="0" borderId="23" xfId="0" applyNumberFormat="1" applyFont="1" applyFill="1" applyBorder="1" applyAlignment="1">
      <alignment horizontal="right" vertical="center" shrinkToFit="1"/>
    </xf>
    <xf numFmtId="0" fontId="9" fillId="0" borderId="23" xfId="0" applyFont="1" applyFill="1" applyBorder="1" applyAlignment="1">
      <alignment horizontal="center" vertical="center"/>
    </xf>
    <xf numFmtId="4" fontId="2" fillId="0" borderId="35" xfId="0" applyNumberFormat="1" applyFont="1" applyFill="1" applyBorder="1" applyAlignment="1">
      <alignment horizontal="right" vertical="center" shrinkToFit="1"/>
    </xf>
    <xf numFmtId="0" fontId="9" fillId="0" borderId="42" xfId="0" applyFont="1" applyFill="1" applyBorder="1" applyAlignment="1">
      <alignment horizontal="center" vertical="center"/>
    </xf>
    <xf numFmtId="0" fontId="9" fillId="0" borderId="25"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J30" sqref="J30"/>
    </sheetView>
  </sheetViews>
  <sheetFormatPr defaultColWidth="9.33203125" defaultRowHeight="11.25"/>
  <cols>
    <col min="1" max="1" width="18" style="0" customWidth="1"/>
    <col min="2" max="2" width="46.66015625" style="0" bestFit="1" customWidth="1"/>
    <col min="3" max="4" width="14.16015625" style="0" customWidth="1"/>
    <col min="5" max="5" width="14.16015625" style="154" customWidth="1"/>
    <col min="6" max="12" width="14.16015625" style="0" customWidth="1"/>
  </cols>
  <sheetData>
    <row r="1" ht="13.5">
      <c r="A1" s="155" t="s">
        <v>233</v>
      </c>
    </row>
    <row r="2" spans="1:12" ht="41.25" customHeight="1">
      <c r="A2" s="133" t="s">
        <v>234</v>
      </c>
      <c r="B2" s="133"/>
      <c r="C2" s="133"/>
      <c r="D2" s="133"/>
      <c r="E2" s="133"/>
      <c r="F2" s="133"/>
      <c r="G2" s="133"/>
      <c r="H2" s="133"/>
      <c r="I2" s="133"/>
      <c r="J2" s="133"/>
      <c r="K2" s="133"/>
      <c r="L2" s="133"/>
    </row>
    <row r="3" ht="11.25"/>
    <row r="4" ht="11.25">
      <c r="L4" s="154" t="s">
        <v>2</v>
      </c>
    </row>
    <row r="5" spans="1:12" ht="17.25" customHeight="1">
      <c r="A5" s="156" t="s">
        <v>235</v>
      </c>
      <c r="B5" s="157" t="s">
        <v>191</v>
      </c>
      <c r="C5" s="138" t="s">
        <v>224</v>
      </c>
      <c r="D5" s="158" t="s">
        <v>228</v>
      </c>
      <c r="E5" s="159" t="s">
        <v>236</v>
      </c>
      <c r="F5" s="158" t="s">
        <v>237</v>
      </c>
      <c r="G5" s="138" t="s">
        <v>238</v>
      </c>
      <c r="H5" s="138" t="s">
        <v>239</v>
      </c>
      <c r="I5" s="138"/>
      <c r="J5" s="138" t="s">
        <v>240</v>
      </c>
      <c r="K5" s="140" t="s">
        <v>241</v>
      </c>
      <c r="L5" s="140" t="s">
        <v>226</v>
      </c>
    </row>
    <row r="6" spans="1:12" ht="12" customHeight="1">
      <c r="A6" s="141" t="s">
        <v>242</v>
      </c>
      <c r="B6" s="142" t="s">
        <v>243</v>
      </c>
      <c r="C6" s="139" t="s">
        <v>224</v>
      </c>
      <c r="D6" s="160"/>
      <c r="E6" s="161" t="s">
        <v>244</v>
      </c>
      <c r="F6" s="160"/>
      <c r="G6" s="139" t="s">
        <v>245</v>
      </c>
      <c r="H6" s="139" t="s">
        <v>246</v>
      </c>
      <c r="I6" s="139" t="s">
        <v>247</v>
      </c>
      <c r="J6" s="139" t="s">
        <v>248</v>
      </c>
      <c r="K6" s="143" t="s">
        <v>241</v>
      </c>
      <c r="L6" s="143" t="s">
        <v>241</v>
      </c>
    </row>
    <row r="7" spans="1:12" ht="12" customHeight="1">
      <c r="A7" s="141" t="s">
        <v>242</v>
      </c>
      <c r="B7" s="142" t="s">
        <v>243</v>
      </c>
      <c r="C7" s="139" t="s">
        <v>224</v>
      </c>
      <c r="D7" s="160"/>
      <c r="E7" s="161" t="s">
        <v>244</v>
      </c>
      <c r="F7" s="160"/>
      <c r="G7" s="139" t="s">
        <v>245</v>
      </c>
      <c r="H7" s="139"/>
      <c r="I7" s="139"/>
      <c r="J7" s="139" t="s">
        <v>248</v>
      </c>
      <c r="K7" s="143" t="s">
        <v>241</v>
      </c>
      <c r="L7" s="143" t="s">
        <v>241</v>
      </c>
    </row>
    <row r="8" spans="1:12" ht="6.75" customHeight="1">
      <c r="A8" s="141" t="s">
        <v>242</v>
      </c>
      <c r="B8" s="142" t="s">
        <v>243</v>
      </c>
      <c r="C8" s="139" t="s">
        <v>224</v>
      </c>
      <c r="D8" s="162"/>
      <c r="E8" s="161" t="s">
        <v>244</v>
      </c>
      <c r="F8" s="162"/>
      <c r="G8" s="139" t="s">
        <v>245</v>
      </c>
      <c r="H8" s="139"/>
      <c r="I8" s="139"/>
      <c r="J8" s="139" t="s">
        <v>248</v>
      </c>
      <c r="K8" s="143" t="s">
        <v>241</v>
      </c>
      <c r="L8" s="143" t="s">
        <v>241</v>
      </c>
    </row>
    <row r="9" spans="1:12" ht="14.25" customHeight="1">
      <c r="A9" s="144"/>
      <c r="B9" s="145" t="s">
        <v>51</v>
      </c>
      <c r="C9" s="163">
        <v>2987.13</v>
      </c>
      <c r="D9" s="163">
        <v>1593</v>
      </c>
      <c r="E9" s="164">
        <v>1394.13</v>
      </c>
      <c r="F9" s="163"/>
      <c r="G9" s="163"/>
      <c r="H9" s="163"/>
      <c r="I9" s="163"/>
      <c r="J9" s="163"/>
      <c r="K9" s="168"/>
      <c r="L9" s="169"/>
    </row>
    <row r="10" spans="1:12" ht="14.25" customHeight="1">
      <c r="A10" s="148" t="s">
        <v>54</v>
      </c>
      <c r="B10" s="149" t="s">
        <v>55</v>
      </c>
      <c r="C10" s="165">
        <f>SUM(E10:L10)</f>
        <v>4.2</v>
      </c>
      <c r="D10" s="165"/>
      <c r="E10" s="166">
        <v>4.2</v>
      </c>
      <c r="F10" s="165"/>
      <c r="G10" s="165"/>
      <c r="H10" s="165"/>
      <c r="I10" s="165"/>
      <c r="J10" s="165"/>
      <c r="K10" s="170"/>
      <c r="L10" s="171"/>
    </row>
    <row r="11" spans="1:12" ht="14.25" customHeight="1">
      <c r="A11" s="148" t="s">
        <v>56</v>
      </c>
      <c r="B11" s="149" t="s">
        <v>57</v>
      </c>
      <c r="C11" s="165">
        <f aca="true" t="shared" si="0" ref="C11:C35">SUM(E11:L11)</f>
        <v>4.2</v>
      </c>
      <c r="D11" s="165"/>
      <c r="E11" s="166">
        <v>4.2</v>
      </c>
      <c r="F11" s="165"/>
      <c r="G11" s="165"/>
      <c r="H11" s="165"/>
      <c r="I11" s="165"/>
      <c r="J11" s="165"/>
      <c r="K11" s="170"/>
      <c r="L11" s="171"/>
    </row>
    <row r="12" spans="1:12" ht="14.25" customHeight="1">
      <c r="A12" s="148" t="s">
        <v>58</v>
      </c>
      <c r="B12" s="149" t="s">
        <v>59</v>
      </c>
      <c r="C12" s="165">
        <f t="shared" si="0"/>
        <v>4.2</v>
      </c>
      <c r="D12" s="165"/>
      <c r="E12" s="166">
        <v>4.2</v>
      </c>
      <c r="F12" s="165"/>
      <c r="G12" s="165"/>
      <c r="H12" s="165"/>
      <c r="I12" s="165"/>
      <c r="J12" s="165"/>
      <c r="K12" s="170"/>
      <c r="L12" s="171"/>
    </row>
    <row r="13" spans="1:12" ht="14.25" customHeight="1">
      <c r="A13" s="148" t="s">
        <v>60</v>
      </c>
      <c r="B13" s="151" t="s">
        <v>61</v>
      </c>
      <c r="C13" s="165">
        <f t="shared" si="0"/>
        <v>104.84</v>
      </c>
      <c r="D13" s="165"/>
      <c r="E13" s="166">
        <v>104.84</v>
      </c>
      <c r="F13" s="165"/>
      <c r="G13" s="165"/>
      <c r="H13" s="165"/>
      <c r="I13" s="165"/>
      <c r="J13" s="165"/>
      <c r="K13" s="170"/>
      <c r="L13" s="171"/>
    </row>
    <row r="14" spans="1:12" ht="14.25" customHeight="1">
      <c r="A14" s="148" t="s">
        <v>62</v>
      </c>
      <c r="B14" s="151" t="s">
        <v>63</v>
      </c>
      <c r="C14" s="165">
        <f t="shared" si="0"/>
        <v>102.3</v>
      </c>
      <c r="D14" s="165"/>
      <c r="E14" s="166">
        <v>102.3</v>
      </c>
      <c r="F14" s="165"/>
      <c r="G14" s="165"/>
      <c r="H14" s="165"/>
      <c r="I14" s="165"/>
      <c r="J14" s="165"/>
      <c r="K14" s="170"/>
      <c r="L14" s="171"/>
    </row>
    <row r="15" spans="1:12" ht="14.25" customHeight="1">
      <c r="A15" s="148" t="s">
        <v>64</v>
      </c>
      <c r="B15" s="151" t="s">
        <v>65</v>
      </c>
      <c r="C15" s="165">
        <f t="shared" si="0"/>
        <v>68.2</v>
      </c>
      <c r="D15" s="165"/>
      <c r="E15" s="166">
        <v>68.2</v>
      </c>
      <c r="F15" s="165"/>
      <c r="G15" s="165"/>
      <c r="H15" s="165"/>
      <c r="I15" s="165"/>
      <c r="J15" s="165"/>
      <c r="K15" s="170"/>
      <c r="L15" s="171"/>
    </row>
    <row r="16" spans="1:12" ht="14.25" customHeight="1">
      <c r="A16" s="148" t="s">
        <v>66</v>
      </c>
      <c r="B16" s="151" t="s">
        <v>67</v>
      </c>
      <c r="C16" s="165">
        <f t="shared" si="0"/>
        <v>34.1</v>
      </c>
      <c r="D16" s="165"/>
      <c r="E16" s="166">
        <v>34.1</v>
      </c>
      <c r="F16" s="165"/>
      <c r="G16" s="165"/>
      <c r="H16" s="165"/>
      <c r="I16" s="165"/>
      <c r="J16" s="165"/>
      <c r="K16" s="170"/>
      <c r="L16" s="171"/>
    </row>
    <row r="17" spans="1:12" ht="14.25" customHeight="1">
      <c r="A17" s="148" t="s">
        <v>68</v>
      </c>
      <c r="B17" s="151" t="s">
        <v>69</v>
      </c>
      <c r="C17" s="165">
        <f t="shared" si="0"/>
        <v>2.54</v>
      </c>
      <c r="D17" s="165"/>
      <c r="E17" s="166">
        <v>2.54</v>
      </c>
      <c r="F17" s="165"/>
      <c r="G17" s="165"/>
      <c r="H17" s="165"/>
      <c r="I17" s="165"/>
      <c r="J17" s="165"/>
      <c r="K17" s="170"/>
      <c r="L17" s="171"/>
    </row>
    <row r="18" spans="1:12" ht="14.25" customHeight="1">
      <c r="A18" s="148" t="s">
        <v>70</v>
      </c>
      <c r="B18" s="151" t="s">
        <v>71</v>
      </c>
      <c r="C18" s="165">
        <f>SUM(D18:L18)</f>
        <v>2.54</v>
      </c>
      <c r="D18" s="165"/>
      <c r="E18" s="166">
        <v>2.54</v>
      </c>
      <c r="F18" s="165"/>
      <c r="G18" s="165"/>
      <c r="H18" s="165"/>
      <c r="I18" s="165"/>
      <c r="J18" s="165"/>
      <c r="K18" s="170"/>
      <c r="L18" s="171"/>
    </row>
    <row r="19" spans="1:12" ht="14.25" customHeight="1">
      <c r="A19" s="148" t="s">
        <v>72</v>
      </c>
      <c r="B19" s="151" t="s">
        <v>73</v>
      </c>
      <c r="C19" s="165">
        <f t="shared" si="0"/>
        <v>43.9</v>
      </c>
      <c r="D19" s="165"/>
      <c r="E19" s="166">
        <v>43.9</v>
      </c>
      <c r="F19" s="165"/>
      <c r="G19" s="165"/>
      <c r="H19" s="165"/>
      <c r="I19" s="165"/>
      <c r="J19" s="165"/>
      <c r="K19" s="170"/>
      <c r="L19" s="171"/>
    </row>
    <row r="20" spans="1:12" ht="14.25" customHeight="1">
      <c r="A20" s="148" t="s">
        <v>74</v>
      </c>
      <c r="B20" s="151" t="s">
        <v>75</v>
      </c>
      <c r="C20" s="165">
        <f t="shared" si="0"/>
        <v>43.9</v>
      </c>
      <c r="D20" s="165"/>
      <c r="E20" s="166">
        <v>43.9</v>
      </c>
      <c r="F20" s="165"/>
      <c r="G20" s="165"/>
      <c r="H20" s="165"/>
      <c r="I20" s="165"/>
      <c r="J20" s="165"/>
      <c r="K20" s="170"/>
      <c r="L20" s="171"/>
    </row>
    <row r="21" spans="1:12" ht="14.25" customHeight="1">
      <c r="A21" s="148" t="s">
        <v>76</v>
      </c>
      <c r="B21" s="151" t="s">
        <v>77</v>
      </c>
      <c r="C21" s="165">
        <f t="shared" si="0"/>
        <v>21.39</v>
      </c>
      <c r="D21" s="165"/>
      <c r="E21" s="166">
        <v>21.39</v>
      </c>
      <c r="F21" s="165"/>
      <c r="G21" s="165"/>
      <c r="H21" s="165"/>
      <c r="I21" s="165"/>
      <c r="J21" s="165"/>
      <c r="K21" s="170"/>
      <c r="L21" s="171"/>
    </row>
    <row r="22" spans="1:12" ht="14.25" customHeight="1">
      <c r="A22" s="148" t="s">
        <v>78</v>
      </c>
      <c r="B22" s="151" t="s">
        <v>79</v>
      </c>
      <c r="C22" s="165">
        <f t="shared" si="0"/>
        <v>21.23</v>
      </c>
      <c r="D22" s="165"/>
      <c r="E22" s="166">
        <v>21.23</v>
      </c>
      <c r="F22" s="165"/>
      <c r="G22" s="165"/>
      <c r="H22" s="165"/>
      <c r="I22" s="165"/>
      <c r="J22" s="165"/>
      <c r="K22" s="170"/>
      <c r="L22" s="171"/>
    </row>
    <row r="23" spans="1:12" ht="14.25" customHeight="1">
      <c r="A23" s="148" t="s">
        <v>80</v>
      </c>
      <c r="B23" s="151" t="s">
        <v>81</v>
      </c>
      <c r="C23" s="165">
        <f t="shared" si="0"/>
        <v>1.28</v>
      </c>
      <c r="D23" s="165"/>
      <c r="E23" s="166">
        <v>1.28</v>
      </c>
      <c r="F23" s="165"/>
      <c r="G23" s="165"/>
      <c r="H23" s="165"/>
      <c r="I23" s="165"/>
      <c r="J23" s="165"/>
      <c r="K23" s="170"/>
      <c r="L23" s="171"/>
    </row>
    <row r="24" spans="1:12" ht="14.25" customHeight="1">
      <c r="A24" s="148" t="s">
        <v>82</v>
      </c>
      <c r="B24" s="151" t="s">
        <v>83</v>
      </c>
      <c r="C24" s="165">
        <f t="shared" si="0"/>
        <v>51.15</v>
      </c>
      <c r="D24" s="165"/>
      <c r="E24" s="166">
        <v>51.15</v>
      </c>
      <c r="F24" s="165"/>
      <c r="G24" s="165"/>
      <c r="H24" s="165"/>
      <c r="I24" s="165"/>
      <c r="J24" s="165"/>
      <c r="K24" s="170"/>
      <c r="L24" s="171"/>
    </row>
    <row r="25" spans="1:12" ht="14.25" customHeight="1">
      <c r="A25" s="148" t="s">
        <v>84</v>
      </c>
      <c r="B25" s="151" t="s">
        <v>85</v>
      </c>
      <c r="C25" s="165">
        <f t="shared" si="0"/>
        <v>51.15</v>
      </c>
      <c r="D25" s="165"/>
      <c r="E25" s="166">
        <v>51.15</v>
      </c>
      <c r="F25" s="165"/>
      <c r="G25" s="165"/>
      <c r="H25" s="165"/>
      <c r="I25" s="165"/>
      <c r="J25" s="165"/>
      <c r="K25" s="170"/>
      <c r="L25" s="171"/>
    </row>
    <row r="26" spans="1:12" ht="14.25" customHeight="1">
      <c r="A26" s="148" t="s">
        <v>86</v>
      </c>
      <c r="B26" s="151" t="s">
        <v>87</v>
      </c>
      <c r="C26" s="165">
        <f t="shared" si="0"/>
        <v>51.15</v>
      </c>
      <c r="D26" s="165"/>
      <c r="E26" s="166">
        <v>51.15</v>
      </c>
      <c r="F26" s="165"/>
      <c r="G26" s="165"/>
      <c r="H26" s="165"/>
      <c r="I26" s="165"/>
      <c r="J26" s="165"/>
      <c r="K26" s="170"/>
      <c r="L26" s="171"/>
    </row>
    <row r="27" spans="1:12" ht="14.25" customHeight="1">
      <c r="A27" s="148" t="s">
        <v>88</v>
      </c>
      <c r="B27" s="151" t="s">
        <v>89</v>
      </c>
      <c r="C27" s="165">
        <f>SUM(D27:L27)</f>
        <v>2783.41</v>
      </c>
      <c r="D27" s="165">
        <v>1593</v>
      </c>
      <c r="E27" s="166">
        <v>1190.41</v>
      </c>
      <c r="F27" s="165"/>
      <c r="G27" s="165"/>
      <c r="H27" s="165"/>
      <c r="I27" s="165"/>
      <c r="J27" s="165"/>
      <c r="K27" s="170"/>
      <c r="L27" s="171"/>
    </row>
    <row r="28" spans="1:12" ht="14.25" customHeight="1">
      <c r="A28" s="148" t="s">
        <v>90</v>
      </c>
      <c r="B28" s="151" t="s">
        <v>91</v>
      </c>
      <c r="C28" s="165">
        <f t="shared" si="0"/>
        <v>1110.41</v>
      </c>
      <c r="D28" s="165"/>
      <c r="E28" s="167">
        <v>1110.41</v>
      </c>
      <c r="F28" s="165"/>
      <c r="G28" s="165"/>
      <c r="H28" s="165"/>
      <c r="I28" s="165"/>
      <c r="J28" s="165"/>
      <c r="K28" s="170"/>
      <c r="L28" s="171"/>
    </row>
    <row r="29" spans="1:12" ht="14.25" customHeight="1">
      <c r="A29" s="148" t="s">
        <v>92</v>
      </c>
      <c r="B29" s="151" t="s">
        <v>93</v>
      </c>
      <c r="C29" s="165">
        <f t="shared" si="0"/>
        <v>403.41</v>
      </c>
      <c r="D29" s="165"/>
      <c r="E29" s="166">
        <v>403.41</v>
      </c>
      <c r="F29" s="165"/>
      <c r="G29" s="165"/>
      <c r="H29" s="165"/>
      <c r="I29" s="165"/>
      <c r="J29" s="165"/>
      <c r="K29" s="170"/>
      <c r="L29" s="171"/>
    </row>
    <row r="30" spans="1:12" ht="14.25" customHeight="1">
      <c r="A30" s="148" t="s">
        <v>94</v>
      </c>
      <c r="B30" s="151" t="s">
        <v>95</v>
      </c>
      <c r="C30" s="165">
        <f t="shared" si="0"/>
        <v>193.92</v>
      </c>
      <c r="D30" s="165"/>
      <c r="E30" s="166">
        <v>193.92</v>
      </c>
      <c r="F30" s="165"/>
      <c r="G30" s="165"/>
      <c r="H30" s="165"/>
      <c r="I30" s="165"/>
      <c r="J30" s="165"/>
      <c r="K30" s="170"/>
      <c r="L30" s="171"/>
    </row>
    <row r="31" spans="1:12" ht="14.25" customHeight="1">
      <c r="A31" s="148" t="s">
        <v>96</v>
      </c>
      <c r="B31" s="151" t="s">
        <v>97</v>
      </c>
      <c r="C31" s="165">
        <f t="shared" si="0"/>
        <v>205.2</v>
      </c>
      <c r="D31" s="165"/>
      <c r="E31" s="166">
        <v>205.2</v>
      </c>
      <c r="F31" s="165"/>
      <c r="G31" s="165"/>
      <c r="H31" s="165"/>
      <c r="I31" s="165"/>
      <c r="J31" s="165"/>
      <c r="K31" s="170"/>
      <c r="L31" s="171"/>
    </row>
    <row r="32" spans="1:12" ht="14.25" customHeight="1">
      <c r="A32" s="151" t="s">
        <v>98</v>
      </c>
      <c r="B32" s="151" t="s">
        <v>99</v>
      </c>
      <c r="C32" s="165">
        <f t="shared" si="0"/>
        <v>237.21</v>
      </c>
      <c r="D32" s="165"/>
      <c r="E32" s="166">
        <v>237.21</v>
      </c>
      <c r="F32" s="165"/>
      <c r="G32" s="165"/>
      <c r="H32" s="165"/>
      <c r="I32" s="165"/>
      <c r="J32" s="165"/>
      <c r="K32" s="165"/>
      <c r="L32" s="165"/>
    </row>
    <row r="33" spans="1:12" ht="11.25">
      <c r="A33" s="151" t="s">
        <v>100</v>
      </c>
      <c r="B33" s="151" t="s">
        <v>101</v>
      </c>
      <c r="C33" s="165">
        <f t="shared" si="0"/>
        <v>70.3</v>
      </c>
      <c r="D33" s="165"/>
      <c r="E33" s="166">
        <v>70.3</v>
      </c>
      <c r="F33" s="165"/>
      <c r="G33" s="165"/>
      <c r="H33" s="165"/>
      <c r="I33" s="165"/>
      <c r="J33" s="165"/>
      <c r="K33" s="165"/>
      <c r="L33" s="165"/>
    </row>
    <row r="34" spans="1:12" ht="11.25">
      <c r="A34" s="151" t="s">
        <v>102</v>
      </c>
      <c r="B34" s="151" t="s">
        <v>103</v>
      </c>
      <c r="C34" s="165">
        <f t="shared" si="0"/>
        <v>80</v>
      </c>
      <c r="D34" s="165"/>
      <c r="E34" s="166">
        <v>80</v>
      </c>
      <c r="F34" s="165"/>
      <c r="G34" s="165"/>
      <c r="H34" s="165"/>
      <c r="I34" s="165"/>
      <c r="J34" s="165"/>
      <c r="K34" s="165"/>
      <c r="L34" s="165"/>
    </row>
    <row r="35" spans="1:12" ht="11.25">
      <c r="A35" s="151" t="s">
        <v>104</v>
      </c>
      <c r="B35" s="151" t="s">
        <v>105</v>
      </c>
      <c r="C35" s="165">
        <f t="shared" si="0"/>
        <v>80</v>
      </c>
      <c r="D35" s="165"/>
      <c r="E35" s="166">
        <v>80</v>
      </c>
      <c r="F35" s="165"/>
      <c r="G35" s="165"/>
      <c r="H35" s="165"/>
      <c r="I35" s="165"/>
      <c r="J35" s="165"/>
      <c r="K35" s="165"/>
      <c r="L35" s="165"/>
    </row>
    <row r="36" spans="1:12" ht="11.25">
      <c r="A36" s="151" t="s">
        <v>106</v>
      </c>
      <c r="B36" s="151" t="s">
        <v>107</v>
      </c>
      <c r="C36" s="165">
        <f>SUM(D36:L36)</f>
        <v>1593</v>
      </c>
      <c r="D36" s="165">
        <v>1593</v>
      </c>
      <c r="E36" s="166"/>
      <c r="F36" s="165"/>
      <c r="G36" s="165"/>
      <c r="H36" s="165"/>
      <c r="I36" s="165"/>
      <c r="J36" s="165"/>
      <c r="K36" s="165"/>
      <c r="L36" s="165"/>
    </row>
    <row r="37" spans="1:12" ht="11.25">
      <c r="A37" s="151" t="s">
        <v>108</v>
      </c>
      <c r="B37" s="151" t="s">
        <v>109</v>
      </c>
      <c r="C37" s="165">
        <f>SUM(D37:L37)</f>
        <v>1593</v>
      </c>
      <c r="D37" s="165">
        <v>1593</v>
      </c>
      <c r="E37" s="166"/>
      <c r="F37" s="165"/>
      <c r="G37" s="165"/>
      <c r="H37" s="165"/>
      <c r="I37" s="165"/>
      <c r="J37" s="165"/>
      <c r="K37" s="165"/>
      <c r="L37" s="165"/>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ignoredErrors>
    <ignoredError sqref="C27 C18" formula="1"/>
  </ignoredErrors>
  <legacyDrawing r:id="rId2"/>
</worksheet>
</file>

<file path=xl/worksheets/sheet11.xml><?xml version="1.0" encoding="utf-8"?>
<worksheet xmlns="http://schemas.openxmlformats.org/spreadsheetml/2006/main" xmlns:r="http://schemas.openxmlformats.org/officeDocument/2006/relationships">
  <dimension ref="A1:I37"/>
  <sheetViews>
    <sheetView workbookViewId="0" topLeftCell="A3">
      <selection activeCell="E10" sqref="E10"/>
    </sheetView>
  </sheetViews>
  <sheetFormatPr defaultColWidth="9.33203125" defaultRowHeight="11.25"/>
  <cols>
    <col min="1" max="1" width="18.5" style="0" customWidth="1"/>
    <col min="2" max="2" width="22.66015625" style="0" customWidth="1"/>
    <col min="3" max="3" width="15.16015625" style="0" customWidth="1"/>
    <col min="4" max="4" width="16" style="131" customWidth="1"/>
    <col min="5" max="8" width="16" style="0" customWidth="1"/>
  </cols>
  <sheetData>
    <row r="1" ht="13.5">
      <c r="A1" s="132" t="s">
        <v>249</v>
      </c>
    </row>
    <row r="2" spans="1:9" ht="32.25" customHeight="1">
      <c r="A2" s="133" t="s">
        <v>250</v>
      </c>
      <c r="B2" s="133"/>
      <c r="C2" s="133"/>
      <c r="D2" s="133"/>
      <c r="E2" s="133"/>
      <c r="F2" s="133"/>
      <c r="G2" s="133"/>
      <c r="H2" s="133"/>
      <c r="I2" s="153"/>
    </row>
    <row r="4" spans="7:8" ht="12">
      <c r="G4" s="134" t="s">
        <v>2</v>
      </c>
      <c r="H4" s="135"/>
    </row>
    <row r="5" spans="1:8" ht="18" customHeight="1">
      <c r="A5" s="136" t="s">
        <v>191</v>
      </c>
      <c r="B5" s="137" t="s">
        <v>191</v>
      </c>
      <c r="C5" s="138" t="s">
        <v>225</v>
      </c>
      <c r="D5" s="139" t="s">
        <v>52</v>
      </c>
      <c r="E5" s="138" t="s">
        <v>53</v>
      </c>
      <c r="F5" s="138" t="s">
        <v>251</v>
      </c>
      <c r="G5" s="138" t="s">
        <v>252</v>
      </c>
      <c r="H5" s="140" t="s">
        <v>253</v>
      </c>
    </row>
    <row r="6" spans="1:8" ht="11.25">
      <c r="A6" s="141" t="s">
        <v>242</v>
      </c>
      <c r="B6" s="142" t="s">
        <v>243</v>
      </c>
      <c r="C6" s="139" t="s">
        <v>225</v>
      </c>
      <c r="D6" s="139" t="s">
        <v>52</v>
      </c>
      <c r="E6" s="139" t="s">
        <v>53</v>
      </c>
      <c r="F6" s="139" t="s">
        <v>251</v>
      </c>
      <c r="G6" s="139" t="s">
        <v>254</v>
      </c>
      <c r="H6" s="143" t="s">
        <v>255</v>
      </c>
    </row>
    <row r="7" spans="1:8" ht="11.25">
      <c r="A7" s="141" t="s">
        <v>242</v>
      </c>
      <c r="B7" s="142" t="s">
        <v>243</v>
      </c>
      <c r="C7" s="139" t="s">
        <v>225</v>
      </c>
      <c r="D7" s="139" t="s">
        <v>52</v>
      </c>
      <c r="E7" s="139" t="s">
        <v>53</v>
      </c>
      <c r="F7" s="139" t="s">
        <v>251</v>
      </c>
      <c r="G7" s="139" t="s">
        <v>254</v>
      </c>
      <c r="H7" s="143" t="s">
        <v>255</v>
      </c>
    </row>
    <row r="8" spans="1:8" ht="1.5" customHeight="1">
      <c r="A8" s="141" t="s">
        <v>242</v>
      </c>
      <c r="B8" s="142" t="s">
        <v>243</v>
      </c>
      <c r="C8" s="139" t="s">
        <v>225</v>
      </c>
      <c r="D8" s="139" t="s">
        <v>52</v>
      </c>
      <c r="E8" s="139" t="s">
        <v>53</v>
      </c>
      <c r="F8" s="139" t="s">
        <v>251</v>
      </c>
      <c r="G8" s="139" t="s">
        <v>254</v>
      </c>
      <c r="H8" s="143" t="s">
        <v>255</v>
      </c>
    </row>
    <row r="9" spans="1:8" ht="18" customHeight="1">
      <c r="A9" s="144"/>
      <c r="B9" s="145" t="s">
        <v>51</v>
      </c>
      <c r="C9" s="146">
        <f>SUM(D9:H9)</f>
        <v>2987.13</v>
      </c>
      <c r="D9" s="146">
        <v>842.17</v>
      </c>
      <c r="E9" s="146">
        <v>2144.96</v>
      </c>
      <c r="F9" s="146"/>
      <c r="G9" s="146"/>
      <c r="H9" s="147"/>
    </row>
    <row r="10" spans="1:8" ht="18" customHeight="1">
      <c r="A10" s="148" t="s">
        <v>54</v>
      </c>
      <c r="B10" s="149" t="s">
        <v>256</v>
      </c>
      <c r="C10" s="146">
        <f aca="true" t="shared" si="0" ref="C10:C37">SUM(D10:H10)</f>
        <v>4.2</v>
      </c>
      <c r="D10" s="150">
        <v>4.2</v>
      </c>
      <c r="E10" s="151"/>
      <c r="F10" s="151"/>
      <c r="G10" s="151"/>
      <c r="H10" s="152"/>
    </row>
    <row r="11" spans="1:8" ht="18" customHeight="1">
      <c r="A11" s="148" t="s">
        <v>56</v>
      </c>
      <c r="B11" s="149" t="s">
        <v>257</v>
      </c>
      <c r="C11" s="146">
        <f t="shared" si="0"/>
        <v>4.2</v>
      </c>
      <c r="D11" s="150">
        <v>4.2</v>
      </c>
      <c r="E11" s="151"/>
      <c r="F11" s="151"/>
      <c r="G11" s="151"/>
      <c r="H11" s="152"/>
    </row>
    <row r="12" spans="1:8" ht="18" customHeight="1">
      <c r="A12" s="148" t="s">
        <v>58</v>
      </c>
      <c r="B12" s="149" t="s">
        <v>258</v>
      </c>
      <c r="C12" s="146">
        <f t="shared" si="0"/>
        <v>4.2</v>
      </c>
      <c r="D12" s="150">
        <v>4.2</v>
      </c>
      <c r="E12" s="151"/>
      <c r="F12" s="151"/>
      <c r="G12" s="151"/>
      <c r="H12" s="152"/>
    </row>
    <row r="13" spans="1:8" ht="18" customHeight="1">
      <c r="A13" s="148" t="s">
        <v>60</v>
      </c>
      <c r="B13" s="151" t="s">
        <v>259</v>
      </c>
      <c r="C13" s="146">
        <f t="shared" si="0"/>
        <v>102.3</v>
      </c>
      <c r="D13" s="150">
        <v>102.3</v>
      </c>
      <c r="E13" s="151"/>
      <c r="F13" s="151"/>
      <c r="G13" s="151"/>
      <c r="H13" s="152"/>
    </row>
    <row r="14" spans="1:8" ht="18" customHeight="1">
      <c r="A14" s="148" t="s">
        <v>62</v>
      </c>
      <c r="B14" s="151" t="s">
        <v>260</v>
      </c>
      <c r="C14" s="146">
        <f t="shared" si="0"/>
        <v>102.3</v>
      </c>
      <c r="D14" s="150">
        <v>102.3</v>
      </c>
      <c r="E14" s="151"/>
      <c r="F14" s="151"/>
      <c r="G14" s="151"/>
      <c r="H14" s="152"/>
    </row>
    <row r="15" spans="1:8" ht="18" customHeight="1">
      <c r="A15" s="148" t="s">
        <v>64</v>
      </c>
      <c r="B15" s="151" t="s">
        <v>261</v>
      </c>
      <c r="C15" s="146">
        <f t="shared" si="0"/>
        <v>68.2</v>
      </c>
      <c r="D15" s="150">
        <v>68.2</v>
      </c>
      <c r="E15" s="151"/>
      <c r="F15" s="151"/>
      <c r="G15" s="151"/>
      <c r="H15" s="152"/>
    </row>
    <row r="16" spans="1:8" ht="18" customHeight="1">
      <c r="A16" s="148" t="s">
        <v>66</v>
      </c>
      <c r="B16" s="151" t="s">
        <v>262</v>
      </c>
      <c r="C16" s="146">
        <f t="shared" si="0"/>
        <v>34.1</v>
      </c>
      <c r="D16" s="150">
        <v>34.1</v>
      </c>
      <c r="E16" s="151"/>
      <c r="F16" s="151"/>
      <c r="G16" s="151"/>
      <c r="H16" s="152"/>
    </row>
    <row r="17" spans="1:8" ht="18" customHeight="1">
      <c r="A17" s="148" t="s">
        <v>68</v>
      </c>
      <c r="B17" s="151" t="s">
        <v>263</v>
      </c>
      <c r="C17" s="146">
        <f t="shared" si="0"/>
        <v>2.54</v>
      </c>
      <c r="D17" s="150"/>
      <c r="E17" s="150">
        <v>2.54</v>
      </c>
      <c r="F17" s="151"/>
      <c r="G17" s="151"/>
      <c r="H17" s="152"/>
    </row>
    <row r="18" spans="1:8" ht="18" customHeight="1">
      <c r="A18" s="148" t="s">
        <v>70</v>
      </c>
      <c r="B18" s="151" t="s">
        <v>264</v>
      </c>
      <c r="C18" s="146">
        <f t="shared" si="0"/>
        <v>2.54</v>
      </c>
      <c r="D18" s="150"/>
      <c r="E18" s="150">
        <v>2.54</v>
      </c>
      <c r="F18" s="151"/>
      <c r="G18" s="151"/>
      <c r="H18" s="152"/>
    </row>
    <row r="19" spans="1:8" ht="18" customHeight="1">
      <c r="A19" s="148" t="s">
        <v>72</v>
      </c>
      <c r="B19" s="151" t="s">
        <v>265</v>
      </c>
      <c r="C19" s="146">
        <f t="shared" si="0"/>
        <v>43.9</v>
      </c>
      <c r="D19" s="150">
        <v>43.9</v>
      </c>
      <c r="E19" s="150"/>
      <c r="F19" s="151"/>
      <c r="G19" s="151"/>
      <c r="H19" s="152"/>
    </row>
    <row r="20" spans="1:8" ht="18" customHeight="1">
      <c r="A20" s="148" t="s">
        <v>74</v>
      </c>
      <c r="B20" s="151" t="s">
        <v>266</v>
      </c>
      <c r="C20" s="146">
        <f t="shared" si="0"/>
        <v>43.9</v>
      </c>
      <c r="D20" s="150">
        <v>43.9</v>
      </c>
      <c r="E20" s="150"/>
      <c r="F20" s="151"/>
      <c r="G20" s="151"/>
      <c r="H20" s="152"/>
    </row>
    <row r="21" spans="1:8" ht="18" customHeight="1">
      <c r="A21" s="148" t="s">
        <v>76</v>
      </c>
      <c r="B21" s="151" t="s">
        <v>267</v>
      </c>
      <c r="C21" s="146">
        <f t="shared" si="0"/>
        <v>21.4</v>
      </c>
      <c r="D21" s="150">
        <v>21.4</v>
      </c>
      <c r="E21" s="150"/>
      <c r="F21" s="151"/>
      <c r="G21" s="151"/>
      <c r="H21" s="152"/>
    </row>
    <row r="22" spans="1:8" ht="18" customHeight="1">
      <c r="A22" s="148" t="s">
        <v>78</v>
      </c>
      <c r="B22" s="151" t="s">
        <v>268</v>
      </c>
      <c r="C22" s="146">
        <f t="shared" si="0"/>
        <v>21.2</v>
      </c>
      <c r="D22" s="150">
        <v>21.2</v>
      </c>
      <c r="E22" s="150"/>
      <c r="F22" s="151"/>
      <c r="G22" s="151"/>
      <c r="H22" s="152"/>
    </row>
    <row r="23" spans="1:8" ht="18" customHeight="1">
      <c r="A23" s="148" t="s">
        <v>80</v>
      </c>
      <c r="B23" s="151" t="s">
        <v>269</v>
      </c>
      <c r="C23" s="146">
        <f t="shared" si="0"/>
        <v>1.3</v>
      </c>
      <c r="D23" s="150">
        <v>1.3</v>
      </c>
      <c r="E23" s="150"/>
      <c r="F23" s="151"/>
      <c r="G23" s="151"/>
      <c r="H23" s="152"/>
    </row>
    <row r="24" spans="1:8" ht="18" customHeight="1">
      <c r="A24" s="148" t="s">
        <v>82</v>
      </c>
      <c r="B24" s="151" t="s">
        <v>270</v>
      </c>
      <c r="C24" s="146">
        <f t="shared" si="0"/>
        <v>51.15</v>
      </c>
      <c r="D24" s="150">
        <v>51.15</v>
      </c>
      <c r="E24" s="150"/>
      <c r="F24" s="151"/>
      <c r="G24" s="151"/>
      <c r="H24" s="152"/>
    </row>
    <row r="25" spans="1:8" ht="18" customHeight="1">
      <c r="A25" s="148" t="s">
        <v>84</v>
      </c>
      <c r="B25" s="151" t="s">
        <v>271</v>
      </c>
      <c r="C25" s="146">
        <f t="shared" si="0"/>
        <v>51.15</v>
      </c>
      <c r="D25" s="150">
        <v>51.15</v>
      </c>
      <c r="E25" s="150"/>
      <c r="F25" s="151"/>
      <c r="G25" s="151"/>
      <c r="H25" s="152"/>
    </row>
    <row r="26" spans="1:8" ht="18" customHeight="1">
      <c r="A26" s="148" t="s">
        <v>86</v>
      </c>
      <c r="B26" s="151" t="s">
        <v>272</v>
      </c>
      <c r="C26" s="146">
        <f t="shared" si="0"/>
        <v>51.15</v>
      </c>
      <c r="D26" s="150">
        <v>51.15</v>
      </c>
      <c r="E26" s="150"/>
      <c r="F26" s="151"/>
      <c r="G26" s="151"/>
      <c r="H26" s="152"/>
    </row>
    <row r="27" spans="1:8" ht="18" customHeight="1">
      <c r="A27" s="148" t="s">
        <v>88</v>
      </c>
      <c r="B27" s="151" t="s">
        <v>273</v>
      </c>
      <c r="C27" s="146">
        <f t="shared" si="0"/>
        <v>2783.04</v>
      </c>
      <c r="D27" s="150">
        <v>640.62</v>
      </c>
      <c r="E27" s="150">
        <v>2142.42</v>
      </c>
      <c r="F27" s="151"/>
      <c r="G27" s="151"/>
      <c r="H27" s="152"/>
    </row>
    <row r="28" spans="1:8" ht="18" customHeight="1">
      <c r="A28" s="148" t="s">
        <v>90</v>
      </c>
      <c r="B28" s="151" t="s">
        <v>274</v>
      </c>
      <c r="C28" s="146">
        <f t="shared" si="0"/>
        <v>1110.04</v>
      </c>
      <c r="D28" s="150">
        <v>640.62</v>
      </c>
      <c r="E28" s="150">
        <v>469.42</v>
      </c>
      <c r="F28" s="151"/>
      <c r="G28" s="151"/>
      <c r="H28" s="152"/>
    </row>
    <row r="29" spans="1:8" ht="18" customHeight="1">
      <c r="A29" s="148" t="s">
        <v>92</v>
      </c>
      <c r="B29" s="151" t="s">
        <v>275</v>
      </c>
      <c r="C29" s="146">
        <f t="shared" si="0"/>
        <v>403.4</v>
      </c>
      <c r="D29" s="150">
        <v>403.4</v>
      </c>
      <c r="E29" s="150"/>
      <c r="F29" s="151"/>
      <c r="G29" s="151"/>
      <c r="H29" s="152"/>
    </row>
    <row r="30" spans="1:8" ht="18" customHeight="1">
      <c r="A30" s="148" t="s">
        <v>94</v>
      </c>
      <c r="B30" s="151" t="s">
        <v>276</v>
      </c>
      <c r="C30" s="146">
        <f t="shared" si="0"/>
        <v>193.92</v>
      </c>
      <c r="D30" s="150"/>
      <c r="E30" s="150">
        <v>193.92</v>
      </c>
      <c r="F30" s="151"/>
      <c r="G30" s="151"/>
      <c r="H30" s="152"/>
    </row>
    <row r="31" spans="1:8" ht="18" customHeight="1">
      <c r="A31" s="148" t="s">
        <v>96</v>
      </c>
      <c r="B31" s="151" t="s">
        <v>277</v>
      </c>
      <c r="C31" s="146">
        <f t="shared" si="0"/>
        <v>205.2</v>
      </c>
      <c r="D31" s="150"/>
      <c r="E31" s="150">
        <v>205.2</v>
      </c>
      <c r="F31" s="151"/>
      <c r="G31" s="151"/>
      <c r="H31" s="152"/>
    </row>
    <row r="32" spans="1:8" ht="18" customHeight="1">
      <c r="A32" s="148" t="s">
        <v>98</v>
      </c>
      <c r="B32" s="151" t="s">
        <v>278</v>
      </c>
      <c r="C32" s="146">
        <f t="shared" si="0"/>
        <v>237.2</v>
      </c>
      <c r="D32" s="150">
        <v>237.2</v>
      </c>
      <c r="E32" s="150"/>
      <c r="F32" s="151"/>
      <c r="G32" s="151"/>
      <c r="H32" s="152"/>
    </row>
    <row r="33" spans="1:8" ht="18" customHeight="1">
      <c r="A33" s="148" t="s">
        <v>100</v>
      </c>
      <c r="B33" s="151" t="s">
        <v>279</v>
      </c>
      <c r="C33" s="146">
        <f t="shared" si="0"/>
        <v>70.3</v>
      </c>
      <c r="D33" s="150"/>
      <c r="E33" s="150">
        <v>70.3</v>
      </c>
      <c r="F33" s="151"/>
      <c r="G33" s="151"/>
      <c r="H33" s="152"/>
    </row>
    <row r="34" spans="1:8" ht="18" customHeight="1">
      <c r="A34" s="148" t="s">
        <v>102</v>
      </c>
      <c r="B34" s="151" t="s">
        <v>280</v>
      </c>
      <c r="C34" s="146">
        <f t="shared" si="0"/>
        <v>80</v>
      </c>
      <c r="D34" s="150"/>
      <c r="E34" s="150">
        <v>80</v>
      </c>
      <c r="F34" s="151"/>
      <c r="G34" s="151"/>
      <c r="H34" s="152"/>
    </row>
    <row r="35" spans="1:8" ht="18" customHeight="1">
      <c r="A35" s="148" t="s">
        <v>104</v>
      </c>
      <c r="B35" s="151" t="s">
        <v>281</v>
      </c>
      <c r="C35" s="146">
        <f t="shared" si="0"/>
        <v>80</v>
      </c>
      <c r="D35" s="150"/>
      <c r="E35" s="150">
        <v>80</v>
      </c>
      <c r="F35" s="151"/>
      <c r="G35" s="151"/>
      <c r="H35" s="152"/>
    </row>
    <row r="36" spans="1:8" ht="18" customHeight="1">
      <c r="A36" s="148" t="s">
        <v>106</v>
      </c>
      <c r="B36" s="151" t="s">
        <v>282</v>
      </c>
      <c r="C36" s="146">
        <f t="shared" si="0"/>
        <v>1593</v>
      </c>
      <c r="D36" s="150"/>
      <c r="E36" s="150">
        <v>1593</v>
      </c>
      <c r="F36" s="151"/>
      <c r="G36" s="151"/>
      <c r="H36" s="152"/>
    </row>
    <row r="37" spans="1:8" ht="18" customHeight="1">
      <c r="A37" s="148" t="s">
        <v>108</v>
      </c>
      <c r="B37" s="151" t="s">
        <v>283</v>
      </c>
      <c r="C37" s="146">
        <f t="shared" si="0"/>
        <v>1593</v>
      </c>
      <c r="D37" s="150"/>
      <c r="E37" s="150">
        <v>1593</v>
      </c>
      <c r="F37" s="151"/>
      <c r="G37" s="151"/>
      <c r="H37" s="152"/>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E34" sqref="E34"/>
    </sheetView>
  </sheetViews>
  <sheetFormatPr defaultColWidth="9.33203125" defaultRowHeight="11.25"/>
  <cols>
    <col min="1" max="1" width="24.33203125" style="0" customWidth="1"/>
    <col min="2" max="11" width="12.83203125" style="0" customWidth="1"/>
  </cols>
  <sheetData>
    <row r="1" spans="1:11" ht="18.75">
      <c r="A1" s="122" t="s">
        <v>284</v>
      </c>
      <c r="B1" s="122"/>
      <c r="C1" s="123"/>
      <c r="D1" s="123"/>
      <c r="E1" s="123"/>
      <c r="F1" s="123"/>
      <c r="G1" s="124"/>
      <c r="H1" s="124"/>
      <c r="I1" s="124"/>
      <c r="J1" s="124"/>
      <c r="K1" s="124"/>
    </row>
    <row r="2" spans="1:11" ht="19.5">
      <c r="A2" s="125" t="s">
        <v>285</v>
      </c>
      <c r="B2" s="125"/>
      <c r="C2" s="125"/>
      <c r="D2" s="125"/>
      <c r="E2" s="125"/>
      <c r="F2" s="125"/>
      <c r="G2" s="125"/>
      <c r="H2" s="125"/>
      <c r="I2" s="125"/>
      <c r="J2" s="125"/>
      <c r="K2" s="125"/>
    </row>
    <row r="3" spans="1:11" ht="13.5">
      <c r="A3" s="123"/>
      <c r="B3" s="123"/>
      <c r="C3" s="123"/>
      <c r="D3" s="123"/>
      <c r="E3" s="123"/>
      <c r="F3" s="123"/>
      <c r="G3" s="124"/>
      <c r="H3" s="124"/>
      <c r="I3" s="124"/>
      <c r="J3" s="124"/>
      <c r="K3" s="124" t="s">
        <v>2</v>
      </c>
    </row>
    <row r="4" spans="1:11" ht="14.25">
      <c r="A4" s="126" t="s">
        <v>191</v>
      </c>
      <c r="B4" s="127" t="s">
        <v>51</v>
      </c>
      <c r="C4" s="127" t="s">
        <v>228</v>
      </c>
      <c r="D4" s="127" t="s">
        <v>236</v>
      </c>
      <c r="E4" s="127" t="s">
        <v>237</v>
      </c>
      <c r="F4" s="127" t="s">
        <v>238</v>
      </c>
      <c r="G4" s="127" t="s">
        <v>286</v>
      </c>
      <c r="H4" s="127"/>
      <c r="I4" s="127" t="s">
        <v>287</v>
      </c>
      <c r="J4" s="127" t="s">
        <v>288</v>
      </c>
      <c r="K4" s="127" t="s">
        <v>226</v>
      </c>
    </row>
    <row r="5" spans="1:11" ht="42.75">
      <c r="A5" s="126"/>
      <c r="B5" s="127"/>
      <c r="C5" s="127"/>
      <c r="D5" s="127"/>
      <c r="E5" s="127"/>
      <c r="F5" s="127"/>
      <c r="G5" s="127" t="s">
        <v>289</v>
      </c>
      <c r="H5" s="127" t="s">
        <v>290</v>
      </c>
      <c r="I5" s="127"/>
      <c r="J5" s="127"/>
      <c r="K5" s="127"/>
    </row>
    <row r="6" spans="1:11" ht="18.75">
      <c r="A6" s="128" t="s">
        <v>51</v>
      </c>
      <c r="B6" s="129">
        <v>61.4</v>
      </c>
      <c r="C6" s="129"/>
      <c r="D6" s="129">
        <v>61.4</v>
      </c>
      <c r="E6" s="129"/>
      <c r="F6" s="129"/>
      <c r="G6" s="129"/>
      <c r="H6" s="129"/>
      <c r="I6" s="129"/>
      <c r="J6" s="129"/>
      <c r="K6" s="129"/>
    </row>
    <row r="7" spans="1:11" ht="18.75">
      <c r="A7" s="130" t="s">
        <v>291</v>
      </c>
      <c r="B7" s="129">
        <v>11.4</v>
      </c>
      <c r="C7" s="129"/>
      <c r="D7" s="129">
        <v>11.4</v>
      </c>
      <c r="E7" s="129"/>
      <c r="F7" s="129"/>
      <c r="G7" s="129"/>
      <c r="H7" s="129"/>
      <c r="I7" s="129"/>
      <c r="J7" s="129"/>
      <c r="K7" s="129"/>
    </row>
    <row r="8" spans="1:11" ht="18.75">
      <c r="A8" s="130" t="s">
        <v>292</v>
      </c>
      <c r="B8" s="129">
        <v>50</v>
      </c>
      <c r="C8" s="129"/>
      <c r="D8" s="129">
        <v>50</v>
      </c>
      <c r="E8" s="129"/>
      <c r="F8" s="129"/>
      <c r="G8" s="129"/>
      <c r="H8" s="129"/>
      <c r="I8" s="129"/>
      <c r="J8" s="129"/>
      <c r="K8" s="129"/>
    </row>
    <row r="9" spans="1:11" ht="18.75">
      <c r="A9" s="130" t="s">
        <v>293</v>
      </c>
      <c r="B9" s="129"/>
      <c r="C9" s="129"/>
      <c r="D9" s="129"/>
      <c r="E9" s="129"/>
      <c r="F9" s="129"/>
      <c r="G9" s="129"/>
      <c r="H9" s="129"/>
      <c r="I9" s="129"/>
      <c r="J9" s="129"/>
      <c r="K9" s="129"/>
    </row>
    <row r="27" ht="11.25">
      <c r="M27" t="s">
        <v>294</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tabSelected="1" zoomScaleSheetLayoutView="100" workbookViewId="0" topLeftCell="A12">
      <selection activeCell="B8" sqref="B8:F18"/>
    </sheetView>
  </sheetViews>
  <sheetFormatPr defaultColWidth="1.5" defaultRowHeight="11.25"/>
  <cols>
    <col min="1" max="1" width="25.33203125" style="104" customWidth="1"/>
    <col min="2" max="2" width="43.83203125" style="104" customWidth="1"/>
    <col min="3" max="3" width="33.16015625" style="104" customWidth="1"/>
    <col min="4" max="4" width="27.16015625" style="104" customWidth="1"/>
    <col min="5" max="5" width="19.83203125" style="104" customWidth="1"/>
    <col min="6" max="6" width="26" style="104" customWidth="1"/>
    <col min="7" max="32" width="12" style="104" customWidth="1"/>
    <col min="33" max="224" width="1.5" style="104" customWidth="1"/>
    <col min="225" max="255" width="12" style="104" customWidth="1"/>
    <col min="256" max="256" width="1.5" style="104" customWidth="1"/>
  </cols>
  <sheetData>
    <row r="1" ht="21" customHeight="1">
      <c r="A1" s="105" t="s">
        <v>295</v>
      </c>
    </row>
    <row r="2" spans="1:6" ht="47.25" customHeight="1">
      <c r="A2" s="106" t="s">
        <v>296</v>
      </c>
      <c r="B2" s="106"/>
      <c r="C2" s="106"/>
      <c r="D2" s="106"/>
      <c r="E2" s="106"/>
      <c r="F2" s="106"/>
    </row>
    <row r="3" spans="1:6" ht="19.5" customHeight="1">
      <c r="A3" s="107"/>
      <c r="B3" s="107"/>
      <c r="C3" s="107"/>
      <c r="D3" s="107"/>
      <c r="E3" s="107"/>
      <c r="F3" s="108" t="s">
        <v>2</v>
      </c>
    </row>
    <row r="4" spans="1:6" ht="36" customHeight="1">
      <c r="A4" s="109" t="s">
        <v>297</v>
      </c>
      <c r="B4" s="109" t="s">
        <v>298</v>
      </c>
      <c r="C4" s="109"/>
      <c r="D4" s="109" t="s">
        <v>299</v>
      </c>
      <c r="E4" s="109">
        <v>1459.77</v>
      </c>
      <c r="F4" s="109"/>
    </row>
    <row r="5" spans="1:6" ht="36" customHeight="1">
      <c r="A5" s="109"/>
      <c r="B5" s="109"/>
      <c r="C5" s="109"/>
      <c r="D5" s="109" t="s">
        <v>300</v>
      </c>
      <c r="E5" s="109">
        <v>1459.77</v>
      </c>
      <c r="F5" s="109"/>
    </row>
    <row r="6" spans="1:6" ht="73.5" customHeight="1">
      <c r="A6" s="109" t="s">
        <v>301</v>
      </c>
      <c r="B6" s="109" t="s">
        <v>302</v>
      </c>
      <c r="C6" s="109"/>
      <c r="D6" s="109"/>
      <c r="E6" s="109"/>
      <c r="F6" s="109"/>
    </row>
    <row r="7" spans="1:6" ht="25.5" customHeight="1">
      <c r="A7" s="110" t="s">
        <v>303</v>
      </c>
      <c r="B7" s="109" t="s">
        <v>304</v>
      </c>
      <c r="C7" s="109" t="s">
        <v>305</v>
      </c>
      <c r="D7" s="109" t="s">
        <v>306</v>
      </c>
      <c r="E7" s="109" t="s">
        <v>307</v>
      </c>
      <c r="F7" s="109" t="s">
        <v>308</v>
      </c>
    </row>
    <row r="8" spans="1:6" ht="54" customHeight="1">
      <c r="A8" s="111"/>
      <c r="B8" s="112" t="s">
        <v>309</v>
      </c>
      <c r="C8" s="112" t="s">
        <v>310</v>
      </c>
      <c r="D8" s="113" t="s">
        <v>311</v>
      </c>
      <c r="E8" s="113">
        <v>5</v>
      </c>
      <c r="F8" s="114" t="s">
        <v>312</v>
      </c>
    </row>
    <row r="9" spans="1:6" ht="54" customHeight="1">
      <c r="A9" s="111"/>
      <c r="B9" s="112" t="s">
        <v>313</v>
      </c>
      <c r="C9" s="112" t="s">
        <v>314</v>
      </c>
      <c r="D9" s="113" t="s">
        <v>311</v>
      </c>
      <c r="E9" s="113">
        <v>10</v>
      </c>
      <c r="F9" s="114" t="s">
        <v>315</v>
      </c>
    </row>
    <row r="10" spans="1:6" ht="54" customHeight="1">
      <c r="A10" s="111"/>
      <c r="B10" s="112" t="s">
        <v>316</v>
      </c>
      <c r="C10" s="112" t="s">
        <v>317</v>
      </c>
      <c r="D10" s="113" t="s">
        <v>311</v>
      </c>
      <c r="E10" s="113">
        <v>5</v>
      </c>
      <c r="F10" s="114" t="s">
        <v>315</v>
      </c>
    </row>
    <row r="11" spans="1:6" ht="54" customHeight="1">
      <c r="A11" s="111"/>
      <c r="B11" s="112" t="s">
        <v>318</v>
      </c>
      <c r="C11" s="112" t="s">
        <v>319</v>
      </c>
      <c r="D11" s="113" t="s">
        <v>311</v>
      </c>
      <c r="E11" s="113">
        <v>10</v>
      </c>
      <c r="F11" s="114" t="s">
        <v>320</v>
      </c>
    </row>
    <row r="12" spans="1:6" ht="54" customHeight="1">
      <c r="A12" s="111"/>
      <c r="B12" s="112" t="s">
        <v>321</v>
      </c>
      <c r="C12" s="112" t="s">
        <v>322</v>
      </c>
      <c r="D12" s="113" t="s">
        <v>311</v>
      </c>
      <c r="E12" s="113">
        <v>10</v>
      </c>
      <c r="F12" s="114" t="s">
        <v>323</v>
      </c>
    </row>
    <row r="13" spans="1:6" ht="54" customHeight="1">
      <c r="A13" s="111"/>
      <c r="B13" s="112" t="s">
        <v>324</v>
      </c>
      <c r="C13" s="112" t="s">
        <v>325</v>
      </c>
      <c r="D13" s="113" t="s">
        <v>311</v>
      </c>
      <c r="E13" s="113">
        <v>10</v>
      </c>
      <c r="F13" s="115" t="s">
        <v>326</v>
      </c>
    </row>
    <row r="14" spans="1:6" ht="54" customHeight="1">
      <c r="A14" s="111"/>
      <c r="B14" s="112" t="s">
        <v>327</v>
      </c>
      <c r="C14" s="112" t="s">
        <v>328</v>
      </c>
      <c r="D14" s="113" t="s">
        <v>311</v>
      </c>
      <c r="E14" s="113">
        <v>10</v>
      </c>
      <c r="F14" s="115" t="s">
        <v>315</v>
      </c>
    </row>
    <row r="15" spans="1:6" ht="54" customHeight="1">
      <c r="A15" s="111"/>
      <c r="B15" s="112" t="s">
        <v>329</v>
      </c>
      <c r="C15" s="112" t="s">
        <v>329</v>
      </c>
      <c r="D15" s="113" t="s">
        <v>311</v>
      </c>
      <c r="E15" s="113">
        <v>10</v>
      </c>
      <c r="F15" s="114" t="s">
        <v>330</v>
      </c>
    </row>
    <row r="16" spans="1:6" ht="54" customHeight="1">
      <c r="A16" s="111"/>
      <c r="B16" s="112" t="s">
        <v>331</v>
      </c>
      <c r="C16" s="112" t="s">
        <v>331</v>
      </c>
      <c r="D16" s="113" t="s">
        <v>311</v>
      </c>
      <c r="E16" s="113">
        <v>10</v>
      </c>
      <c r="F16" s="114" t="s">
        <v>330</v>
      </c>
    </row>
    <row r="17" spans="1:6" ht="54" customHeight="1">
      <c r="A17" s="111"/>
      <c r="B17" s="112" t="s">
        <v>332</v>
      </c>
      <c r="C17" s="112" t="s">
        <v>332</v>
      </c>
      <c r="D17" s="113" t="s">
        <v>311</v>
      </c>
      <c r="E17" s="113">
        <v>10</v>
      </c>
      <c r="F17" s="114" t="s">
        <v>330</v>
      </c>
    </row>
    <row r="18" spans="1:6" ht="54" customHeight="1">
      <c r="A18" s="116"/>
      <c r="B18" s="112" t="s">
        <v>333</v>
      </c>
      <c r="C18" s="112" t="s">
        <v>333</v>
      </c>
      <c r="D18" s="113" t="s">
        <v>311</v>
      </c>
      <c r="E18" s="113">
        <v>10</v>
      </c>
      <c r="F18" s="114" t="s">
        <v>330</v>
      </c>
    </row>
    <row r="19" spans="1:6" ht="12.75">
      <c r="A19" s="117"/>
      <c r="B19" s="118"/>
      <c r="C19" s="119"/>
      <c r="D19" s="119"/>
      <c r="E19" s="119"/>
      <c r="F19" s="118"/>
    </row>
    <row r="20" spans="1:6" ht="12.75">
      <c r="A20" s="117"/>
      <c r="B20" s="118"/>
      <c r="C20" s="119"/>
      <c r="D20" s="119"/>
      <c r="E20" s="119"/>
      <c r="F20" s="118"/>
    </row>
    <row r="21" spans="1:6" ht="12.75">
      <c r="A21" s="117"/>
      <c r="B21" s="118"/>
      <c r="C21" s="119"/>
      <c r="D21" s="119"/>
      <c r="E21" s="119"/>
      <c r="F21" s="118"/>
    </row>
    <row r="22" spans="1:6" ht="12.75">
      <c r="A22" s="117"/>
      <c r="B22" s="118"/>
      <c r="C22" s="119"/>
      <c r="D22" s="119"/>
      <c r="E22" s="119"/>
      <c r="F22" s="118"/>
    </row>
    <row r="23" spans="1:6" ht="12.75">
      <c r="A23" s="117"/>
      <c r="B23" s="118"/>
      <c r="C23" s="119"/>
      <c r="D23" s="119"/>
      <c r="E23" s="119"/>
      <c r="F23" s="118"/>
    </row>
    <row r="24" spans="1:6" ht="12.75">
      <c r="A24" s="117"/>
      <c r="B24" s="118"/>
      <c r="C24" s="119"/>
      <c r="D24" s="119"/>
      <c r="E24" s="119"/>
      <c r="F24" s="118"/>
    </row>
    <row r="25" spans="1:6" ht="12.75">
      <c r="A25" s="117"/>
      <c r="B25" s="118"/>
      <c r="C25" s="119"/>
      <c r="D25" s="119"/>
      <c r="E25" s="119"/>
      <c r="F25" s="118"/>
    </row>
    <row r="26" spans="1:6" ht="12.75">
      <c r="A26" s="117"/>
      <c r="B26" s="118"/>
      <c r="C26" s="119"/>
      <c r="D26" s="119"/>
      <c r="E26" s="119"/>
      <c r="F26" s="118"/>
    </row>
    <row r="27" spans="1:6" ht="12.75">
      <c r="A27" s="117"/>
      <c r="B27" s="118"/>
      <c r="C27" s="119"/>
      <c r="D27" s="119"/>
      <c r="E27" s="119"/>
      <c r="F27" s="118"/>
    </row>
    <row r="28" spans="1:6" ht="12.75">
      <c r="A28" s="117"/>
      <c r="B28" s="118"/>
      <c r="C28" s="119"/>
      <c r="D28" s="119"/>
      <c r="E28" s="119"/>
      <c r="F28" s="118"/>
    </row>
    <row r="29" spans="1:6" ht="12.75">
      <c r="A29" s="117"/>
      <c r="B29" s="118"/>
      <c r="C29" s="119"/>
      <c r="D29" s="119"/>
      <c r="E29" s="119"/>
      <c r="F29" s="118"/>
    </row>
    <row r="30" spans="1:6" ht="12.75">
      <c r="A30" s="117"/>
      <c r="B30" s="118"/>
      <c r="C30" s="119"/>
      <c r="D30" s="119"/>
      <c r="E30" s="119"/>
      <c r="F30" s="118"/>
    </row>
    <row r="31" spans="1:6" ht="12.75">
      <c r="A31" s="117"/>
      <c r="B31" s="118"/>
      <c r="C31" s="119"/>
      <c r="D31" s="119"/>
      <c r="E31" s="119"/>
      <c r="F31" s="118"/>
    </row>
    <row r="32" spans="1:6" ht="12.75">
      <c r="A32" s="117"/>
      <c r="B32" s="118"/>
      <c r="C32" s="119"/>
      <c r="D32" s="119"/>
      <c r="E32" s="119"/>
      <c r="F32" s="118"/>
    </row>
    <row r="33" spans="1:6" ht="12.75">
      <c r="A33" s="117"/>
      <c r="B33" s="118"/>
      <c r="C33" s="119"/>
      <c r="D33" s="119"/>
      <c r="E33" s="119"/>
      <c r="F33" s="118"/>
    </row>
    <row r="34" spans="1:6" ht="12.75">
      <c r="A34" s="117"/>
      <c r="B34" s="118"/>
      <c r="C34" s="119"/>
      <c r="D34" s="119"/>
      <c r="E34" s="119"/>
      <c r="F34" s="118"/>
    </row>
    <row r="35" spans="1:6" ht="12.75">
      <c r="A35" s="117"/>
      <c r="B35" s="118"/>
      <c r="C35" s="119"/>
      <c r="D35" s="119"/>
      <c r="E35" s="119"/>
      <c r="F35" s="118"/>
    </row>
    <row r="36" spans="2:6" ht="12.75">
      <c r="B36" s="120"/>
      <c r="C36" s="121"/>
      <c r="D36" s="121"/>
      <c r="E36" s="121"/>
      <c r="F36" s="120"/>
    </row>
    <row r="37" spans="2:6" ht="12.75">
      <c r="B37" s="120"/>
      <c r="C37" s="121"/>
      <c r="D37" s="121"/>
      <c r="E37" s="121"/>
      <c r="F37" s="120"/>
    </row>
    <row r="38" spans="2:6" ht="12.75">
      <c r="B38" s="120"/>
      <c r="C38" s="120"/>
      <c r="D38" s="120"/>
      <c r="E38" s="120"/>
      <c r="F38" s="120"/>
    </row>
    <row r="39" spans="2:6" ht="12.75">
      <c r="B39" s="120"/>
      <c r="C39" s="120"/>
      <c r="D39" s="120"/>
      <c r="E39" s="120"/>
      <c r="F39" s="120"/>
    </row>
    <row r="40" spans="2:6" ht="12.75">
      <c r="B40" s="120"/>
      <c r="C40" s="120"/>
      <c r="D40" s="120"/>
      <c r="E40" s="120"/>
      <c r="F40" s="120"/>
    </row>
    <row r="41" spans="2:6" ht="12.75">
      <c r="B41" s="120"/>
      <c r="C41" s="120"/>
      <c r="D41" s="120"/>
      <c r="E41" s="120"/>
      <c r="F41" s="120"/>
    </row>
    <row r="42" spans="2:6" ht="12.75">
      <c r="B42" s="120"/>
      <c r="C42" s="120"/>
      <c r="D42" s="120"/>
      <c r="E42" s="120"/>
      <c r="F42" s="120"/>
    </row>
    <row r="43" spans="2:6" ht="12.75">
      <c r="B43" s="120"/>
      <c r="C43" s="120"/>
      <c r="D43" s="120"/>
      <c r="E43" s="120"/>
      <c r="F43" s="120"/>
    </row>
    <row r="44" spans="2:6" ht="12.75">
      <c r="B44" s="120"/>
      <c r="C44" s="120"/>
      <c r="D44" s="120"/>
      <c r="E44" s="120"/>
      <c r="F44" s="120"/>
    </row>
    <row r="45" spans="2:6" ht="12.75">
      <c r="B45" s="120"/>
      <c r="C45" s="120"/>
      <c r="D45" s="120"/>
      <c r="E45" s="120"/>
      <c r="F45" s="120"/>
    </row>
    <row r="46" spans="2:6" ht="12.75">
      <c r="B46" s="120"/>
      <c r="C46" s="120"/>
      <c r="D46" s="120"/>
      <c r="E46" s="120"/>
      <c r="F46" s="120"/>
    </row>
    <row r="47" spans="2:6" ht="12.75">
      <c r="B47" s="120"/>
      <c r="C47" s="120"/>
      <c r="D47" s="120"/>
      <c r="E47" s="120"/>
      <c r="F47" s="120"/>
    </row>
    <row r="48" spans="2:6" ht="12.75">
      <c r="B48" s="120"/>
      <c r="C48" s="120"/>
      <c r="D48" s="120"/>
      <c r="E48" s="120"/>
      <c r="F48" s="120"/>
    </row>
    <row r="49" spans="2:6" ht="12.75">
      <c r="B49" s="120"/>
      <c r="C49" s="120"/>
      <c r="D49" s="120"/>
      <c r="E49" s="120"/>
      <c r="F49" s="120"/>
    </row>
    <row r="50" spans="2:6" ht="12.75">
      <c r="B50" s="120"/>
      <c r="C50" s="120"/>
      <c r="D50" s="120"/>
      <c r="E50" s="120"/>
      <c r="F50" s="120"/>
    </row>
    <row r="51" spans="2:6" ht="12.75">
      <c r="B51" s="120"/>
      <c r="C51" s="120"/>
      <c r="D51" s="120"/>
      <c r="E51" s="120"/>
      <c r="F51" s="120"/>
    </row>
    <row r="52" spans="2:6" ht="12.75">
      <c r="B52" s="120"/>
      <c r="C52" s="120"/>
      <c r="D52" s="120"/>
      <c r="E52" s="120"/>
      <c r="F52" s="120"/>
    </row>
    <row r="53" spans="2:6" ht="12.75">
      <c r="B53" s="120"/>
      <c r="C53" s="120"/>
      <c r="D53" s="120"/>
      <c r="E53" s="120"/>
      <c r="F53" s="120"/>
    </row>
    <row r="54" spans="2:6" ht="12.75">
      <c r="B54" s="120"/>
      <c r="C54" s="120"/>
      <c r="D54" s="120"/>
      <c r="E54" s="120"/>
      <c r="F54" s="120"/>
    </row>
    <row r="55" spans="2:6" ht="12.75">
      <c r="B55" s="120"/>
      <c r="C55" s="120"/>
      <c r="D55" s="120"/>
      <c r="E55" s="120"/>
      <c r="F55" s="120"/>
    </row>
    <row r="56" spans="2:6" ht="12.75">
      <c r="B56" s="120"/>
      <c r="C56" s="120"/>
      <c r="D56" s="120"/>
      <c r="E56" s="120"/>
      <c r="F56" s="120"/>
    </row>
  </sheetData>
  <sheetProtection/>
  <mergeCells count="7">
    <mergeCell ref="A2:F2"/>
    <mergeCell ref="E4:F4"/>
    <mergeCell ref="E5:F5"/>
    <mergeCell ref="B6:F6"/>
    <mergeCell ref="A4:A5"/>
    <mergeCell ref="A7:A18"/>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K24"/>
  <sheetViews>
    <sheetView zoomScaleSheetLayoutView="100" workbookViewId="0" topLeftCell="A16">
      <selection activeCell="L28" sqref="L28"/>
    </sheetView>
  </sheetViews>
  <sheetFormatPr defaultColWidth="9.33203125" defaultRowHeight="11.25"/>
  <cols>
    <col min="1" max="7" width="18" style="1" customWidth="1"/>
    <col min="8" max="16384" width="9.33203125" style="1" customWidth="1"/>
  </cols>
  <sheetData>
    <row r="2" spans="1:7" ht="24">
      <c r="A2" s="3" t="s">
        <v>334</v>
      </c>
      <c r="B2" s="3"/>
      <c r="C2" s="3"/>
      <c r="D2" s="3"/>
      <c r="E2" s="3"/>
      <c r="F2" s="3"/>
      <c r="G2" s="3"/>
    </row>
    <row r="3" spans="1:7" ht="12.75">
      <c r="A3" s="4"/>
      <c r="B3" s="4"/>
      <c r="C3" s="4"/>
      <c r="D3" s="4"/>
      <c r="E3" s="4"/>
      <c r="F3" s="4"/>
      <c r="G3" s="4"/>
    </row>
    <row r="4" spans="1:7" ht="28.5" customHeight="1">
      <c r="A4" s="5" t="s">
        <v>335</v>
      </c>
      <c r="B4" s="6"/>
      <c r="C4" s="6"/>
      <c r="D4" s="7" t="s">
        <v>298</v>
      </c>
      <c r="E4" s="7"/>
      <c r="F4" s="7"/>
      <c r="G4" s="8"/>
    </row>
    <row r="5" spans="1:7" ht="28.5" customHeight="1">
      <c r="A5" s="9" t="s">
        <v>336</v>
      </c>
      <c r="B5" s="10"/>
      <c r="C5" s="11"/>
      <c r="D5" s="12" t="s">
        <v>337</v>
      </c>
      <c r="E5" s="13"/>
      <c r="F5" s="13"/>
      <c r="G5" s="14"/>
    </row>
    <row r="6" spans="1:7" ht="28.5" customHeight="1">
      <c r="A6" s="15" t="s">
        <v>338</v>
      </c>
      <c r="B6" s="16" t="s">
        <v>339</v>
      </c>
      <c r="C6" s="17"/>
      <c r="D6" s="16">
        <v>100</v>
      </c>
      <c r="E6" s="16"/>
      <c r="F6" s="16"/>
      <c r="G6" s="18"/>
    </row>
    <row r="7" spans="1:7" ht="28.5" customHeight="1">
      <c r="A7" s="19"/>
      <c r="B7" s="16" t="s">
        <v>340</v>
      </c>
      <c r="C7" s="17"/>
      <c r="D7" s="16">
        <v>0</v>
      </c>
      <c r="E7" s="16"/>
      <c r="F7" s="16"/>
      <c r="G7" s="18"/>
    </row>
    <row r="8" spans="1:7" ht="28.5" customHeight="1">
      <c r="A8" s="19"/>
      <c r="B8" s="16" t="s">
        <v>341</v>
      </c>
      <c r="C8" s="17"/>
      <c r="D8" s="20">
        <v>0</v>
      </c>
      <c r="E8" s="21"/>
      <c r="F8" s="21"/>
      <c r="G8" s="22"/>
    </row>
    <row r="9" spans="1:7" ht="28.5" customHeight="1">
      <c r="A9" s="19"/>
      <c r="B9" s="23" t="s">
        <v>342</v>
      </c>
      <c r="C9" s="24"/>
      <c r="D9" s="20">
        <v>100</v>
      </c>
      <c r="E9" s="21"/>
      <c r="F9" s="21"/>
      <c r="G9" s="22"/>
    </row>
    <row r="10" spans="1:11" ht="28.5" customHeight="1">
      <c r="A10" s="25"/>
      <c r="B10" s="23" t="s">
        <v>343</v>
      </c>
      <c r="C10" s="24"/>
      <c r="D10" s="20">
        <v>0</v>
      </c>
      <c r="E10" s="21"/>
      <c r="F10" s="21"/>
      <c r="G10" s="22"/>
      <c r="K10" s="1" t="s">
        <v>294</v>
      </c>
    </row>
    <row r="11" spans="1:7" ht="28.5" customHeight="1">
      <c r="A11" s="26" t="s">
        <v>344</v>
      </c>
      <c r="B11" s="23" t="s">
        <v>345</v>
      </c>
      <c r="C11" s="42"/>
      <c r="D11" s="42"/>
      <c r="E11" s="42"/>
      <c r="F11" s="42"/>
      <c r="G11" s="43"/>
    </row>
    <row r="12" spans="1:7" ht="28.5" customHeight="1">
      <c r="A12" s="26" t="s">
        <v>346</v>
      </c>
      <c r="B12" s="23" t="s">
        <v>347</v>
      </c>
      <c r="C12" s="42"/>
      <c r="D12" s="42"/>
      <c r="E12" s="42"/>
      <c r="F12" s="42"/>
      <c r="G12" s="43"/>
    </row>
    <row r="13" spans="1:7" ht="28.5" customHeight="1">
      <c r="A13" s="26" t="s">
        <v>348</v>
      </c>
      <c r="B13" s="23" t="s">
        <v>349</v>
      </c>
      <c r="C13" s="42"/>
      <c r="D13" s="42"/>
      <c r="E13" s="42"/>
      <c r="F13" s="42"/>
      <c r="G13" s="43"/>
    </row>
    <row r="14" spans="1:7" ht="28.5" customHeight="1">
      <c r="A14" s="16" t="s">
        <v>350</v>
      </c>
      <c r="B14" s="16" t="s">
        <v>351</v>
      </c>
      <c r="C14" s="16" t="s">
        <v>352</v>
      </c>
      <c r="D14" s="16" t="s">
        <v>353</v>
      </c>
      <c r="E14" s="16" t="s">
        <v>308</v>
      </c>
      <c r="F14" s="16" t="s">
        <v>354</v>
      </c>
      <c r="G14" s="27" t="s">
        <v>355</v>
      </c>
    </row>
    <row r="15" spans="1:7" ht="28.5" customHeight="1">
      <c r="A15" s="16"/>
      <c r="B15" s="16" t="s">
        <v>356</v>
      </c>
      <c r="C15" s="28" t="s">
        <v>357</v>
      </c>
      <c r="D15" s="29" t="s">
        <v>358</v>
      </c>
      <c r="E15" s="16" t="s">
        <v>359</v>
      </c>
      <c r="F15" s="16" t="s">
        <v>360</v>
      </c>
      <c r="G15" s="27">
        <v>20</v>
      </c>
    </row>
    <row r="16" spans="1:7" ht="28.5" customHeight="1">
      <c r="A16" s="16"/>
      <c r="B16" s="16"/>
      <c r="C16" s="28" t="s">
        <v>361</v>
      </c>
      <c r="D16" s="29" t="s">
        <v>362</v>
      </c>
      <c r="E16" s="16">
        <v>100</v>
      </c>
      <c r="F16" s="101" t="s">
        <v>311</v>
      </c>
      <c r="G16" s="27">
        <v>20</v>
      </c>
    </row>
    <row r="17" spans="1:7" ht="28.5" customHeight="1">
      <c r="A17" s="16"/>
      <c r="B17" s="16"/>
      <c r="C17" s="32"/>
      <c r="D17" s="29" t="s">
        <v>363</v>
      </c>
      <c r="E17" s="16">
        <v>100</v>
      </c>
      <c r="F17" s="101" t="s">
        <v>311</v>
      </c>
      <c r="G17" s="27">
        <v>10</v>
      </c>
    </row>
    <row r="18" spans="1:7" ht="28.5" customHeight="1">
      <c r="A18" s="16"/>
      <c r="B18" s="16"/>
      <c r="C18" s="28" t="s">
        <v>364</v>
      </c>
      <c r="D18" s="29" t="s">
        <v>365</v>
      </c>
      <c r="E18" s="16">
        <v>365</v>
      </c>
      <c r="F18" s="16" t="s">
        <v>366</v>
      </c>
      <c r="G18" s="27">
        <v>10</v>
      </c>
    </row>
    <row r="19" spans="1:7" ht="28.5" customHeight="1">
      <c r="A19" s="16"/>
      <c r="B19" s="16"/>
      <c r="C19" s="28" t="s">
        <v>367</v>
      </c>
      <c r="D19" s="29" t="s">
        <v>368</v>
      </c>
      <c r="E19" s="16">
        <v>1000000</v>
      </c>
      <c r="F19" s="16" t="s">
        <v>369</v>
      </c>
      <c r="G19" s="27">
        <v>10</v>
      </c>
    </row>
    <row r="20" spans="1:7" ht="28.5" customHeight="1">
      <c r="A20" s="16"/>
      <c r="B20" s="28" t="s">
        <v>370</v>
      </c>
      <c r="C20" s="16" t="s">
        <v>371</v>
      </c>
      <c r="D20" s="29" t="s">
        <v>372</v>
      </c>
      <c r="E20" s="16" t="s">
        <v>373</v>
      </c>
      <c r="F20" s="16"/>
      <c r="G20" s="27">
        <v>10</v>
      </c>
    </row>
    <row r="21" spans="1:7" ht="28.5" customHeight="1">
      <c r="A21" s="16"/>
      <c r="B21" s="32"/>
      <c r="C21" s="28" t="s">
        <v>374</v>
      </c>
      <c r="D21" s="29" t="s">
        <v>375</v>
      </c>
      <c r="E21" s="16" t="s">
        <v>373</v>
      </c>
      <c r="F21" s="16"/>
      <c r="G21" s="102">
        <v>10</v>
      </c>
    </row>
    <row r="22" spans="1:7" ht="28.5" customHeight="1">
      <c r="A22" s="16"/>
      <c r="B22" s="32"/>
      <c r="C22" s="28" t="s">
        <v>376</v>
      </c>
      <c r="D22" s="29" t="s">
        <v>377</v>
      </c>
      <c r="E22" s="16">
        <v>100</v>
      </c>
      <c r="F22" s="16" t="s">
        <v>311</v>
      </c>
      <c r="G22" s="102">
        <v>5</v>
      </c>
    </row>
    <row r="23" spans="1:7" ht="28.5" customHeight="1">
      <c r="A23" s="16"/>
      <c r="B23" s="48"/>
      <c r="C23" s="48"/>
      <c r="D23" s="29" t="s">
        <v>378</v>
      </c>
      <c r="E23" s="16">
        <v>100</v>
      </c>
      <c r="F23" s="16" t="s">
        <v>311</v>
      </c>
      <c r="G23" s="27">
        <v>5</v>
      </c>
    </row>
    <row r="24" spans="1:7" ht="28.5" customHeight="1">
      <c r="A24" s="37" t="s">
        <v>379</v>
      </c>
      <c r="B24" s="37"/>
      <c r="C24" s="37"/>
      <c r="D24" s="37"/>
      <c r="E24" s="37"/>
      <c r="F24" s="37"/>
      <c r="G24" s="37"/>
    </row>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4:G24"/>
    <mergeCell ref="A6:A10"/>
    <mergeCell ref="A14:A23"/>
    <mergeCell ref="B15:B19"/>
    <mergeCell ref="B20:B23"/>
    <mergeCell ref="C16:C17"/>
    <mergeCell ref="C22:C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23"/>
  <sheetViews>
    <sheetView workbookViewId="0" topLeftCell="A1">
      <selection activeCell="J19" sqref="J19"/>
    </sheetView>
  </sheetViews>
  <sheetFormatPr defaultColWidth="16.5" defaultRowHeight="11.25"/>
  <cols>
    <col min="1" max="16384" width="16.5" style="1" customWidth="1"/>
  </cols>
  <sheetData>
    <row r="1" ht="13.5">
      <c r="A1" s="103"/>
    </row>
    <row r="2" spans="1:7" ht="24">
      <c r="A2" s="3" t="s">
        <v>334</v>
      </c>
      <c r="B2" s="3"/>
      <c r="C2" s="3"/>
      <c r="D2" s="3"/>
      <c r="E2" s="3"/>
      <c r="F2" s="3"/>
      <c r="G2" s="3"/>
    </row>
    <row r="3" spans="1:7" ht="12.75">
      <c r="A3" s="4"/>
      <c r="B3" s="4"/>
      <c r="C3" s="4"/>
      <c r="D3" s="4"/>
      <c r="E3" s="4"/>
      <c r="F3" s="4"/>
      <c r="G3" s="4"/>
    </row>
    <row r="4" spans="1:7" ht="23.25" customHeight="1">
      <c r="A4" s="5" t="s">
        <v>335</v>
      </c>
      <c r="B4" s="6"/>
      <c r="C4" s="6"/>
      <c r="D4" s="7" t="s">
        <v>298</v>
      </c>
      <c r="E4" s="7"/>
      <c r="F4" s="7"/>
      <c r="G4" s="8"/>
    </row>
    <row r="5" spans="1:7" ht="23.25" customHeight="1">
      <c r="A5" s="9" t="s">
        <v>336</v>
      </c>
      <c r="B5" s="10"/>
      <c r="C5" s="11"/>
      <c r="D5" s="12" t="s">
        <v>380</v>
      </c>
      <c r="E5" s="13"/>
      <c r="F5" s="13"/>
      <c r="G5" s="14"/>
    </row>
    <row r="6" spans="1:7" ht="23.25" customHeight="1">
      <c r="A6" s="15" t="s">
        <v>338</v>
      </c>
      <c r="B6" s="16" t="s">
        <v>339</v>
      </c>
      <c r="C6" s="17"/>
      <c r="D6" s="16">
        <v>2.44</v>
      </c>
      <c r="E6" s="16"/>
      <c r="F6" s="16"/>
      <c r="G6" s="18"/>
    </row>
    <row r="7" spans="1:7" ht="23.25" customHeight="1">
      <c r="A7" s="19"/>
      <c r="B7" s="16" t="s">
        <v>340</v>
      </c>
      <c r="C7" s="17"/>
      <c r="D7" s="16" t="s">
        <v>381</v>
      </c>
      <c r="E7" s="16"/>
      <c r="F7" s="16"/>
      <c r="G7" s="18"/>
    </row>
    <row r="8" spans="1:7" ht="23.25" customHeight="1">
      <c r="A8" s="19"/>
      <c r="B8" s="16" t="s">
        <v>341</v>
      </c>
      <c r="C8" s="17"/>
      <c r="D8" s="20" t="s">
        <v>381</v>
      </c>
      <c r="E8" s="21"/>
      <c r="F8" s="21"/>
      <c r="G8" s="22"/>
    </row>
    <row r="9" spans="1:7" ht="23.25" customHeight="1">
      <c r="A9" s="19"/>
      <c r="B9" s="23" t="s">
        <v>342</v>
      </c>
      <c r="C9" s="24"/>
      <c r="D9" s="20">
        <v>2.44</v>
      </c>
      <c r="E9" s="21"/>
      <c r="F9" s="21"/>
      <c r="G9" s="22"/>
    </row>
    <row r="10" spans="1:11" ht="23.25" customHeight="1">
      <c r="A10" s="25"/>
      <c r="B10" s="23" t="s">
        <v>343</v>
      </c>
      <c r="C10" s="24"/>
      <c r="D10" s="20" t="s">
        <v>381</v>
      </c>
      <c r="E10" s="21"/>
      <c r="F10" s="21"/>
      <c r="G10" s="22"/>
      <c r="K10" s="1" t="s">
        <v>294</v>
      </c>
    </row>
    <row r="11" spans="1:7" ht="12">
      <c r="A11" s="26" t="s">
        <v>344</v>
      </c>
      <c r="B11" s="16" t="s">
        <v>382</v>
      </c>
      <c r="C11" s="16"/>
      <c r="D11" s="16"/>
      <c r="E11" s="16"/>
      <c r="F11" s="16"/>
      <c r="G11" s="27"/>
    </row>
    <row r="12" spans="1:7" ht="12">
      <c r="A12" s="26" t="s">
        <v>346</v>
      </c>
      <c r="B12" s="16" t="s">
        <v>383</v>
      </c>
      <c r="C12" s="16"/>
      <c r="D12" s="16"/>
      <c r="E12" s="16"/>
      <c r="F12" s="16"/>
      <c r="G12" s="27"/>
    </row>
    <row r="13" spans="1:7" ht="12">
      <c r="A13" s="26" t="s">
        <v>348</v>
      </c>
      <c r="B13" s="16" t="s">
        <v>384</v>
      </c>
      <c r="C13" s="16"/>
      <c r="D13" s="16"/>
      <c r="E13" s="16"/>
      <c r="F13" s="16"/>
      <c r="G13" s="27"/>
    </row>
    <row r="14" spans="1:7" ht="12">
      <c r="A14" s="16" t="s">
        <v>350</v>
      </c>
      <c r="B14" s="16" t="s">
        <v>351</v>
      </c>
      <c r="C14" s="16" t="s">
        <v>352</v>
      </c>
      <c r="D14" s="16" t="s">
        <v>353</v>
      </c>
      <c r="E14" s="16" t="s">
        <v>308</v>
      </c>
      <c r="F14" s="16" t="s">
        <v>354</v>
      </c>
      <c r="G14" s="27" t="s">
        <v>355</v>
      </c>
    </row>
    <row r="15" spans="1:7" ht="24">
      <c r="A15" s="16"/>
      <c r="B15" s="16" t="s">
        <v>356</v>
      </c>
      <c r="C15" s="28" t="s">
        <v>357</v>
      </c>
      <c r="D15" s="29" t="s">
        <v>385</v>
      </c>
      <c r="E15" s="30" t="s">
        <v>386</v>
      </c>
      <c r="F15" s="16" t="s">
        <v>311</v>
      </c>
      <c r="G15" s="31">
        <v>20</v>
      </c>
    </row>
    <row r="16" spans="1:7" ht="12">
      <c r="A16" s="16"/>
      <c r="B16" s="16"/>
      <c r="C16" s="28" t="s">
        <v>361</v>
      </c>
      <c r="D16" s="29" t="s">
        <v>387</v>
      </c>
      <c r="E16" s="30" t="s">
        <v>388</v>
      </c>
      <c r="F16" s="16" t="s">
        <v>311</v>
      </c>
      <c r="G16" s="31">
        <v>10</v>
      </c>
    </row>
    <row r="17" spans="1:7" ht="24">
      <c r="A17" s="16"/>
      <c r="B17" s="16"/>
      <c r="C17" s="28" t="s">
        <v>364</v>
      </c>
      <c r="D17" s="29" t="s">
        <v>389</v>
      </c>
      <c r="E17" s="16" t="s">
        <v>390</v>
      </c>
      <c r="F17" s="16" t="s">
        <v>391</v>
      </c>
      <c r="G17" s="27">
        <v>10</v>
      </c>
    </row>
    <row r="18" spans="1:7" ht="24">
      <c r="A18" s="16"/>
      <c r="B18" s="16"/>
      <c r="C18" s="28" t="s">
        <v>367</v>
      </c>
      <c r="D18" s="29" t="s">
        <v>392</v>
      </c>
      <c r="E18" s="16" t="s">
        <v>393</v>
      </c>
      <c r="F18" s="16" t="s">
        <v>394</v>
      </c>
      <c r="G18" s="27">
        <v>20</v>
      </c>
    </row>
    <row r="19" spans="1:7" ht="24">
      <c r="A19" s="16"/>
      <c r="B19" s="28" t="s">
        <v>370</v>
      </c>
      <c r="C19" s="16" t="s">
        <v>395</v>
      </c>
      <c r="D19" s="29" t="s">
        <v>396</v>
      </c>
      <c r="E19" s="30" t="s">
        <v>388</v>
      </c>
      <c r="F19" s="16" t="s">
        <v>311</v>
      </c>
      <c r="G19" s="31">
        <v>10</v>
      </c>
    </row>
    <row r="20" spans="1:7" ht="24">
      <c r="A20" s="16"/>
      <c r="B20" s="32"/>
      <c r="C20" s="28" t="s">
        <v>374</v>
      </c>
      <c r="D20" s="29" t="s">
        <v>397</v>
      </c>
      <c r="E20" s="16" t="s">
        <v>398</v>
      </c>
      <c r="F20" s="16"/>
      <c r="G20" s="102">
        <v>10</v>
      </c>
    </row>
    <row r="21" spans="1:7" ht="24">
      <c r="A21" s="16"/>
      <c r="B21" s="32"/>
      <c r="C21" s="48"/>
      <c r="D21" s="29" t="s">
        <v>399</v>
      </c>
      <c r="E21" s="16" t="s">
        <v>398</v>
      </c>
      <c r="F21" s="16"/>
      <c r="G21" s="102">
        <v>10</v>
      </c>
    </row>
    <row r="22" spans="1:7" ht="24.75">
      <c r="A22" s="33"/>
      <c r="B22" s="34"/>
      <c r="C22" s="33" t="s">
        <v>400</v>
      </c>
      <c r="D22" s="53" t="s">
        <v>401</v>
      </c>
      <c r="E22" s="100" t="s">
        <v>386</v>
      </c>
      <c r="F22" s="33" t="s">
        <v>311</v>
      </c>
      <c r="G22" s="36">
        <v>10</v>
      </c>
    </row>
    <row r="23" spans="1:7" ht="12">
      <c r="A23" s="37" t="s">
        <v>379</v>
      </c>
      <c r="B23" s="37"/>
      <c r="C23" s="37"/>
      <c r="D23" s="37"/>
      <c r="E23" s="37"/>
      <c r="F23" s="37"/>
      <c r="G23" s="37"/>
    </row>
  </sheetData>
  <sheetProtection/>
  <mergeCells count="25">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3:G23"/>
    <mergeCell ref="A6:A10"/>
    <mergeCell ref="A14:A22"/>
    <mergeCell ref="B15:B18"/>
    <mergeCell ref="B19:B22"/>
    <mergeCell ref="C20:C2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K24"/>
  <sheetViews>
    <sheetView workbookViewId="0" topLeftCell="A1">
      <selection activeCell="I8" sqref="I8"/>
    </sheetView>
  </sheetViews>
  <sheetFormatPr defaultColWidth="16.5" defaultRowHeight="11.25"/>
  <cols>
    <col min="1" max="3" width="16.5" style="1" customWidth="1"/>
    <col min="4" max="4" width="26" style="1" customWidth="1"/>
    <col min="5" max="16384" width="16.5" style="1" customWidth="1"/>
  </cols>
  <sheetData>
    <row r="2" spans="1:7" ht="24">
      <c r="A2" s="3" t="s">
        <v>334</v>
      </c>
      <c r="B2" s="3"/>
      <c r="C2" s="3"/>
      <c r="D2" s="3"/>
      <c r="E2" s="3"/>
      <c r="F2" s="3"/>
      <c r="G2" s="3"/>
    </row>
    <row r="3" spans="1:7" ht="12.75">
      <c r="A3" s="4"/>
      <c r="B3" s="4"/>
      <c r="C3" s="4"/>
      <c r="D3" s="4"/>
      <c r="E3" s="4"/>
      <c r="F3" s="4"/>
      <c r="G3" s="4"/>
    </row>
    <row r="4" spans="1:7" ht="18" customHeight="1">
      <c r="A4" s="5" t="s">
        <v>335</v>
      </c>
      <c r="B4" s="6"/>
      <c r="C4" s="6"/>
      <c r="D4" s="7" t="s">
        <v>298</v>
      </c>
      <c r="E4" s="7"/>
      <c r="F4" s="7"/>
      <c r="G4" s="8"/>
    </row>
    <row r="5" spans="1:7" ht="18" customHeight="1">
      <c r="A5" s="9" t="s">
        <v>336</v>
      </c>
      <c r="B5" s="10"/>
      <c r="C5" s="11"/>
      <c r="D5" s="12" t="s">
        <v>402</v>
      </c>
      <c r="E5" s="13"/>
      <c r="F5" s="13"/>
      <c r="G5" s="14"/>
    </row>
    <row r="6" spans="1:7" ht="18" customHeight="1">
      <c r="A6" s="15" t="s">
        <v>338</v>
      </c>
      <c r="B6" s="16" t="s">
        <v>339</v>
      </c>
      <c r="C6" s="17"/>
      <c r="D6" s="16">
        <v>4</v>
      </c>
      <c r="E6" s="16"/>
      <c r="F6" s="16"/>
      <c r="G6" s="18"/>
    </row>
    <row r="7" spans="1:7" ht="18" customHeight="1">
      <c r="A7" s="19"/>
      <c r="B7" s="16" t="s">
        <v>340</v>
      </c>
      <c r="C7" s="17"/>
      <c r="D7" s="16">
        <v>0</v>
      </c>
      <c r="E7" s="16"/>
      <c r="F7" s="16"/>
      <c r="G7" s="18"/>
    </row>
    <row r="8" spans="1:7" ht="18" customHeight="1">
      <c r="A8" s="19"/>
      <c r="B8" s="16" t="s">
        <v>341</v>
      </c>
      <c r="C8" s="17"/>
      <c r="D8" s="20">
        <v>0</v>
      </c>
      <c r="E8" s="21"/>
      <c r="F8" s="21"/>
      <c r="G8" s="22"/>
    </row>
    <row r="9" spans="1:7" ht="18" customHeight="1">
      <c r="A9" s="19"/>
      <c r="B9" s="23" t="s">
        <v>342</v>
      </c>
      <c r="C9" s="24"/>
      <c r="D9" s="20">
        <v>4</v>
      </c>
      <c r="E9" s="21"/>
      <c r="F9" s="21"/>
      <c r="G9" s="22"/>
    </row>
    <row r="10" spans="1:11" ht="18" customHeight="1">
      <c r="A10" s="25"/>
      <c r="B10" s="23" t="s">
        <v>343</v>
      </c>
      <c r="C10" s="24"/>
      <c r="D10" s="20">
        <v>0</v>
      </c>
      <c r="E10" s="21"/>
      <c r="F10" s="21"/>
      <c r="G10" s="22"/>
      <c r="K10" s="1" t="s">
        <v>294</v>
      </c>
    </row>
    <row r="11" spans="1:7" ht="31.5" customHeight="1">
      <c r="A11" s="26" t="s">
        <v>344</v>
      </c>
      <c r="B11" s="23" t="s">
        <v>403</v>
      </c>
      <c r="C11" s="42"/>
      <c r="D11" s="42"/>
      <c r="E11" s="42"/>
      <c r="F11" s="42"/>
      <c r="G11" s="43"/>
    </row>
    <row r="12" spans="1:7" ht="16.5" customHeight="1">
      <c r="A12" s="26" t="s">
        <v>346</v>
      </c>
      <c r="B12" s="23" t="s">
        <v>404</v>
      </c>
      <c r="C12" s="42"/>
      <c r="D12" s="42"/>
      <c r="E12" s="42"/>
      <c r="F12" s="42"/>
      <c r="G12" s="43"/>
    </row>
    <row r="13" spans="1:7" ht="31.5" customHeight="1">
      <c r="A13" s="26" t="s">
        <v>348</v>
      </c>
      <c r="B13" s="23" t="s">
        <v>405</v>
      </c>
      <c r="C13" s="42"/>
      <c r="D13" s="42"/>
      <c r="E13" s="42"/>
      <c r="F13" s="42"/>
      <c r="G13" s="43"/>
    </row>
    <row r="14" spans="1:7" ht="26.25" customHeight="1">
      <c r="A14" s="16" t="s">
        <v>406</v>
      </c>
      <c r="B14" s="16" t="s">
        <v>351</v>
      </c>
      <c r="C14" s="16" t="s">
        <v>352</v>
      </c>
      <c r="D14" s="16" t="s">
        <v>353</v>
      </c>
      <c r="E14" s="16" t="s">
        <v>308</v>
      </c>
      <c r="F14" s="16" t="s">
        <v>354</v>
      </c>
      <c r="G14" s="27" t="s">
        <v>355</v>
      </c>
    </row>
    <row r="15" spans="1:7" ht="42.75" customHeight="1">
      <c r="A15" s="16"/>
      <c r="B15" s="16" t="s">
        <v>356</v>
      </c>
      <c r="C15" s="28" t="s">
        <v>357</v>
      </c>
      <c r="D15" s="29" t="s">
        <v>407</v>
      </c>
      <c r="E15" s="16" t="s">
        <v>408</v>
      </c>
      <c r="F15" s="16" t="s">
        <v>360</v>
      </c>
      <c r="G15" s="27">
        <v>20</v>
      </c>
    </row>
    <row r="16" spans="1:7" ht="42.75" customHeight="1">
      <c r="A16" s="16"/>
      <c r="B16" s="16"/>
      <c r="C16" s="28" t="s">
        <v>361</v>
      </c>
      <c r="D16" s="29" t="s">
        <v>409</v>
      </c>
      <c r="E16" s="16" t="s">
        <v>398</v>
      </c>
      <c r="F16" s="101"/>
      <c r="G16" s="27">
        <v>20</v>
      </c>
    </row>
    <row r="17" spans="1:7" ht="42.75" customHeight="1">
      <c r="A17" s="16"/>
      <c r="B17" s="16"/>
      <c r="C17" s="28" t="s">
        <v>364</v>
      </c>
      <c r="D17" s="29" t="s">
        <v>410</v>
      </c>
      <c r="E17" s="16">
        <v>365</v>
      </c>
      <c r="F17" s="16" t="s">
        <v>366</v>
      </c>
      <c r="G17" s="27">
        <v>10</v>
      </c>
    </row>
    <row r="18" spans="1:7" ht="42.75" customHeight="1">
      <c r="A18" s="16"/>
      <c r="B18" s="16"/>
      <c r="C18" s="28" t="s">
        <v>367</v>
      </c>
      <c r="D18" s="29" t="s">
        <v>411</v>
      </c>
      <c r="E18" s="16">
        <v>4</v>
      </c>
      <c r="F18" s="16" t="s">
        <v>394</v>
      </c>
      <c r="G18" s="27">
        <v>10</v>
      </c>
    </row>
    <row r="19" spans="1:7" ht="42.75" customHeight="1">
      <c r="A19" s="16"/>
      <c r="B19" s="28" t="s">
        <v>370</v>
      </c>
      <c r="C19" s="16" t="s">
        <v>395</v>
      </c>
      <c r="D19" s="29" t="s">
        <v>412</v>
      </c>
      <c r="E19" s="16" t="s">
        <v>373</v>
      </c>
      <c r="F19" s="16"/>
      <c r="G19" s="27">
        <v>10</v>
      </c>
    </row>
    <row r="20" spans="1:7" ht="42.75" customHeight="1">
      <c r="A20" s="16"/>
      <c r="B20" s="32"/>
      <c r="C20" s="28" t="s">
        <v>374</v>
      </c>
      <c r="D20" s="29" t="s">
        <v>413</v>
      </c>
      <c r="E20" s="16" t="s">
        <v>398</v>
      </c>
      <c r="F20" s="16"/>
      <c r="G20" s="102">
        <v>10</v>
      </c>
    </row>
    <row r="21" spans="1:7" ht="42.75" customHeight="1">
      <c r="A21" s="16"/>
      <c r="B21" s="32"/>
      <c r="C21" s="32"/>
      <c r="D21" s="29" t="s">
        <v>414</v>
      </c>
      <c r="E21" s="16" t="s">
        <v>398</v>
      </c>
      <c r="F21" s="16"/>
      <c r="G21" s="102">
        <v>10</v>
      </c>
    </row>
    <row r="22" spans="1:7" ht="42.75" customHeight="1">
      <c r="A22" s="16"/>
      <c r="B22" s="32"/>
      <c r="C22" s="48"/>
      <c r="D22" s="29" t="s">
        <v>415</v>
      </c>
      <c r="E22" s="16" t="s">
        <v>398</v>
      </c>
      <c r="F22" s="16"/>
      <c r="G22" s="102">
        <v>5</v>
      </c>
    </row>
    <row r="23" spans="1:7" ht="42.75" customHeight="1">
      <c r="A23" s="16"/>
      <c r="B23" s="48"/>
      <c r="C23" s="16" t="s">
        <v>376</v>
      </c>
      <c r="D23" s="29" t="s">
        <v>416</v>
      </c>
      <c r="E23" s="16" t="s">
        <v>417</v>
      </c>
      <c r="F23" s="16" t="s">
        <v>311</v>
      </c>
      <c r="G23" s="27">
        <v>5</v>
      </c>
    </row>
    <row r="24" spans="1:7" ht="12">
      <c r="A24" s="37" t="s">
        <v>379</v>
      </c>
      <c r="B24" s="37"/>
      <c r="C24" s="37"/>
      <c r="D24" s="37"/>
      <c r="E24" s="37"/>
      <c r="F24" s="37"/>
      <c r="G24" s="37"/>
    </row>
  </sheetData>
  <sheetProtection/>
  <mergeCells count="25">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4:G24"/>
    <mergeCell ref="A6:A10"/>
    <mergeCell ref="A14:A23"/>
    <mergeCell ref="B15:B18"/>
    <mergeCell ref="B19:B23"/>
    <mergeCell ref="C20:C2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26"/>
  <sheetViews>
    <sheetView workbookViewId="0" topLeftCell="A1">
      <selection activeCell="J26" sqref="J26"/>
    </sheetView>
  </sheetViews>
  <sheetFormatPr defaultColWidth="19" defaultRowHeight="11.25"/>
  <cols>
    <col min="1" max="3" width="19" style="1" customWidth="1"/>
    <col min="4" max="4" width="23.66015625" style="1" customWidth="1"/>
    <col min="5" max="16384" width="19" style="1" customWidth="1"/>
  </cols>
  <sheetData>
    <row r="2" spans="1:7" ht="24">
      <c r="A2" s="3" t="s">
        <v>334</v>
      </c>
      <c r="B2" s="3"/>
      <c r="C2" s="3"/>
      <c r="D2" s="3"/>
      <c r="E2" s="3"/>
      <c r="F2" s="3"/>
      <c r="G2" s="3"/>
    </row>
    <row r="3" spans="1:7" ht="12.75">
      <c r="A3" s="4"/>
      <c r="B3" s="4"/>
      <c r="C3" s="4"/>
      <c r="D3" s="4"/>
      <c r="E3" s="4"/>
      <c r="F3" s="4"/>
      <c r="G3" s="4"/>
    </row>
    <row r="4" spans="1:7" ht="26.25" customHeight="1">
      <c r="A4" s="5" t="s">
        <v>335</v>
      </c>
      <c r="B4" s="6"/>
      <c r="C4" s="6"/>
      <c r="D4" s="7" t="s">
        <v>298</v>
      </c>
      <c r="E4" s="7"/>
      <c r="F4" s="7"/>
      <c r="G4" s="8"/>
    </row>
    <row r="5" spans="1:7" ht="26.25" customHeight="1">
      <c r="A5" s="9" t="s">
        <v>336</v>
      </c>
      <c r="B5" s="10"/>
      <c r="C5" s="11"/>
      <c r="D5" s="12" t="s">
        <v>418</v>
      </c>
      <c r="E5" s="13"/>
      <c r="F5" s="13"/>
      <c r="G5" s="14"/>
    </row>
    <row r="6" spans="1:7" ht="27.75" customHeight="1">
      <c r="A6" s="15" t="s">
        <v>338</v>
      </c>
      <c r="B6" s="16" t="s">
        <v>339</v>
      </c>
      <c r="C6" s="17"/>
      <c r="D6" s="16">
        <v>2.542</v>
      </c>
      <c r="E6" s="16"/>
      <c r="F6" s="16"/>
      <c r="G6" s="18"/>
    </row>
    <row r="7" spans="1:7" ht="27.75" customHeight="1">
      <c r="A7" s="19"/>
      <c r="B7" s="16" t="s">
        <v>340</v>
      </c>
      <c r="C7" s="17"/>
      <c r="D7" s="16">
        <v>0</v>
      </c>
      <c r="E7" s="16"/>
      <c r="F7" s="16"/>
      <c r="G7" s="18"/>
    </row>
    <row r="8" spans="1:7" ht="27.75" customHeight="1">
      <c r="A8" s="19"/>
      <c r="B8" s="16" t="s">
        <v>341</v>
      </c>
      <c r="C8" s="17"/>
      <c r="D8" s="20">
        <v>0</v>
      </c>
      <c r="E8" s="21"/>
      <c r="F8" s="21"/>
      <c r="G8" s="22"/>
    </row>
    <row r="9" spans="1:7" ht="27.75" customHeight="1">
      <c r="A9" s="19"/>
      <c r="B9" s="23" t="s">
        <v>342</v>
      </c>
      <c r="C9" s="24"/>
      <c r="D9" s="20">
        <v>2.542</v>
      </c>
      <c r="E9" s="21"/>
      <c r="F9" s="21"/>
      <c r="G9" s="22"/>
    </row>
    <row r="10" spans="1:11" ht="27.75" customHeight="1">
      <c r="A10" s="25"/>
      <c r="B10" s="23" t="s">
        <v>343</v>
      </c>
      <c r="C10" s="24"/>
      <c r="D10" s="20">
        <v>0</v>
      </c>
      <c r="E10" s="21"/>
      <c r="F10" s="21"/>
      <c r="G10" s="22"/>
      <c r="K10" s="1" t="s">
        <v>294</v>
      </c>
    </row>
    <row r="11" spans="1:7" ht="27.75" customHeight="1">
      <c r="A11" s="26" t="s">
        <v>344</v>
      </c>
      <c r="B11" s="23" t="s">
        <v>419</v>
      </c>
      <c r="C11" s="42"/>
      <c r="D11" s="42"/>
      <c r="E11" s="42"/>
      <c r="F11" s="42"/>
      <c r="G11" s="43"/>
    </row>
    <row r="12" spans="1:7" ht="12">
      <c r="A12" s="26" t="s">
        <v>346</v>
      </c>
      <c r="B12" s="23" t="s">
        <v>420</v>
      </c>
      <c r="C12" s="42"/>
      <c r="D12" s="42"/>
      <c r="E12" s="42"/>
      <c r="F12" s="42"/>
      <c r="G12" s="43"/>
    </row>
    <row r="13" spans="1:7" ht="12">
      <c r="A13" s="26" t="s">
        <v>348</v>
      </c>
      <c r="B13" s="23" t="s">
        <v>421</v>
      </c>
      <c r="C13" s="42"/>
      <c r="D13" s="42"/>
      <c r="E13" s="42"/>
      <c r="F13" s="42"/>
      <c r="G13" s="43"/>
    </row>
    <row r="14" spans="1:7" ht="12">
      <c r="A14" s="57" t="s">
        <v>422</v>
      </c>
      <c r="B14" s="16" t="s">
        <v>351</v>
      </c>
      <c r="C14" s="16" t="s">
        <v>352</v>
      </c>
      <c r="D14" s="16" t="s">
        <v>353</v>
      </c>
      <c r="E14" s="16" t="s">
        <v>308</v>
      </c>
      <c r="F14" s="16" t="s">
        <v>354</v>
      </c>
      <c r="G14" s="27" t="s">
        <v>355</v>
      </c>
    </row>
    <row r="15" spans="1:7" ht="30.75" customHeight="1">
      <c r="A15" s="58"/>
      <c r="B15" s="28" t="s">
        <v>356</v>
      </c>
      <c r="C15" s="16" t="s">
        <v>357</v>
      </c>
      <c r="D15" s="29" t="s">
        <v>423</v>
      </c>
      <c r="E15" s="16">
        <v>25</v>
      </c>
      <c r="F15" s="16" t="s">
        <v>424</v>
      </c>
      <c r="G15" s="27">
        <v>10</v>
      </c>
    </row>
    <row r="16" spans="1:7" ht="30.75" customHeight="1">
      <c r="A16" s="58"/>
      <c r="B16" s="32"/>
      <c r="C16" s="16"/>
      <c r="D16" s="29" t="s">
        <v>425</v>
      </c>
      <c r="E16" s="16">
        <v>202</v>
      </c>
      <c r="F16" s="16" t="s">
        <v>426</v>
      </c>
      <c r="G16" s="27">
        <v>10</v>
      </c>
    </row>
    <row r="17" spans="1:7" ht="30.75" customHeight="1">
      <c r="A17" s="58"/>
      <c r="B17" s="32"/>
      <c r="C17" s="28" t="s">
        <v>367</v>
      </c>
      <c r="D17" s="29" t="s">
        <v>427</v>
      </c>
      <c r="E17" s="16">
        <v>25452</v>
      </c>
      <c r="F17" s="16" t="s">
        <v>369</v>
      </c>
      <c r="G17" s="27">
        <v>10</v>
      </c>
    </row>
    <row r="18" spans="1:7" ht="30.75" customHeight="1">
      <c r="A18" s="58"/>
      <c r="B18" s="32"/>
      <c r="C18" s="48"/>
      <c r="D18" s="29" t="s">
        <v>428</v>
      </c>
      <c r="E18" s="16">
        <v>126</v>
      </c>
      <c r="F18" s="16" t="s">
        <v>429</v>
      </c>
      <c r="G18" s="27">
        <v>10</v>
      </c>
    </row>
    <row r="19" spans="1:7" ht="30.75" customHeight="1">
      <c r="A19" s="58"/>
      <c r="B19" s="32"/>
      <c r="C19" s="28" t="s">
        <v>364</v>
      </c>
      <c r="D19" s="29" t="s">
        <v>430</v>
      </c>
      <c r="E19" s="16">
        <v>30</v>
      </c>
      <c r="F19" s="16" t="s">
        <v>366</v>
      </c>
      <c r="G19" s="27">
        <v>10</v>
      </c>
    </row>
    <row r="20" spans="1:7" ht="30.75" customHeight="1">
      <c r="A20" s="58"/>
      <c r="B20" s="48"/>
      <c r="C20" s="48"/>
      <c r="D20" s="29" t="s">
        <v>431</v>
      </c>
      <c r="E20" s="16">
        <v>365</v>
      </c>
      <c r="F20" s="16" t="s">
        <v>366</v>
      </c>
      <c r="G20" s="27">
        <v>10</v>
      </c>
    </row>
    <row r="21" spans="1:7" ht="30.75" customHeight="1">
      <c r="A21" s="58"/>
      <c r="B21" s="28" t="s">
        <v>370</v>
      </c>
      <c r="C21" s="16" t="s">
        <v>395</v>
      </c>
      <c r="D21" s="29" t="s">
        <v>432</v>
      </c>
      <c r="E21" s="16" t="s">
        <v>373</v>
      </c>
      <c r="F21" s="16"/>
      <c r="G21" s="27">
        <v>10</v>
      </c>
    </row>
    <row r="22" spans="1:7" ht="30.75" customHeight="1">
      <c r="A22" s="58"/>
      <c r="B22" s="32"/>
      <c r="C22" s="16"/>
      <c r="D22" s="29" t="s">
        <v>433</v>
      </c>
      <c r="E22" s="16" t="s">
        <v>373</v>
      </c>
      <c r="F22" s="16"/>
      <c r="G22" s="27">
        <v>10</v>
      </c>
    </row>
    <row r="23" spans="1:7" ht="30.75" customHeight="1">
      <c r="A23" s="58"/>
      <c r="B23" s="32"/>
      <c r="C23" s="32" t="s">
        <v>434</v>
      </c>
      <c r="D23" s="29" t="s">
        <v>435</v>
      </c>
      <c r="E23" s="16" t="s">
        <v>436</v>
      </c>
      <c r="F23" s="16"/>
      <c r="G23" s="27">
        <v>10</v>
      </c>
    </row>
    <row r="24" spans="1:7" ht="30.75" customHeight="1">
      <c r="A24" s="58"/>
      <c r="B24" s="32"/>
      <c r="C24" s="28" t="s">
        <v>400</v>
      </c>
      <c r="D24" s="29" t="s">
        <v>437</v>
      </c>
      <c r="E24" s="16" t="s">
        <v>438</v>
      </c>
      <c r="F24" s="16" t="s">
        <v>311</v>
      </c>
      <c r="G24" s="27">
        <v>5</v>
      </c>
    </row>
    <row r="25" spans="1:7" ht="30.75" customHeight="1">
      <c r="A25" s="58"/>
      <c r="B25" s="34"/>
      <c r="C25" s="32"/>
      <c r="D25" s="29" t="s">
        <v>439</v>
      </c>
      <c r="E25" s="16" t="s">
        <v>438</v>
      </c>
      <c r="F25" s="16" t="s">
        <v>311</v>
      </c>
      <c r="G25" s="27">
        <v>5</v>
      </c>
    </row>
    <row r="26" spans="1:7" ht="12">
      <c r="A26" s="56" t="s">
        <v>379</v>
      </c>
      <c r="B26" s="56"/>
      <c r="C26" s="56"/>
      <c r="D26" s="56"/>
      <c r="E26" s="56"/>
      <c r="F26" s="56"/>
      <c r="G26" s="56"/>
    </row>
  </sheetData>
  <sheetProtection/>
  <mergeCells count="29">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6:G26"/>
    <mergeCell ref="A6:A10"/>
    <mergeCell ref="A14:A25"/>
    <mergeCell ref="B15:B20"/>
    <mergeCell ref="B21:B25"/>
    <mergeCell ref="C15:C16"/>
    <mergeCell ref="C17:C18"/>
    <mergeCell ref="C19:C20"/>
    <mergeCell ref="C21:C22"/>
    <mergeCell ref="C24:C2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IV20"/>
  <sheetViews>
    <sheetView workbookViewId="0" topLeftCell="A1">
      <selection activeCell="J15" sqref="J15"/>
    </sheetView>
  </sheetViews>
  <sheetFormatPr defaultColWidth="16.66015625" defaultRowHeight="11.25"/>
  <cols>
    <col min="1" max="3" width="16.66015625" style="1" customWidth="1"/>
    <col min="4" max="4" width="22.5" style="1" customWidth="1"/>
    <col min="5" max="16384" width="16.66015625" style="1" customWidth="1"/>
  </cols>
  <sheetData>
    <row r="2" spans="1:7" ht="24">
      <c r="A2" s="3" t="s">
        <v>334</v>
      </c>
      <c r="B2" s="3"/>
      <c r="C2" s="3"/>
      <c r="D2" s="3"/>
      <c r="E2" s="3"/>
      <c r="F2" s="3"/>
      <c r="G2" s="3"/>
    </row>
    <row r="3" spans="1:7" ht="12.75">
      <c r="A3" s="4"/>
      <c r="B3" s="4"/>
      <c r="C3" s="4"/>
      <c r="D3" s="4"/>
      <c r="E3" s="4"/>
      <c r="F3" s="4"/>
      <c r="G3" s="4"/>
    </row>
    <row r="4" spans="1:256" ht="29.25" customHeight="1">
      <c r="A4" s="5" t="s">
        <v>335</v>
      </c>
      <c r="B4" s="6"/>
      <c r="C4" s="6"/>
      <c r="D4" s="7" t="s">
        <v>298</v>
      </c>
      <c r="E4" s="7"/>
      <c r="F4" s="7"/>
      <c r="G4" s="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ht="29.25" customHeight="1">
      <c r="A5" s="9" t="s">
        <v>336</v>
      </c>
      <c r="B5" s="10"/>
      <c r="C5" s="11"/>
      <c r="D5" s="12" t="s">
        <v>440</v>
      </c>
      <c r="E5" s="13"/>
      <c r="F5" s="13"/>
      <c r="G5" s="14"/>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ht="29.25" customHeight="1">
      <c r="A6" s="15" t="s">
        <v>338</v>
      </c>
      <c r="B6" s="16" t="s">
        <v>339</v>
      </c>
      <c r="C6" s="17"/>
      <c r="D6" s="16">
        <v>3</v>
      </c>
      <c r="E6" s="16"/>
      <c r="F6" s="16"/>
      <c r="G6" s="1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ht="29.25" customHeight="1">
      <c r="A7" s="19"/>
      <c r="B7" s="16" t="s">
        <v>340</v>
      </c>
      <c r="C7" s="17"/>
      <c r="D7" s="16">
        <v>0</v>
      </c>
      <c r="E7" s="16"/>
      <c r="F7" s="16"/>
      <c r="G7" s="1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ht="29.25" customHeight="1">
      <c r="A8" s="19"/>
      <c r="B8" s="16" t="s">
        <v>341</v>
      </c>
      <c r="C8" s="17"/>
      <c r="D8" s="20">
        <v>0</v>
      </c>
      <c r="E8" s="21"/>
      <c r="F8" s="21"/>
      <c r="G8" s="22"/>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ht="29.25" customHeight="1">
      <c r="A9" s="19"/>
      <c r="B9" s="23" t="s">
        <v>342</v>
      </c>
      <c r="C9" s="24"/>
      <c r="D9" s="20">
        <v>3</v>
      </c>
      <c r="E9" s="21"/>
      <c r="F9" s="21"/>
      <c r="G9" s="22"/>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ht="29.25" customHeight="1">
      <c r="A10" s="25"/>
      <c r="B10" s="23" t="s">
        <v>343</v>
      </c>
      <c r="C10" s="24"/>
      <c r="D10" s="20">
        <v>0</v>
      </c>
      <c r="E10" s="21"/>
      <c r="F10" s="21"/>
      <c r="G10" s="22"/>
      <c r="H10" s="38"/>
      <c r="I10" s="38"/>
      <c r="J10" s="38"/>
      <c r="K10" s="38" t="s">
        <v>294</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ht="12">
      <c r="A11" s="26" t="s">
        <v>344</v>
      </c>
      <c r="B11" s="16" t="s">
        <v>441</v>
      </c>
      <c r="C11" s="16"/>
      <c r="D11" s="16"/>
      <c r="E11" s="16"/>
      <c r="F11" s="16"/>
      <c r="G11" s="27"/>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30.75" customHeight="1">
      <c r="A12" s="26" t="s">
        <v>346</v>
      </c>
      <c r="B12" s="16" t="s">
        <v>442</v>
      </c>
      <c r="C12" s="16"/>
      <c r="D12" s="16"/>
      <c r="E12" s="16"/>
      <c r="F12" s="16"/>
      <c r="G12" s="2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ht="36.75" customHeight="1">
      <c r="A13" s="26" t="s">
        <v>348</v>
      </c>
      <c r="B13" s="16" t="s">
        <v>443</v>
      </c>
      <c r="C13" s="16"/>
      <c r="D13" s="16"/>
      <c r="E13" s="16"/>
      <c r="F13" s="16"/>
      <c r="G13" s="27"/>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ht="33" customHeight="1">
      <c r="A14" s="57" t="s">
        <v>406</v>
      </c>
      <c r="B14" s="16" t="s">
        <v>351</v>
      </c>
      <c r="C14" s="16" t="s">
        <v>352</v>
      </c>
      <c r="D14" s="16" t="s">
        <v>353</v>
      </c>
      <c r="E14" s="16" t="s">
        <v>308</v>
      </c>
      <c r="F14" s="16" t="s">
        <v>354</v>
      </c>
      <c r="G14" s="27" t="s">
        <v>355</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ht="63.75" customHeight="1">
      <c r="A15" s="58"/>
      <c r="B15" s="28" t="s">
        <v>356</v>
      </c>
      <c r="C15" s="16" t="s">
        <v>361</v>
      </c>
      <c r="D15" s="29" t="s">
        <v>409</v>
      </c>
      <c r="E15" s="46">
        <v>100</v>
      </c>
      <c r="F15" s="29" t="s">
        <v>311</v>
      </c>
      <c r="G15" s="47">
        <v>20</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ht="63.75" customHeight="1">
      <c r="A16" s="58"/>
      <c r="B16" s="32"/>
      <c r="C16" s="16" t="s">
        <v>364</v>
      </c>
      <c r="D16" s="29" t="s">
        <v>444</v>
      </c>
      <c r="E16" s="46">
        <v>365</v>
      </c>
      <c r="F16" s="29" t="s">
        <v>366</v>
      </c>
      <c r="G16" s="47">
        <v>20</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ht="63.75" customHeight="1">
      <c r="A17" s="58"/>
      <c r="B17" s="48"/>
      <c r="C17" s="16" t="s">
        <v>367</v>
      </c>
      <c r="D17" s="29" t="s">
        <v>392</v>
      </c>
      <c r="E17" s="49" t="s">
        <v>445</v>
      </c>
      <c r="F17" s="29" t="s">
        <v>394</v>
      </c>
      <c r="G17" s="50">
        <v>20</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ht="63.75" customHeight="1">
      <c r="A18" s="58"/>
      <c r="B18" s="28" t="s">
        <v>370</v>
      </c>
      <c r="C18" s="16" t="s">
        <v>395</v>
      </c>
      <c r="D18" s="29" t="s">
        <v>446</v>
      </c>
      <c r="E18" s="49" t="s">
        <v>386</v>
      </c>
      <c r="F18" s="29" t="s">
        <v>311</v>
      </c>
      <c r="G18" s="51">
        <v>20</v>
      </c>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ht="63.75" customHeight="1">
      <c r="A19" s="60"/>
      <c r="B19" s="34"/>
      <c r="C19" s="33" t="s">
        <v>376</v>
      </c>
      <c r="D19" s="53" t="s">
        <v>447</v>
      </c>
      <c r="E19" s="54" t="s">
        <v>386</v>
      </c>
      <c r="F19" s="53" t="s">
        <v>311</v>
      </c>
      <c r="G19" s="55">
        <v>20</v>
      </c>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ht="11.25">
      <c r="A20" s="1" t="s">
        <v>448</v>
      </c>
    </row>
  </sheetData>
  <sheetProtection/>
  <mergeCells count="23">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9"/>
    <mergeCell ref="B15:B17"/>
    <mergeCell ref="B18:B1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K20"/>
  <sheetViews>
    <sheetView workbookViewId="0" topLeftCell="A1">
      <selection activeCell="J6" sqref="J6"/>
    </sheetView>
  </sheetViews>
  <sheetFormatPr defaultColWidth="15.83203125" defaultRowHeight="11.25"/>
  <cols>
    <col min="1" max="3" width="15.83203125" style="1" customWidth="1"/>
    <col min="4" max="4" width="19.16015625" style="1" customWidth="1"/>
    <col min="5" max="16384" width="15.83203125" style="1" customWidth="1"/>
  </cols>
  <sheetData>
    <row r="2" spans="1:7" ht="24">
      <c r="A2" s="3" t="s">
        <v>334</v>
      </c>
      <c r="B2" s="3"/>
      <c r="C2" s="3"/>
      <c r="D2" s="3"/>
      <c r="E2" s="3"/>
      <c r="F2" s="3"/>
      <c r="G2" s="3"/>
    </row>
    <row r="3" spans="1:7" ht="12.75">
      <c r="A3" s="4"/>
      <c r="B3" s="4"/>
      <c r="C3" s="4"/>
      <c r="D3" s="4"/>
      <c r="E3" s="4"/>
      <c r="F3" s="4"/>
      <c r="G3" s="4"/>
    </row>
    <row r="4" spans="1:7" ht="30" customHeight="1">
      <c r="A4" s="5" t="s">
        <v>335</v>
      </c>
      <c r="B4" s="6"/>
      <c r="C4" s="6"/>
      <c r="D4" s="7" t="s">
        <v>298</v>
      </c>
      <c r="E4" s="7"/>
      <c r="F4" s="7"/>
      <c r="G4" s="8"/>
    </row>
    <row r="5" spans="1:7" ht="30" customHeight="1">
      <c r="A5" s="9" t="s">
        <v>336</v>
      </c>
      <c r="B5" s="10"/>
      <c r="C5" s="11"/>
      <c r="D5" s="12" t="s">
        <v>449</v>
      </c>
      <c r="E5" s="13"/>
      <c r="F5" s="13"/>
      <c r="G5" s="14"/>
    </row>
    <row r="6" spans="1:7" ht="30" customHeight="1">
      <c r="A6" s="15" t="s">
        <v>338</v>
      </c>
      <c r="B6" s="16" t="s">
        <v>339</v>
      </c>
      <c r="C6" s="17"/>
      <c r="D6" s="16">
        <v>11.768</v>
      </c>
      <c r="E6" s="16"/>
      <c r="F6" s="16"/>
      <c r="G6" s="18"/>
    </row>
    <row r="7" spans="1:7" ht="30" customHeight="1">
      <c r="A7" s="19"/>
      <c r="B7" s="16" t="s">
        <v>340</v>
      </c>
      <c r="C7" s="17"/>
      <c r="D7" s="16">
        <v>0</v>
      </c>
      <c r="E7" s="16"/>
      <c r="F7" s="16"/>
      <c r="G7" s="18"/>
    </row>
    <row r="8" spans="1:7" ht="30" customHeight="1">
      <c r="A8" s="19"/>
      <c r="B8" s="16" t="s">
        <v>341</v>
      </c>
      <c r="C8" s="17"/>
      <c r="D8" s="20">
        <v>0</v>
      </c>
      <c r="E8" s="21"/>
      <c r="F8" s="21"/>
      <c r="G8" s="22"/>
    </row>
    <row r="9" spans="1:7" ht="30" customHeight="1">
      <c r="A9" s="19"/>
      <c r="B9" s="23" t="s">
        <v>342</v>
      </c>
      <c r="C9" s="24"/>
      <c r="D9" s="20">
        <v>11.768</v>
      </c>
      <c r="E9" s="21"/>
      <c r="F9" s="21"/>
      <c r="G9" s="22"/>
    </row>
    <row r="10" spans="1:11" ht="30" customHeight="1">
      <c r="A10" s="25"/>
      <c r="B10" s="23" t="s">
        <v>343</v>
      </c>
      <c r="C10" s="24"/>
      <c r="D10" s="20">
        <v>0</v>
      </c>
      <c r="E10" s="21"/>
      <c r="F10" s="21"/>
      <c r="G10" s="22"/>
      <c r="K10" s="1" t="s">
        <v>294</v>
      </c>
    </row>
    <row r="11" spans="1:7" ht="30" customHeight="1">
      <c r="A11" s="26" t="s">
        <v>344</v>
      </c>
      <c r="B11" s="23" t="s">
        <v>450</v>
      </c>
      <c r="C11" s="42"/>
      <c r="D11" s="42"/>
      <c r="E11" s="42"/>
      <c r="F11" s="42"/>
      <c r="G11" s="43"/>
    </row>
    <row r="12" spans="1:7" ht="30" customHeight="1">
      <c r="A12" s="26" t="s">
        <v>346</v>
      </c>
      <c r="B12" s="23" t="s">
        <v>451</v>
      </c>
      <c r="C12" s="42"/>
      <c r="D12" s="42"/>
      <c r="E12" s="42"/>
      <c r="F12" s="42"/>
      <c r="G12" s="43"/>
    </row>
    <row r="13" spans="1:7" ht="30" customHeight="1">
      <c r="A13" s="26" t="s">
        <v>348</v>
      </c>
      <c r="B13" s="23" t="s">
        <v>452</v>
      </c>
      <c r="C13" s="42"/>
      <c r="D13" s="42"/>
      <c r="E13" s="42"/>
      <c r="F13" s="42"/>
      <c r="G13" s="43"/>
    </row>
    <row r="14" spans="1:7" ht="24">
      <c r="A14" s="57" t="s">
        <v>453</v>
      </c>
      <c r="B14" s="16" t="s">
        <v>351</v>
      </c>
      <c r="C14" s="16" t="s">
        <v>352</v>
      </c>
      <c r="D14" s="16" t="s">
        <v>353</v>
      </c>
      <c r="E14" s="16" t="s">
        <v>308</v>
      </c>
      <c r="F14" s="16" t="s">
        <v>354</v>
      </c>
      <c r="G14" s="27" t="s">
        <v>355</v>
      </c>
    </row>
    <row r="15" spans="1:7" ht="12">
      <c r="A15" s="57" t="s">
        <v>406</v>
      </c>
      <c r="B15" s="16" t="s">
        <v>351</v>
      </c>
      <c r="C15" s="16" t="s">
        <v>352</v>
      </c>
      <c r="D15" s="16" t="s">
        <v>353</v>
      </c>
      <c r="E15" s="16" t="s">
        <v>308</v>
      </c>
      <c r="F15" s="16" t="s">
        <v>354</v>
      </c>
      <c r="G15" s="27" t="s">
        <v>355</v>
      </c>
    </row>
    <row r="16" spans="1:7" ht="24">
      <c r="A16" s="58"/>
      <c r="B16" s="16" t="s">
        <v>356</v>
      </c>
      <c r="C16" s="28" t="s">
        <v>357</v>
      </c>
      <c r="D16" s="29" t="s">
        <v>454</v>
      </c>
      <c r="E16" s="16" t="s">
        <v>455</v>
      </c>
      <c r="F16" s="16" t="s">
        <v>426</v>
      </c>
      <c r="G16" s="27">
        <v>25</v>
      </c>
    </row>
    <row r="17" spans="1:7" ht="24">
      <c r="A17" s="58"/>
      <c r="B17" s="16"/>
      <c r="C17" s="28" t="s">
        <v>367</v>
      </c>
      <c r="D17" s="29" t="s">
        <v>392</v>
      </c>
      <c r="E17" s="16">
        <v>11.768</v>
      </c>
      <c r="F17" s="16" t="s">
        <v>394</v>
      </c>
      <c r="G17" s="27">
        <v>25</v>
      </c>
    </row>
    <row r="18" spans="1:7" ht="24">
      <c r="A18" s="58"/>
      <c r="B18" s="28" t="s">
        <v>370</v>
      </c>
      <c r="C18" s="16" t="s">
        <v>371</v>
      </c>
      <c r="D18" s="29" t="s">
        <v>456</v>
      </c>
      <c r="E18" s="16" t="s">
        <v>457</v>
      </c>
      <c r="F18" s="16" t="s">
        <v>311</v>
      </c>
      <c r="G18" s="27">
        <v>25</v>
      </c>
    </row>
    <row r="19" spans="1:7" ht="24.75">
      <c r="A19" s="60"/>
      <c r="B19" s="34"/>
      <c r="C19" s="33" t="s">
        <v>376</v>
      </c>
      <c r="D19" s="53" t="s">
        <v>458</v>
      </c>
      <c r="E19" s="33" t="s">
        <v>457</v>
      </c>
      <c r="F19" s="33" t="s">
        <v>311</v>
      </c>
      <c r="G19" s="61">
        <v>25</v>
      </c>
    </row>
    <row r="20" ht="11.25">
      <c r="A20" s="1" t="s">
        <v>448</v>
      </c>
    </row>
  </sheetData>
  <sheetProtection/>
  <mergeCells count="23">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5:A19"/>
    <mergeCell ref="B16:B17"/>
    <mergeCell ref="B18:B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K21"/>
  <sheetViews>
    <sheetView workbookViewId="0" topLeftCell="A2">
      <selection activeCell="L19" sqref="L19"/>
    </sheetView>
  </sheetViews>
  <sheetFormatPr defaultColWidth="14.83203125" defaultRowHeight="11.25"/>
  <cols>
    <col min="1" max="2" width="14.83203125" style="1" customWidth="1"/>
    <col min="3" max="3" width="19.33203125" style="1" customWidth="1"/>
    <col min="4" max="4" width="25" style="1" customWidth="1"/>
    <col min="5" max="16384" width="14.83203125" style="1" customWidth="1"/>
  </cols>
  <sheetData>
    <row r="2" spans="1:7" ht="24">
      <c r="A2" s="3" t="s">
        <v>334</v>
      </c>
      <c r="B2" s="3"/>
      <c r="C2" s="3"/>
      <c r="D2" s="3"/>
      <c r="E2" s="3"/>
      <c r="F2" s="3"/>
      <c r="G2" s="3"/>
    </row>
    <row r="3" spans="1:7" ht="12.75">
      <c r="A3" s="4"/>
      <c r="B3" s="4"/>
      <c r="C3" s="4"/>
      <c r="D3" s="4"/>
      <c r="E3" s="4"/>
      <c r="F3" s="4"/>
      <c r="G3" s="4"/>
    </row>
    <row r="4" spans="1:7" ht="25.5" customHeight="1">
      <c r="A4" s="5" t="s">
        <v>335</v>
      </c>
      <c r="B4" s="6"/>
      <c r="C4" s="6"/>
      <c r="D4" s="7" t="s">
        <v>298</v>
      </c>
      <c r="E4" s="7"/>
      <c r="F4" s="7"/>
      <c r="G4" s="8"/>
    </row>
    <row r="5" spans="1:7" ht="25.5" customHeight="1">
      <c r="A5" s="9" t="s">
        <v>336</v>
      </c>
      <c r="B5" s="10"/>
      <c r="C5" s="11"/>
      <c r="D5" s="12" t="s">
        <v>459</v>
      </c>
      <c r="E5" s="13"/>
      <c r="F5" s="13"/>
      <c r="G5" s="14"/>
    </row>
    <row r="6" spans="1:7" ht="25.5" customHeight="1">
      <c r="A6" s="15" t="s">
        <v>338</v>
      </c>
      <c r="B6" s="16" t="s">
        <v>339</v>
      </c>
      <c r="C6" s="17"/>
      <c r="D6" s="16">
        <v>6</v>
      </c>
      <c r="E6" s="16"/>
      <c r="F6" s="16"/>
      <c r="G6" s="18"/>
    </row>
    <row r="7" spans="1:7" ht="25.5" customHeight="1">
      <c r="A7" s="19"/>
      <c r="B7" s="16" t="s">
        <v>340</v>
      </c>
      <c r="C7" s="17"/>
      <c r="D7" s="16">
        <v>0</v>
      </c>
      <c r="E7" s="16"/>
      <c r="F7" s="16"/>
      <c r="G7" s="18"/>
    </row>
    <row r="8" spans="1:7" ht="25.5" customHeight="1">
      <c r="A8" s="19"/>
      <c r="B8" s="16" t="s">
        <v>341</v>
      </c>
      <c r="C8" s="17"/>
      <c r="D8" s="20">
        <v>0</v>
      </c>
      <c r="E8" s="21"/>
      <c r="F8" s="21"/>
      <c r="G8" s="22"/>
    </row>
    <row r="9" spans="1:7" ht="25.5" customHeight="1">
      <c r="A9" s="19"/>
      <c r="B9" s="23" t="s">
        <v>342</v>
      </c>
      <c r="C9" s="24"/>
      <c r="D9" s="20">
        <v>6</v>
      </c>
      <c r="E9" s="21"/>
      <c r="F9" s="21"/>
      <c r="G9" s="22"/>
    </row>
    <row r="10" spans="1:11" ht="25.5" customHeight="1">
      <c r="A10" s="25"/>
      <c r="B10" s="23" t="s">
        <v>343</v>
      </c>
      <c r="C10" s="24"/>
      <c r="D10" s="20">
        <v>0</v>
      </c>
      <c r="E10" s="21"/>
      <c r="F10" s="21"/>
      <c r="G10" s="22"/>
      <c r="K10" s="1" t="s">
        <v>294</v>
      </c>
    </row>
    <row r="11" spans="1:7" ht="42.75" customHeight="1">
      <c r="A11" s="26" t="s">
        <v>344</v>
      </c>
      <c r="B11" s="23" t="s">
        <v>460</v>
      </c>
      <c r="C11" s="42"/>
      <c r="D11" s="42"/>
      <c r="E11" s="42"/>
      <c r="F11" s="42"/>
      <c r="G11" s="43"/>
    </row>
    <row r="12" spans="1:7" ht="42.75" customHeight="1">
      <c r="A12" s="26" t="s">
        <v>346</v>
      </c>
      <c r="B12" s="23" t="s">
        <v>461</v>
      </c>
      <c r="C12" s="42"/>
      <c r="D12" s="42"/>
      <c r="E12" s="42"/>
      <c r="F12" s="42"/>
      <c r="G12" s="43"/>
    </row>
    <row r="13" spans="1:7" ht="42.75" customHeight="1">
      <c r="A13" s="26" t="s">
        <v>348</v>
      </c>
      <c r="B13" s="23" t="s">
        <v>462</v>
      </c>
      <c r="C13" s="42"/>
      <c r="D13" s="42"/>
      <c r="E13" s="42"/>
      <c r="F13" s="42"/>
      <c r="G13" s="43"/>
    </row>
    <row r="14" spans="1:7" ht="12">
      <c r="A14" s="16" t="s">
        <v>453</v>
      </c>
      <c r="B14" s="16" t="s">
        <v>351</v>
      </c>
      <c r="C14" s="16" t="s">
        <v>352</v>
      </c>
      <c r="D14" s="16" t="s">
        <v>353</v>
      </c>
      <c r="E14" s="16" t="s">
        <v>308</v>
      </c>
      <c r="F14" s="16" t="s">
        <v>354</v>
      </c>
      <c r="G14" s="27" t="s">
        <v>355</v>
      </c>
    </row>
    <row r="15" spans="1:7" ht="12">
      <c r="A15" s="16"/>
      <c r="B15" s="16" t="s">
        <v>356</v>
      </c>
      <c r="C15" s="16" t="s">
        <v>357</v>
      </c>
      <c r="D15" s="29" t="s">
        <v>463</v>
      </c>
      <c r="E15" s="16">
        <v>1</v>
      </c>
      <c r="F15" s="29" t="s">
        <v>391</v>
      </c>
      <c r="G15" s="50">
        <v>20</v>
      </c>
    </row>
    <row r="16" spans="1:7" ht="12">
      <c r="A16" s="16"/>
      <c r="B16" s="16"/>
      <c r="C16" s="16" t="s">
        <v>361</v>
      </c>
      <c r="D16" s="29" t="s">
        <v>464</v>
      </c>
      <c r="E16" s="30" t="s">
        <v>388</v>
      </c>
      <c r="F16" s="29" t="s">
        <v>311</v>
      </c>
      <c r="G16" s="51">
        <v>20</v>
      </c>
    </row>
    <row r="17" spans="1:7" ht="12">
      <c r="A17" s="16"/>
      <c r="B17" s="16"/>
      <c r="C17" s="16" t="s">
        <v>364</v>
      </c>
      <c r="D17" s="29" t="s">
        <v>465</v>
      </c>
      <c r="E17" s="16" t="s">
        <v>390</v>
      </c>
      <c r="F17" s="29" t="s">
        <v>391</v>
      </c>
      <c r="G17" s="50">
        <v>20</v>
      </c>
    </row>
    <row r="18" spans="1:7" ht="12">
      <c r="A18" s="16"/>
      <c r="B18" s="16"/>
      <c r="C18" s="16" t="s">
        <v>367</v>
      </c>
      <c r="D18" s="29" t="s">
        <v>392</v>
      </c>
      <c r="E18" s="16" t="s">
        <v>466</v>
      </c>
      <c r="F18" s="29" t="s">
        <v>394</v>
      </c>
      <c r="G18" s="50">
        <v>20</v>
      </c>
    </row>
    <row r="19" spans="1:7" ht="24">
      <c r="A19" s="16"/>
      <c r="B19" s="28" t="s">
        <v>370</v>
      </c>
      <c r="C19" s="16" t="s">
        <v>395</v>
      </c>
      <c r="D19" s="29" t="s">
        <v>467</v>
      </c>
      <c r="E19" s="30" t="s">
        <v>388</v>
      </c>
      <c r="F19" s="29" t="s">
        <v>311</v>
      </c>
      <c r="G19" s="51">
        <v>10</v>
      </c>
    </row>
    <row r="20" spans="1:7" ht="24.75">
      <c r="A20" s="33"/>
      <c r="B20" s="34"/>
      <c r="C20" s="33" t="s">
        <v>400</v>
      </c>
      <c r="D20" s="53" t="s">
        <v>401</v>
      </c>
      <c r="E20" s="100" t="s">
        <v>386</v>
      </c>
      <c r="F20" s="53" t="s">
        <v>311</v>
      </c>
      <c r="G20" s="55">
        <v>10</v>
      </c>
    </row>
    <row r="21" spans="1:7" ht="12">
      <c r="A21" s="37" t="s">
        <v>379</v>
      </c>
      <c r="B21" s="37"/>
      <c r="C21" s="37"/>
      <c r="D21" s="37"/>
      <c r="E21" s="37"/>
      <c r="F21" s="37"/>
      <c r="G21" s="37"/>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1:G21"/>
    <mergeCell ref="A6:A10"/>
    <mergeCell ref="A14:A20"/>
    <mergeCell ref="B15:B18"/>
    <mergeCell ref="B19:B2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K21"/>
  <sheetViews>
    <sheetView workbookViewId="0" topLeftCell="A1">
      <selection activeCell="I14" sqref="I14"/>
    </sheetView>
  </sheetViews>
  <sheetFormatPr defaultColWidth="16.83203125" defaultRowHeight="11.25"/>
  <cols>
    <col min="1" max="3" width="16.83203125" style="1" customWidth="1"/>
    <col min="4" max="4" width="29" style="1" customWidth="1"/>
    <col min="5" max="16384" width="16.83203125" style="1" customWidth="1"/>
  </cols>
  <sheetData>
    <row r="2" spans="1:7" ht="24">
      <c r="A2" s="3" t="s">
        <v>334</v>
      </c>
      <c r="B2" s="3"/>
      <c r="C2" s="3"/>
      <c r="D2" s="3"/>
      <c r="E2" s="3"/>
      <c r="F2" s="3"/>
      <c r="G2" s="3"/>
    </row>
    <row r="3" spans="1:7" ht="12.75">
      <c r="A3" s="4"/>
      <c r="B3" s="4"/>
      <c r="C3" s="4"/>
      <c r="D3" s="4"/>
      <c r="E3" s="4"/>
      <c r="F3" s="4"/>
      <c r="G3" s="4"/>
    </row>
    <row r="4" spans="1:7" ht="27" customHeight="1">
      <c r="A4" s="5" t="s">
        <v>335</v>
      </c>
      <c r="B4" s="6"/>
      <c r="C4" s="6"/>
      <c r="D4" s="7" t="s">
        <v>298</v>
      </c>
      <c r="E4" s="7"/>
      <c r="F4" s="7"/>
      <c r="G4" s="8"/>
    </row>
    <row r="5" spans="1:7" ht="27" customHeight="1">
      <c r="A5" s="9" t="s">
        <v>336</v>
      </c>
      <c r="B5" s="10"/>
      <c r="C5" s="11"/>
      <c r="D5" s="12" t="s">
        <v>468</v>
      </c>
      <c r="E5" s="13"/>
      <c r="F5" s="13"/>
      <c r="G5" s="14"/>
    </row>
    <row r="6" spans="1:7" ht="27" customHeight="1">
      <c r="A6" s="15" t="s">
        <v>338</v>
      </c>
      <c r="B6" s="16" t="s">
        <v>339</v>
      </c>
      <c r="C6" s="17"/>
      <c r="D6" s="16">
        <v>46.08</v>
      </c>
      <c r="E6" s="16"/>
      <c r="F6" s="16"/>
      <c r="G6" s="18"/>
    </row>
    <row r="7" spans="1:7" ht="27" customHeight="1">
      <c r="A7" s="19"/>
      <c r="B7" s="16" t="s">
        <v>340</v>
      </c>
      <c r="C7" s="17"/>
      <c r="D7" s="16"/>
      <c r="E7" s="16"/>
      <c r="F7" s="16"/>
      <c r="G7" s="18"/>
    </row>
    <row r="8" spans="1:7" ht="27" customHeight="1">
      <c r="A8" s="19"/>
      <c r="B8" s="16" t="s">
        <v>341</v>
      </c>
      <c r="C8" s="17"/>
      <c r="D8" s="39"/>
      <c r="E8" s="40"/>
      <c r="F8" s="40"/>
      <c r="G8" s="41"/>
    </row>
    <row r="9" spans="1:7" ht="27" customHeight="1">
      <c r="A9" s="19"/>
      <c r="B9" s="23" t="s">
        <v>342</v>
      </c>
      <c r="C9" s="24"/>
      <c r="D9" s="20">
        <v>46.08</v>
      </c>
      <c r="E9" s="21"/>
      <c r="F9" s="21"/>
      <c r="G9" s="22"/>
    </row>
    <row r="10" spans="1:11" ht="27" customHeight="1">
      <c r="A10" s="25"/>
      <c r="B10" s="23" t="s">
        <v>343</v>
      </c>
      <c r="C10" s="24"/>
      <c r="D10" s="39"/>
      <c r="E10" s="40"/>
      <c r="F10" s="40"/>
      <c r="G10" s="41"/>
      <c r="K10" s="1" t="s">
        <v>294</v>
      </c>
    </row>
    <row r="11" spans="1:7" ht="43.5" customHeight="1">
      <c r="A11" s="26" t="s">
        <v>344</v>
      </c>
      <c r="B11" s="23" t="s">
        <v>469</v>
      </c>
      <c r="C11" s="42"/>
      <c r="D11" s="42"/>
      <c r="E11" s="42"/>
      <c r="F11" s="42"/>
      <c r="G11" s="43"/>
    </row>
    <row r="12" spans="1:7" ht="43.5" customHeight="1">
      <c r="A12" s="26" t="s">
        <v>346</v>
      </c>
      <c r="B12" s="23" t="s">
        <v>470</v>
      </c>
      <c r="C12" s="42"/>
      <c r="D12" s="42"/>
      <c r="E12" s="42"/>
      <c r="F12" s="42"/>
      <c r="G12" s="43"/>
    </row>
    <row r="13" spans="1:7" ht="43.5" customHeight="1">
      <c r="A13" s="58" t="s">
        <v>348</v>
      </c>
      <c r="B13" s="93" t="s">
        <v>471</v>
      </c>
      <c r="C13" s="94"/>
      <c r="D13" s="94"/>
      <c r="E13" s="94"/>
      <c r="F13" s="94"/>
      <c r="G13" s="95"/>
    </row>
    <row r="14" spans="1:7" ht="12">
      <c r="A14" s="16" t="s">
        <v>472</v>
      </c>
      <c r="B14" s="16" t="s">
        <v>351</v>
      </c>
      <c r="C14" s="16" t="s">
        <v>352</v>
      </c>
      <c r="D14" s="16" t="s">
        <v>353</v>
      </c>
      <c r="E14" s="16" t="s">
        <v>308</v>
      </c>
      <c r="F14" s="16" t="s">
        <v>354</v>
      </c>
      <c r="G14" s="96" t="s">
        <v>355</v>
      </c>
    </row>
    <row r="15" spans="1:7" ht="12">
      <c r="A15" s="16"/>
      <c r="B15" s="16" t="s">
        <v>356</v>
      </c>
      <c r="C15" s="16" t="s">
        <v>357</v>
      </c>
      <c r="D15" s="16" t="s">
        <v>473</v>
      </c>
      <c r="E15" s="16" t="s">
        <v>474</v>
      </c>
      <c r="F15" s="16" t="s">
        <v>424</v>
      </c>
      <c r="G15" s="51">
        <v>20</v>
      </c>
    </row>
    <row r="16" spans="1:7" ht="12">
      <c r="A16" s="16"/>
      <c r="B16" s="16"/>
      <c r="C16" s="16" t="s">
        <v>361</v>
      </c>
      <c r="D16" s="16" t="s">
        <v>475</v>
      </c>
      <c r="E16" s="16" t="s">
        <v>476</v>
      </c>
      <c r="F16" s="16" t="s">
        <v>360</v>
      </c>
      <c r="G16" s="51">
        <v>20</v>
      </c>
    </row>
    <row r="17" spans="1:7" ht="12">
      <c r="A17" s="16"/>
      <c r="B17" s="16"/>
      <c r="C17" s="16" t="s">
        <v>364</v>
      </c>
      <c r="D17" s="16" t="s">
        <v>477</v>
      </c>
      <c r="E17" s="16" t="s">
        <v>478</v>
      </c>
      <c r="F17" s="16" t="s">
        <v>366</v>
      </c>
      <c r="G17" s="96">
        <v>20</v>
      </c>
    </row>
    <row r="18" spans="1:7" ht="12.75">
      <c r="A18" s="16"/>
      <c r="B18" s="16"/>
      <c r="C18" s="16" t="s">
        <v>367</v>
      </c>
      <c r="D18" s="16" t="s">
        <v>479</v>
      </c>
      <c r="E18" s="16" t="s">
        <v>480</v>
      </c>
      <c r="F18" s="16" t="s">
        <v>394</v>
      </c>
      <c r="G18" s="97">
        <v>20</v>
      </c>
    </row>
    <row r="19" spans="1:7" ht="24.75">
      <c r="A19" s="16"/>
      <c r="B19" s="28" t="s">
        <v>370</v>
      </c>
      <c r="C19" s="16" t="s">
        <v>371</v>
      </c>
      <c r="D19" s="16" t="s">
        <v>481</v>
      </c>
      <c r="E19" s="16" t="s">
        <v>482</v>
      </c>
      <c r="F19" s="16" t="s">
        <v>360</v>
      </c>
      <c r="G19" s="98">
        <v>10</v>
      </c>
    </row>
    <row r="20" spans="1:7" ht="12.75">
      <c r="A20" s="33"/>
      <c r="B20" s="34"/>
      <c r="C20" s="33" t="s">
        <v>376</v>
      </c>
      <c r="D20" s="33" t="s">
        <v>447</v>
      </c>
      <c r="E20" s="33" t="s">
        <v>483</v>
      </c>
      <c r="F20" s="33" t="s">
        <v>311</v>
      </c>
      <c r="G20" s="99">
        <v>10</v>
      </c>
    </row>
    <row r="21" spans="1:7" ht="12">
      <c r="A21" s="37" t="s">
        <v>379</v>
      </c>
      <c r="B21" s="37"/>
      <c r="C21" s="37"/>
      <c r="D21" s="37"/>
      <c r="E21" s="37"/>
      <c r="F21" s="37"/>
      <c r="G21" s="37"/>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1:G21"/>
    <mergeCell ref="A6:A10"/>
    <mergeCell ref="A14:A20"/>
    <mergeCell ref="B15:B18"/>
    <mergeCell ref="B19:B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K20"/>
  <sheetViews>
    <sheetView workbookViewId="0" topLeftCell="A1">
      <selection activeCell="I18" sqref="I18"/>
    </sheetView>
  </sheetViews>
  <sheetFormatPr defaultColWidth="15.33203125" defaultRowHeight="11.25"/>
  <cols>
    <col min="1" max="3" width="15.33203125" style="1" customWidth="1"/>
    <col min="4" max="4" width="36.16015625" style="1" customWidth="1"/>
    <col min="5" max="16384" width="15.33203125" style="1" customWidth="1"/>
  </cols>
  <sheetData>
    <row r="2" spans="1:7" ht="24">
      <c r="A2" s="3" t="s">
        <v>334</v>
      </c>
      <c r="B2" s="3"/>
      <c r="C2" s="3"/>
      <c r="D2" s="3"/>
      <c r="E2" s="3"/>
      <c r="F2" s="3"/>
      <c r="G2" s="3"/>
    </row>
    <row r="3" spans="1:7" ht="12.75">
      <c r="A3" s="4"/>
      <c r="B3" s="4"/>
      <c r="C3" s="4"/>
      <c r="D3" s="4"/>
      <c r="E3" s="4"/>
      <c r="F3" s="4"/>
      <c r="G3" s="4"/>
    </row>
    <row r="4" spans="1:7" ht="24.75" customHeight="1">
      <c r="A4" s="5" t="s">
        <v>335</v>
      </c>
      <c r="B4" s="6"/>
      <c r="C4" s="6"/>
      <c r="D4" s="7" t="s">
        <v>298</v>
      </c>
      <c r="E4" s="7"/>
      <c r="F4" s="7"/>
      <c r="G4" s="8"/>
    </row>
    <row r="5" spans="1:7" ht="24.75" customHeight="1">
      <c r="A5" s="9" t="s">
        <v>336</v>
      </c>
      <c r="B5" s="10"/>
      <c r="C5" s="11"/>
      <c r="D5" s="12" t="s">
        <v>484</v>
      </c>
      <c r="E5" s="13"/>
      <c r="F5" s="13"/>
      <c r="G5" s="14"/>
    </row>
    <row r="6" spans="1:7" ht="24.75" customHeight="1">
      <c r="A6" s="15" t="s">
        <v>338</v>
      </c>
      <c r="B6" s="16" t="s">
        <v>339</v>
      </c>
      <c r="C6" s="17"/>
      <c r="D6" s="16">
        <v>15</v>
      </c>
      <c r="E6" s="16"/>
      <c r="F6" s="16"/>
      <c r="G6" s="18"/>
    </row>
    <row r="7" spans="1:7" ht="24.75" customHeight="1">
      <c r="A7" s="19"/>
      <c r="B7" s="16" t="s">
        <v>340</v>
      </c>
      <c r="C7" s="17"/>
      <c r="D7" s="16">
        <v>0</v>
      </c>
      <c r="E7" s="16"/>
      <c r="F7" s="16"/>
      <c r="G7" s="18"/>
    </row>
    <row r="8" spans="1:7" ht="24.75" customHeight="1">
      <c r="A8" s="19"/>
      <c r="B8" s="16" t="s">
        <v>341</v>
      </c>
      <c r="C8" s="17"/>
      <c r="D8" s="20">
        <v>0</v>
      </c>
      <c r="E8" s="21"/>
      <c r="F8" s="21"/>
      <c r="G8" s="22"/>
    </row>
    <row r="9" spans="1:7" ht="24.75" customHeight="1">
      <c r="A9" s="19"/>
      <c r="B9" s="23" t="s">
        <v>342</v>
      </c>
      <c r="C9" s="24"/>
      <c r="D9" s="20">
        <v>15</v>
      </c>
      <c r="E9" s="21"/>
      <c r="F9" s="21"/>
      <c r="G9" s="22"/>
    </row>
    <row r="10" spans="1:11" ht="24.75" customHeight="1">
      <c r="A10" s="25"/>
      <c r="B10" s="23" t="s">
        <v>343</v>
      </c>
      <c r="C10" s="24"/>
      <c r="D10" s="20">
        <v>0</v>
      </c>
      <c r="E10" s="21"/>
      <c r="F10" s="21"/>
      <c r="G10" s="22"/>
      <c r="K10" s="1" t="s">
        <v>294</v>
      </c>
    </row>
    <row r="11" spans="1:7" ht="24.75" customHeight="1">
      <c r="A11" s="26" t="s">
        <v>344</v>
      </c>
      <c r="B11" s="23" t="s">
        <v>485</v>
      </c>
      <c r="C11" s="42"/>
      <c r="D11" s="42"/>
      <c r="E11" s="42"/>
      <c r="F11" s="42"/>
      <c r="G11" s="43"/>
    </row>
    <row r="12" spans="1:7" ht="38.25" customHeight="1">
      <c r="A12" s="26" t="s">
        <v>346</v>
      </c>
      <c r="B12" s="23" t="s">
        <v>442</v>
      </c>
      <c r="C12" s="42"/>
      <c r="D12" s="42"/>
      <c r="E12" s="42"/>
      <c r="F12" s="42"/>
      <c r="G12" s="43"/>
    </row>
    <row r="13" spans="1:7" ht="38.25" customHeight="1">
      <c r="A13" s="26" t="s">
        <v>348</v>
      </c>
      <c r="B13" s="23" t="s">
        <v>486</v>
      </c>
      <c r="C13" s="42"/>
      <c r="D13" s="42"/>
      <c r="E13" s="42"/>
      <c r="F13" s="42"/>
      <c r="G13" s="43"/>
    </row>
    <row r="14" spans="1:7" ht="12">
      <c r="A14" s="44" t="s">
        <v>453</v>
      </c>
      <c r="B14" s="16" t="s">
        <v>351</v>
      </c>
      <c r="C14" s="16" t="s">
        <v>352</v>
      </c>
      <c r="D14" s="16" t="s">
        <v>353</v>
      </c>
      <c r="E14" s="16" t="s">
        <v>308</v>
      </c>
      <c r="F14" s="16" t="s">
        <v>354</v>
      </c>
      <c r="G14" s="27" t="s">
        <v>355</v>
      </c>
    </row>
    <row r="15" spans="1:7" ht="12">
      <c r="A15" s="45"/>
      <c r="B15" s="28" t="s">
        <v>356</v>
      </c>
      <c r="C15" s="16" t="s">
        <v>361</v>
      </c>
      <c r="D15" s="29" t="s">
        <v>409</v>
      </c>
      <c r="E15" s="46">
        <v>100</v>
      </c>
      <c r="F15" s="29" t="s">
        <v>311</v>
      </c>
      <c r="G15" s="47">
        <v>20</v>
      </c>
    </row>
    <row r="16" spans="1:7" ht="12">
      <c r="A16" s="45"/>
      <c r="B16" s="32"/>
      <c r="C16" s="16" t="s">
        <v>364</v>
      </c>
      <c r="D16" s="29" t="s">
        <v>444</v>
      </c>
      <c r="E16" s="46">
        <v>365</v>
      </c>
      <c r="F16" s="29" t="s">
        <v>366</v>
      </c>
      <c r="G16" s="47">
        <v>20</v>
      </c>
    </row>
    <row r="17" spans="1:7" ht="12">
      <c r="A17" s="45"/>
      <c r="B17" s="48"/>
      <c r="C17" s="16" t="s">
        <v>367</v>
      </c>
      <c r="D17" s="29" t="s">
        <v>392</v>
      </c>
      <c r="E17" s="49" t="s">
        <v>487</v>
      </c>
      <c r="F17" s="29" t="s">
        <v>394</v>
      </c>
      <c r="G17" s="50">
        <v>20</v>
      </c>
    </row>
    <row r="18" spans="1:7" ht="24">
      <c r="A18" s="45"/>
      <c r="B18" s="28" t="s">
        <v>370</v>
      </c>
      <c r="C18" s="16" t="s">
        <v>371</v>
      </c>
      <c r="D18" s="29" t="s">
        <v>446</v>
      </c>
      <c r="E18" s="49" t="s">
        <v>386</v>
      </c>
      <c r="F18" s="29" t="s">
        <v>311</v>
      </c>
      <c r="G18" s="51">
        <v>20</v>
      </c>
    </row>
    <row r="19" spans="1:7" ht="12.75">
      <c r="A19" s="52"/>
      <c r="B19" s="34"/>
      <c r="C19" s="33" t="s">
        <v>376</v>
      </c>
      <c r="D19" s="53" t="s">
        <v>447</v>
      </c>
      <c r="E19" s="54" t="s">
        <v>386</v>
      </c>
      <c r="F19" s="53" t="s">
        <v>311</v>
      </c>
      <c r="G19" s="55">
        <v>20</v>
      </c>
    </row>
    <row r="20" spans="1:7" ht="12">
      <c r="A20" s="56" t="s">
        <v>379</v>
      </c>
      <c r="B20" s="56"/>
      <c r="C20" s="56"/>
      <c r="D20" s="56"/>
      <c r="E20" s="56"/>
      <c r="F20" s="56"/>
      <c r="G20" s="56"/>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0:G20"/>
    <mergeCell ref="A6:A10"/>
    <mergeCell ref="A14:A19"/>
    <mergeCell ref="B15:B17"/>
    <mergeCell ref="B18:B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18"/>
  <sheetViews>
    <sheetView workbookViewId="0" topLeftCell="A1">
      <selection activeCell="J14" sqref="J14"/>
    </sheetView>
  </sheetViews>
  <sheetFormatPr defaultColWidth="15.83203125" defaultRowHeight="11.25"/>
  <cols>
    <col min="1" max="3" width="15.83203125" style="0" customWidth="1"/>
    <col min="4" max="4" width="33.66015625" style="0" customWidth="1"/>
  </cols>
  <sheetData>
    <row r="1" spans="1:7" ht="24">
      <c r="A1" s="62" t="s">
        <v>334</v>
      </c>
      <c r="B1" s="62"/>
      <c r="C1" s="62"/>
      <c r="D1" s="62"/>
      <c r="E1" s="62"/>
      <c r="F1" s="62"/>
      <c r="G1" s="62"/>
    </row>
    <row r="2" spans="1:7" ht="12.75">
      <c r="A2" s="63"/>
      <c r="B2" s="63"/>
      <c r="C2" s="63"/>
      <c r="D2" s="63"/>
      <c r="E2" s="63"/>
      <c r="F2" s="63"/>
      <c r="G2" s="63"/>
    </row>
    <row r="3" spans="1:7" ht="24.75" customHeight="1">
      <c r="A3" s="64" t="s">
        <v>335</v>
      </c>
      <c r="B3" s="65"/>
      <c r="C3" s="65"/>
      <c r="D3" s="66" t="s">
        <v>488</v>
      </c>
      <c r="E3" s="66"/>
      <c r="F3" s="66"/>
      <c r="G3" s="67"/>
    </row>
    <row r="4" spans="1:7" ht="24.75" customHeight="1">
      <c r="A4" s="68" t="s">
        <v>336</v>
      </c>
      <c r="B4" s="69"/>
      <c r="C4" s="69"/>
      <c r="D4" s="70" t="s">
        <v>489</v>
      </c>
      <c r="E4" s="70"/>
      <c r="F4" s="70"/>
      <c r="G4" s="71"/>
    </row>
    <row r="5" spans="1:7" ht="24.75" customHeight="1">
      <c r="A5" s="72" t="s">
        <v>338</v>
      </c>
      <c r="B5" s="73" t="s">
        <v>339</v>
      </c>
      <c r="C5" s="74"/>
      <c r="D5" s="73">
        <v>70.3</v>
      </c>
      <c r="E5" s="73"/>
      <c r="F5" s="73"/>
      <c r="G5" s="75"/>
    </row>
    <row r="6" spans="1:7" ht="24.75" customHeight="1">
      <c r="A6" s="72"/>
      <c r="B6" s="73" t="s">
        <v>340</v>
      </c>
      <c r="C6" s="74"/>
      <c r="D6" s="73" t="s">
        <v>490</v>
      </c>
      <c r="E6" s="73"/>
      <c r="F6" s="73"/>
      <c r="G6" s="75"/>
    </row>
    <row r="7" spans="1:7" ht="24.75" customHeight="1">
      <c r="A7" s="72"/>
      <c r="B7" s="73" t="s">
        <v>341</v>
      </c>
      <c r="C7" s="74"/>
      <c r="D7" s="73" t="s">
        <v>490</v>
      </c>
      <c r="E7" s="73"/>
      <c r="F7" s="73"/>
      <c r="G7" s="75"/>
    </row>
    <row r="8" spans="1:7" ht="24.75" customHeight="1">
      <c r="A8" s="72"/>
      <c r="B8" s="73" t="s">
        <v>342</v>
      </c>
      <c r="C8" s="73"/>
      <c r="D8" s="74">
        <v>70.3</v>
      </c>
      <c r="E8" s="74"/>
      <c r="F8" s="74"/>
      <c r="G8" s="75"/>
    </row>
    <row r="9" spans="1:7" ht="24.75" customHeight="1">
      <c r="A9" s="72"/>
      <c r="B9" s="73" t="s">
        <v>343</v>
      </c>
      <c r="C9" s="73"/>
      <c r="D9" s="73" t="s">
        <v>490</v>
      </c>
      <c r="E9" s="73"/>
      <c r="F9" s="73"/>
      <c r="G9" s="75"/>
    </row>
    <row r="10" spans="1:7" ht="42.75" customHeight="1">
      <c r="A10" s="76" t="s">
        <v>344</v>
      </c>
      <c r="B10" s="73" t="s">
        <v>491</v>
      </c>
      <c r="C10" s="73"/>
      <c r="D10" s="73"/>
      <c r="E10" s="73"/>
      <c r="F10" s="73"/>
      <c r="G10" s="77"/>
    </row>
    <row r="11" spans="1:7" ht="42.75" customHeight="1">
      <c r="A11" s="76" t="s">
        <v>346</v>
      </c>
      <c r="B11" s="73" t="s">
        <v>442</v>
      </c>
      <c r="C11" s="73"/>
      <c r="D11" s="73"/>
      <c r="E11" s="73"/>
      <c r="F11" s="73"/>
      <c r="G11" s="77"/>
    </row>
    <row r="12" spans="1:7" ht="42.75" customHeight="1">
      <c r="A12" s="76" t="s">
        <v>348</v>
      </c>
      <c r="B12" s="73" t="s">
        <v>492</v>
      </c>
      <c r="C12" s="73"/>
      <c r="D12" s="73"/>
      <c r="E12" s="73"/>
      <c r="F12" s="73"/>
      <c r="G12" s="77"/>
    </row>
    <row r="13" spans="1:7" ht="27.75" customHeight="1">
      <c r="A13" s="78" t="s">
        <v>493</v>
      </c>
      <c r="B13" s="73" t="s">
        <v>351</v>
      </c>
      <c r="C13" s="73" t="s">
        <v>352</v>
      </c>
      <c r="D13" s="73" t="s">
        <v>353</v>
      </c>
      <c r="E13" s="73" t="s">
        <v>308</v>
      </c>
      <c r="F13" s="73" t="s">
        <v>354</v>
      </c>
      <c r="G13" s="77" t="s">
        <v>355</v>
      </c>
    </row>
    <row r="14" spans="1:7" ht="24">
      <c r="A14" s="79"/>
      <c r="B14" s="73" t="s">
        <v>356</v>
      </c>
      <c r="C14" s="73" t="s">
        <v>361</v>
      </c>
      <c r="D14" s="80" t="s">
        <v>494</v>
      </c>
      <c r="E14" s="81" t="s">
        <v>483</v>
      </c>
      <c r="F14" s="80" t="s">
        <v>311</v>
      </c>
      <c r="G14" s="82">
        <v>20</v>
      </c>
    </row>
    <row r="15" spans="1:7" ht="12">
      <c r="A15" s="79"/>
      <c r="B15" s="73"/>
      <c r="C15" s="73" t="s">
        <v>364</v>
      </c>
      <c r="D15" s="80" t="s">
        <v>495</v>
      </c>
      <c r="E15" s="81" t="s">
        <v>483</v>
      </c>
      <c r="F15" s="80" t="s">
        <v>311</v>
      </c>
      <c r="G15" s="83">
        <v>20</v>
      </c>
    </row>
    <row r="16" spans="1:7" ht="12">
      <c r="A16" s="79"/>
      <c r="B16" s="73"/>
      <c r="C16" s="73" t="s">
        <v>367</v>
      </c>
      <c r="D16" s="80" t="s">
        <v>392</v>
      </c>
      <c r="E16" s="84" t="s">
        <v>496</v>
      </c>
      <c r="F16" s="80" t="s">
        <v>394</v>
      </c>
      <c r="G16" s="85">
        <v>20</v>
      </c>
    </row>
    <row r="17" spans="1:7" ht="12">
      <c r="A17" s="79"/>
      <c r="B17" s="86" t="s">
        <v>370</v>
      </c>
      <c r="C17" s="73" t="s">
        <v>395</v>
      </c>
      <c r="D17" s="80" t="s">
        <v>497</v>
      </c>
      <c r="E17" s="80"/>
      <c r="F17" s="80"/>
      <c r="G17" s="82">
        <v>20</v>
      </c>
    </row>
    <row r="18" spans="1:7" ht="14.25">
      <c r="A18" s="87"/>
      <c r="B18" s="88"/>
      <c r="C18" s="89" t="s">
        <v>376</v>
      </c>
      <c r="D18" s="90" t="s">
        <v>498</v>
      </c>
      <c r="E18" s="91" t="s">
        <v>483</v>
      </c>
      <c r="F18" s="90" t="s">
        <v>311</v>
      </c>
      <c r="G18" s="92">
        <v>20</v>
      </c>
    </row>
  </sheetData>
  <sheetProtection/>
  <mergeCells count="23">
    <mergeCell ref="A1:G1"/>
    <mergeCell ref="A2:G2"/>
    <mergeCell ref="A3:C3"/>
    <mergeCell ref="D3:G3"/>
    <mergeCell ref="A4:C4"/>
    <mergeCell ref="D4:G4"/>
    <mergeCell ref="B5:C5"/>
    <mergeCell ref="D5:G5"/>
    <mergeCell ref="B6:C6"/>
    <mergeCell ref="D6:G6"/>
    <mergeCell ref="B7:C7"/>
    <mergeCell ref="D7:G7"/>
    <mergeCell ref="B8:C8"/>
    <mergeCell ref="D8:G8"/>
    <mergeCell ref="B9:C9"/>
    <mergeCell ref="D9:G9"/>
    <mergeCell ref="B10:G10"/>
    <mergeCell ref="B11:G11"/>
    <mergeCell ref="B12:G12"/>
    <mergeCell ref="A5:A9"/>
    <mergeCell ref="A13:A18"/>
    <mergeCell ref="B14:B16"/>
    <mergeCell ref="B17:B1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K25"/>
  <sheetViews>
    <sheetView workbookViewId="0" topLeftCell="A1">
      <selection activeCell="I12" sqref="I12"/>
    </sheetView>
  </sheetViews>
  <sheetFormatPr defaultColWidth="17.16015625" defaultRowHeight="11.25"/>
  <cols>
    <col min="1" max="3" width="17.16015625" style="1" customWidth="1"/>
    <col min="4" max="4" width="30.83203125" style="1" customWidth="1"/>
    <col min="5" max="16384" width="17.16015625" style="1" customWidth="1"/>
  </cols>
  <sheetData>
    <row r="2" spans="1:7" ht="24">
      <c r="A2" s="3" t="s">
        <v>334</v>
      </c>
      <c r="B2" s="3"/>
      <c r="C2" s="3"/>
      <c r="D2" s="3"/>
      <c r="E2" s="3"/>
      <c r="F2" s="3"/>
      <c r="G2" s="3"/>
    </row>
    <row r="3" spans="1:7" ht="12.75">
      <c r="A3" s="4"/>
      <c r="B3" s="4"/>
      <c r="C3" s="4"/>
      <c r="D3" s="4"/>
      <c r="E3" s="4"/>
      <c r="F3" s="4"/>
      <c r="G3" s="4"/>
    </row>
    <row r="4" spans="1:7" ht="22.5" customHeight="1">
      <c r="A4" s="5" t="s">
        <v>335</v>
      </c>
      <c r="B4" s="6"/>
      <c r="C4" s="6"/>
      <c r="D4" s="7" t="s">
        <v>298</v>
      </c>
      <c r="E4" s="7"/>
      <c r="F4" s="7"/>
      <c r="G4" s="8"/>
    </row>
    <row r="5" spans="1:7" ht="22.5" customHeight="1">
      <c r="A5" s="9" t="s">
        <v>336</v>
      </c>
      <c r="B5" s="10"/>
      <c r="C5" s="11"/>
      <c r="D5" s="12" t="s">
        <v>499</v>
      </c>
      <c r="E5" s="13"/>
      <c r="F5" s="13"/>
      <c r="G5" s="14"/>
    </row>
    <row r="6" spans="1:7" ht="22.5" customHeight="1">
      <c r="A6" s="15" t="s">
        <v>338</v>
      </c>
      <c r="B6" s="16" t="s">
        <v>339</v>
      </c>
      <c r="C6" s="17"/>
      <c r="D6" s="16">
        <v>180</v>
      </c>
      <c r="E6" s="16"/>
      <c r="F6" s="16"/>
      <c r="G6" s="18"/>
    </row>
    <row r="7" spans="1:7" ht="22.5" customHeight="1">
      <c r="A7" s="19"/>
      <c r="B7" s="16" t="s">
        <v>340</v>
      </c>
      <c r="C7" s="17"/>
      <c r="D7" s="16">
        <v>0</v>
      </c>
      <c r="E7" s="16"/>
      <c r="F7" s="16"/>
      <c r="G7" s="18"/>
    </row>
    <row r="8" spans="1:7" ht="22.5" customHeight="1">
      <c r="A8" s="19"/>
      <c r="B8" s="16" t="s">
        <v>341</v>
      </c>
      <c r="C8" s="17"/>
      <c r="D8" s="20">
        <v>0</v>
      </c>
      <c r="E8" s="21"/>
      <c r="F8" s="21"/>
      <c r="G8" s="22"/>
    </row>
    <row r="9" spans="1:7" ht="22.5" customHeight="1">
      <c r="A9" s="19"/>
      <c r="B9" s="23" t="s">
        <v>342</v>
      </c>
      <c r="C9" s="24"/>
      <c r="D9" s="20">
        <v>180</v>
      </c>
      <c r="E9" s="21"/>
      <c r="F9" s="21"/>
      <c r="G9" s="22"/>
    </row>
    <row r="10" spans="1:11" ht="22.5" customHeight="1">
      <c r="A10" s="25"/>
      <c r="B10" s="23" t="s">
        <v>343</v>
      </c>
      <c r="C10" s="24"/>
      <c r="D10" s="20">
        <v>0</v>
      </c>
      <c r="E10" s="21"/>
      <c r="F10" s="21"/>
      <c r="G10" s="22"/>
      <c r="K10" s="1" t="s">
        <v>294</v>
      </c>
    </row>
    <row r="11" spans="1:7" ht="37.5" customHeight="1">
      <c r="A11" s="26" t="s">
        <v>344</v>
      </c>
      <c r="B11" s="23" t="s">
        <v>500</v>
      </c>
      <c r="C11" s="42"/>
      <c r="D11" s="42"/>
      <c r="E11" s="42"/>
      <c r="F11" s="42"/>
      <c r="G11" s="43"/>
    </row>
    <row r="12" spans="1:7" ht="37.5" customHeight="1">
      <c r="A12" s="26" t="s">
        <v>346</v>
      </c>
      <c r="B12" s="23" t="s">
        <v>501</v>
      </c>
      <c r="C12" s="42"/>
      <c r="D12" s="42"/>
      <c r="E12" s="42"/>
      <c r="F12" s="42"/>
      <c r="G12" s="43"/>
    </row>
    <row r="13" spans="1:7" ht="37.5" customHeight="1">
      <c r="A13" s="26" t="s">
        <v>348</v>
      </c>
      <c r="B13" s="23" t="s">
        <v>502</v>
      </c>
      <c r="C13" s="42"/>
      <c r="D13" s="42"/>
      <c r="E13" s="42"/>
      <c r="F13" s="42"/>
      <c r="G13" s="43"/>
    </row>
    <row r="14" spans="1:7" ht="38.25" customHeight="1">
      <c r="A14" s="57" t="s">
        <v>350</v>
      </c>
      <c r="B14" s="16" t="s">
        <v>351</v>
      </c>
      <c r="C14" s="16" t="s">
        <v>352</v>
      </c>
      <c r="D14" s="16" t="s">
        <v>353</v>
      </c>
      <c r="E14" s="16" t="s">
        <v>308</v>
      </c>
      <c r="F14" s="16" t="s">
        <v>354</v>
      </c>
      <c r="G14" s="27" t="s">
        <v>355</v>
      </c>
    </row>
    <row r="15" spans="1:7" ht="34.5" customHeight="1">
      <c r="A15" s="58"/>
      <c r="B15" s="16" t="s">
        <v>356</v>
      </c>
      <c r="C15" s="28" t="s">
        <v>357</v>
      </c>
      <c r="D15" s="29" t="s">
        <v>503</v>
      </c>
      <c r="E15" s="29" t="s">
        <v>504</v>
      </c>
      <c r="F15" s="29" t="s">
        <v>426</v>
      </c>
      <c r="G15" s="27">
        <v>10</v>
      </c>
    </row>
    <row r="16" spans="1:7" ht="34.5" customHeight="1">
      <c r="A16" s="58"/>
      <c r="B16" s="16"/>
      <c r="C16" s="28" t="s">
        <v>361</v>
      </c>
      <c r="D16" s="29" t="s">
        <v>505</v>
      </c>
      <c r="E16" s="29" t="s">
        <v>398</v>
      </c>
      <c r="F16" s="29"/>
      <c r="G16" s="27">
        <v>10</v>
      </c>
    </row>
    <row r="17" spans="1:7" ht="34.5" customHeight="1">
      <c r="A17" s="58"/>
      <c r="B17" s="16"/>
      <c r="C17" s="28" t="s">
        <v>364</v>
      </c>
      <c r="D17" s="29" t="s">
        <v>506</v>
      </c>
      <c r="E17" s="29" t="s">
        <v>457</v>
      </c>
      <c r="F17" s="29" t="s">
        <v>311</v>
      </c>
      <c r="G17" s="27">
        <v>10</v>
      </c>
    </row>
    <row r="18" spans="1:7" ht="34.5" customHeight="1">
      <c r="A18" s="58"/>
      <c r="B18" s="16"/>
      <c r="C18" s="28" t="s">
        <v>367</v>
      </c>
      <c r="D18" s="29" t="s">
        <v>479</v>
      </c>
      <c r="E18" s="29">
        <v>180</v>
      </c>
      <c r="F18" s="29" t="s">
        <v>394</v>
      </c>
      <c r="G18" s="27">
        <v>10</v>
      </c>
    </row>
    <row r="19" spans="1:7" ht="34.5" customHeight="1">
      <c r="A19" s="58"/>
      <c r="B19" s="28" t="s">
        <v>370</v>
      </c>
      <c r="C19" s="16" t="s">
        <v>371</v>
      </c>
      <c r="D19" s="29" t="s">
        <v>507</v>
      </c>
      <c r="E19" s="29" t="s">
        <v>398</v>
      </c>
      <c r="F19" s="29"/>
      <c r="G19" s="27">
        <v>10</v>
      </c>
    </row>
    <row r="20" spans="1:7" ht="34.5" customHeight="1">
      <c r="A20" s="58"/>
      <c r="B20" s="32"/>
      <c r="C20" s="16" t="s">
        <v>508</v>
      </c>
      <c r="D20" s="29" t="s">
        <v>509</v>
      </c>
      <c r="E20" s="29" t="s">
        <v>457</v>
      </c>
      <c r="F20" s="29" t="s">
        <v>311</v>
      </c>
      <c r="G20" s="27">
        <v>10</v>
      </c>
    </row>
    <row r="21" spans="1:7" ht="34.5" customHeight="1">
      <c r="A21" s="58"/>
      <c r="B21" s="32"/>
      <c r="C21" s="16"/>
      <c r="D21" s="29" t="s">
        <v>510</v>
      </c>
      <c r="E21" s="29" t="s">
        <v>476</v>
      </c>
      <c r="F21" s="29" t="s">
        <v>311</v>
      </c>
      <c r="G21" s="27">
        <v>10</v>
      </c>
    </row>
    <row r="22" spans="1:7" ht="34.5" customHeight="1">
      <c r="A22" s="58"/>
      <c r="B22" s="32"/>
      <c r="C22" s="28" t="s">
        <v>374</v>
      </c>
      <c r="D22" s="29" t="s">
        <v>511</v>
      </c>
      <c r="E22" s="29" t="s">
        <v>373</v>
      </c>
      <c r="F22" s="29"/>
      <c r="G22" s="27">
        <v>10</v>
      </c>
    </row>
    <row r="23" spans="1:7" ht="34.5" customHeight="1">
      <c r="A23" s="58"/>
      <c r="B23" s="32"/>
      <c r="C23" s="48"/>
      <c r="D23" s="29" t="s">
        <v>512</v>
      </c>
      <c r="E23" s="29" t="s">
        <v>398</v>
      </c>
      <c r="F23" s="29"/>
      <c r="G23" s="27">
        <v>10</v>
      </c>
    </row>
    <row r="24" spans="1:7" ht="34.5" customHeight="1">
      <c r="A24" s="60"/>
      <c r="B24" s="34"/>
      <c r="C24" s="33" t="s">
        <v>376</v>
      </c>
      <c r="D24" s="53" t="s">
        <v>513</v>
      </c>
      <c r="E24" s="53" t="s">
        <v>457</v>
      </c>
      <c r="F24" s="53" t="s">
        <v>311</v>
      </c>
      <c r="G24" s="61">
        <v>10</v>
      </c>
    </row>
    <row r="25" spans="1:7" ht="12">
      <c r="A25" s="37" t="s">
        <v>379</v>
      </c>
      <c r="B25" s="37"/>
      <c r="C25" s="37"/>
      <c r="D25" s="37"/>
      <c r="E25" s="37"/>
      <c r="F25" s="37"/>
      <c r="G25" s="37"/>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18"/>
    <mergeCell ref="B19:B24"/>
    <mergeCell ref="C20:C21"/>
    <mergeCell ref="C22:C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K20"/>
  <sheetViews>
    <sheetView workbookViewId="0" topLeftCell="A1">
      <selection activeCell="K18" sqref="K18"/>
    </sheetView>
  </sheetViews>
  <sheetFormatPr defaultColWidth="15" defaultRowHeight="11.25"/>
  <cols>
    <col min="1" max="3" width="15" style="1" customWidth="1"/>
    <col min="4" max="4" width="23" style="1" customWidth="1"/>
    <col min="5" max="16384" width="15" style="1" customWidth="1"/>
  </cols>
  <sheetData>
    <row r="2" spans="1:7" ht="24">
      <c r="A2" s="3" t="s">
        <v>514</v>
      </c>
      <c r="B2" s="3"/>
      <c r="C2" s="3"/>
      <c r="D2" s="3"/>
      <c r="E2" s="3"/>
      <c r="F2" s="3"/>
      <c r="G2" s="3"/>
    </row>
    <row r="3" spans="1:7" ht="12.75">
      <c r="A3" s="4"/>
      <c r="B3" s="4"/>
      <c r="C3" s="4"/>
      <c r="D3" s="4"/>
      <c r="E3" s="4"/>
      <c r="F3" s="4"/>
      <c r="G3" s="4"/>
    </row>
    <row r="4" spans="1:7" ht="24.75" customHeight="1">
      <c r="A4" s="5" t="s">
        <v>335</v>
      </c>
      <c r="B4" s="6"/>
      <c r="C4" s="6"/>
      <c r="D4" s="7" t="s">
        <v>298</v>
      </c>
      <c r="E4" s="7"/>
      <c r="F4" s="7"/>
      <c r="G4" s="8"/>
    </row>
    <row r="5" spans="1:7" ht="24.75" customHeight="1">
      <c r="A5" s="9" t="s">
        <v>336</v>
      </c>
      <c r="B5" s="10"/>
      <c r="C5" s="11"/>
      <c r="D5" s="12" t="s">
        <v>515</v>
      </c>
      <c r="E5" s="13"/>
      <c r="F5" s="13"/>
      <c r="G5" s="14"/>
    </row>
    <row r="6" spans="1:7" ht="24.75" customHeight="1">
      <c r="A6" s="15" t="s">
        <v>338</v>
      </c>
      <c r="B6" s="16" t="s">
        <v>339</v>
      </c>
      <c r="C6" s="17"/>
      <c r="D6" s="16">
        <v>10.9899</v>
      </c>
      <c r="E6" s="16"/>
      <c r="F6" s="16"/>
      <c r="G6" s="18"/>
    </row>
    <row r="7" spans="1:7" ht="24.75" customHeight="1">
      <c r="A7" s="19"/>
      <c r="B7" s="16" t="s">
        <v>340</v>
      </c>
      <c r="C7" s="17"/>
      <c r="D7" s="16">
        <v>0</v>
      </c>
      <c r="E7" s="16"/>
      <c r="F7" s="16"/>
      <c r="G7" s="18"/>
    </row>
    <row r="8" spans="1:7" ht="24.75" customHeight="1">
      <c r="A8" s="19"/>
      <c r="B8" s="16" t="s">
        <v>341</v>
      </c>
      <c r="C8" s="17"/>
      <c r="D8" s="20">
        <v>0</v>
      </c>
      <c r="E8" s="21"/>
      <c r="F8" s="21"/>
      <c r="G8" s="22"/>
    </row>
    <row r="9" spans="1:7" ht="24.75" customHeight="1">
      <c r="A9" s="19"/>
      <c r="B9" s="23" t="s">
        <v>342</v>
      </c>
      <c r="C9" s="24"/>
      <c r="D9" s="20">
        <v>10.9899</v>
      </c>
      <c r="E9" s="21"/>
      <c r="F9" s="21"/>
      <c r="G9" s="22"/>
    </row>
    <row r="10" spans="1:11" ht="24.75" customHeight="1">
      <c r="A10" s="25"/>
      <c r="B10" s="23" t="s">
        <v>343</v>
      </c>
      <c r="C10" s="24"/>
      <c r="D10" s="20">
        <v>0</v>
      </c>
      <c r="E10" s="21"/>
      <c r="F10" s="21"/>
      <c r="G10" s="22"/>
      <c r="K10" s="1" t="s">
        <v>294</v>
      </c>
    </row>
    <row r="11" spans="1:7" ht="39.75" customHeight="1">
      <c r="A11" s="26" t="s">
        <v>344</v>
      </c>
      <c r="B11" s="23" t="s">
        <v>516</v>
      </c>
      <c r="C11" s="42"/>
      <c r="D11" s="42"/>
      <c r="E11" s="42"/>
      <c r="F11" s="42"/>
      <c r="G11" s="43"/>
    </row>
    <row r="12" spans="1:7" ht="39.75" customHeight="1">
      <c r="A12" s="26" t="s">
        <v>346</v>
      </c>
      <c r="B12" s="23" t="s">
        <v>517</v>
      </c>
      <c r="C12" s="42"/>
      <c r="D12" s="42"/>
      <c r="E12" s="42"/>
      <c r="F12" s="42"/>
      <c r="G12" s="43"/>
    </row>
    <row r="13" spans="1:7" ht="39.75" customHeight="1">
      <c r="A13" s="26" t="s">
        <v>348</v>
      </c>
      <c r="B13" s="23" t="s">
        <v>518</v>
      </c>
      <c r="C13" s="42"/>
      <c r="D13" s="42"/>
      <c r="E13" s="42"/>
      <c r="F13" s="42"/>
      <c r="G13" s="43"/>
    </row>
    <row r="14" spans="1:7" ht="12">
      <c r="A14" s="57" t="s">
        <v>453</v>
      </c>
      <c r="B14" s="16" t="s">
        <v>351</v>
      </c>
      <c r="C14" s="16" t="s">
        <v>352</v>
      </c>
      <c r="D14" s="16" t="s">
        <v>353</v>
      </c>
      <c r="E14" s="16" t="s">
        <v>308</v>
      </c>
      <c r="F14" s="16" t="s">
        <v>354</v>
      </c>
      <c r="G14" s="27" t="s">
        <v>355</v>
      </c>
    </row>
    <row r="15" spans="1:7" ht="24">
      <c r="A15" s="58"/>
      <c r="B15" s="16" t="s">
        <v>356</v>
      </c>
      <c r="C15" s="16" t="s">
        <v>357</v>
      </c>
      <c r="D15" s="29" t="s">
        <v>519</v>
      </c>
      <c r="E15" s="29">
        <v>3</v>
      </c>
      <c r="F15" s="29" t="s">
        <v>391</v>
      </c>
      <c r="G15" s="27">
        <v>20</v>
      </c>
    </row>
    <row r="16" spans="1:7" ht="12">
      <c r="A16" s="58"/>
      <c r="B16" s="16"/>
      <c r="C16" s="28" t="s">
        <v>367</v>
      </c>
      <c r="D16" s="29" t="s">
        <v>520</v>
      </c>
      <c r="E16" s="29">
        <v>19200</v>
      </c>
      <c r="F16" s="29" t="s">
        <v>521</v>
      </c>
      <c r="G16" s="27">
        <v>20</v>
      </c>
    </row>
    <row r="17" spans="1:7" ht="12">
      <c r="A17" s="58"/>
      <c r="B17" s="16"/>
      <c r="C17" s="48"/>
      <c r="D17" s="29" t="s">
        <v>522</v>
      </c>
      <c r="E17" s="29">
        <v>359930</v>
      </c>
      <c r="F17" s="29" t="s">
        <v>369</v>
      </c>
      <c r="G17" s="27">
        <v>20</v>
      </c>
    </row>
    <row r="18" spans="1:7" ht="24">
      <c r="A18" s="58"/>
      <c r="B18" s="16" t="s">
        <v>370</v>
      </c>
      <c r="C18" s="28" t="s">
        <v>376</v>
      </c>
      <c r="D18" s="29" t="s">
        <v>523</v>
      </c>
      <c r="E18" s="59" t="s">
        <v>438</v>
      </c>
      <c r="F18" s="29" t="s">
        <v>311</v>
      </c>
      <c r="G18" s="27">
        <v>20</v>
      </c>
    </row>
    <row r="19" spans="1:7" ht="24.75">
      <c r="A19" s="58"/>
      <c r="B19" s="16"/>
      <c r="C19" s="32"/>
      <c r="D19" s="29" t="s">
        <v>524</v>
      </c>
      <c r="E19" s="59" t="s">
        <v>438</v>
      </c>
      <c r="F19" s="29" t="s">
        <v>311</v>
      </c>
      <c r="G19" s="27">
        <v>20</v>
      </c>
    </row>
    <row r="20" spans="1:7" ht="12">
      <c r="A20" s="56" t="s">
        <v>379</v>
      </c>
      <c r="B20" s="56"/>
      <c r="C20" s="56"/>
      <c r="D20" s="56"/>
      <c r="E20" s="56"/>
      <c r="F20" s="56"/>
      <c r="G20" s="56"/>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0:G20"/>
    <mergeCell ref="A6:A10"/>
    <mergeCell ref="A14:A19"/>
    <mergeCell ref="B15:B17"/>
    <mergeCell ref="B18:B19"/>
    <mergeCell ref="C16:C17"/>
    <mergeCell ref="C18:C1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IV20"/>
  <sheetViews>
    <sheetView workbookViewId="0" topLeftCell="A1">
      <selection activeCell="I15" sqref="I15"/>
    </sheetView>
  </sheetViews>
  <sheetFormatPr defaultColWidth="16.16015625" defaultRowHeight="11.25"/>
  <cols>
    <col min="1" max="3" width="16.16015625" style="1" customWidth="1"/>
    <col min="4" max="4" width="28" style="1" customWidth="1"/>
    <col min="5" max="16384" width="16.16015625" style="1" customWidth="1"/>
  </cols>
  <sheetData>
    <row r="2" spans="1:7" ht="24">
      <c r="A2" s="3" t="s">
        <v>334</v>
      </c>
      <c r="B2" s="3"/>
      <c r="C2" s="3"/>
      <c r="D2" s="3"/>
      <c r="E2" s="3"/>
      <c r="F2" s="3"/>
      <c r="G2" s="3"/>
    </row>
    <row r="3" spans="1:7" ht="12.75">
      <c r="A3" s="4"/>
      <c r="B3" s="4"/>
      <c r="C3" s="4"/>
      <c r="D3" s="4"/>
      <c r="E3" s="4"/>
      <c r="F3" s="4"/>
      <c r="G3" s="4"/>
    </row>
    <row r="4" spans="1:256" ht="27" customHeight="1">
      <c r="A4" s="5" t="s">
        <v>335</v>
      </c>
      <c r="B4" s="6"/>
      <c r="C4" s="6"/>
      <c r="D4" s="7" t="s">
        <v>298</v>
      </c>
      <c r="E4" s="7"/>
      <c r="F4" s="7"/>
      <c r="G4" s="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ht="27" customHeight="1">
      <c r="A5" s="9" t="s">
        <v>336</v>
      </c>
      <c r="B5" s="10"/>
      <c r="C5" s="11"/>
      <c r="D5" s="12" t="s">
        <v>525</v>
      </c>
      <c r="E5" s="13"/>
      <c r="F5" s="13"/>
      <c r="G5" s="14"/>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ht="27" customHeight="1">
      <c r="A6" s="15" t="s">
        <v>338</v>
      </c>
      <c r="B6" s="16" t="s">
        <v>339</v>
      </c>
      <c r="C6" s="17"/>
      <c r="D6" s="16">
        <v>19.84</v>
      </c>
      <c r="E6" s="16"/>
      <c r="F6" s="16"/>
      <c r="G6" s="1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ht="27" customHeight="1">
      <c r="A7" s="19"/>
      <c r="B7" s="16" t="s">
        <v>340</v>
      </c>
      <c r="C7" s="17"/>
      <c r="D7" s="16"/>
      <c r="E7" s="16"/>
      <c r="F7" s="16"/>
      <c r="G7" s="1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ht="27" customHeight="1">
      <c r="A8" s="19"/>
      <c r="B8" s="16" t="s">
        <v>341</v>
      </c>
      <c r="C8" s="17"/>
      <c r="D8" s="39"/>
      <c r="E8" s="40"/>
      <c r="F8" s="40"/>
      <c r="G8" s="41"/>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ht="27" customHeight="1">
      <c r="A9" s="19"/>
      <c r="B9" s="23" t="s">
        <v>342</v>
      </c>
      <c r="C9" s="24"/>
      <c r="D9" s="20">
        <v>19.84</v>
      </c>
      <c r="E9" s="21"/>
      <c r="F9" s="21"/>
      <c r="G9" s="22"/>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ht="27" customHeight="1">
      <c r="A10" s="25"/>
      <c r="B10" s="23" t="s">
        <v>343</v>
      </c>
      <c r="C10" s="24"/>
      <c r="D10" s="39"/>
      <c r="E10" s="40"/>
      <c r="F10" s="40"/>
      <c r="G10" s="41"/>
      <c r="H10" s="38"/>
      <c r="I10" s="38"/>
      <c r="J10" s="38"/>
      <c r="K10" s="38" t="s">
        <v>294</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ht="32.25" customHeight="1">
      <c r="A11" s="26" t="s">
        <v>344</v>
      </c>
      <c r="B11" s="23" t="s">
        <v>526</v>
      </c>
      <c r="C11" s="42"/>
      <c r="D11" s="42"/>
      <c r="E11" s="42"/>
      <c r="F11" s="42"/>
      <c r="G11" s="43"/>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32.25" customHeight="1">
      <c r="A12" s="26" t="s">
        <v>346</v>
      </c>
      <c r="B12" s="23" t="s">
        <v>442</v>
      </c>
      <c r="C12" s="42"/>
      <c r="D12" s="42"/>
      <c r="E12" s="42"/>
      <c r="F12" s="42"/>
      <c r="G12" s="43"/>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ht="32.25" customHeight="1">
      <c r="A13" s="26" t="s">
        <v>348</v>
      </c>
      <c r="B13" s="23" t="s">
        <v>527</v>
      </c>
      <c r="C13" s="42"/>
      <c r="D13" s="42"/>
      <c r="E13" s="42"/>
      <c r="F13" s="42"/>
      <c r="G13" s="43"/>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ht="12">
      <c r="A14" s="44" t="s">
        <v>406</v>
      </c>
      <c r="B14" s="16" t="s">
        <v>351</v>
      </c>
      <c r="C14" s="16" t="s">
        <v>352</v>
      </c>
      <c r="D14" s="16" t="s">
        <v>353</v>
      </c>
      <c r="E14" s="16" t="s">
        <v>308</v>
      </c>
      <c r="F14" s="16" t="s">
        <v>354</v>
      </c>
      <c r="G14" s="27" t="s">
        <v>355</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ht="12">
      <c r="A15" s="45"/>
      <c r="B15" s="28" t="s">
        <v>356</v>
      </c>
      <c r="C15" s="16" t="s">
        <v>361</v>
      </c>
      <c r="D15" s="29" t="s">
        <v>409</v>
      </c>
      <c r="E15" s="46">
        <v>100</v>
      </c>
      <c r="F15" s="29" t="s">
        <v>311</v>
      </c>
      <c r="G15" s="47">
        <v>20</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ht="12">
      <c r="A16" s="45"/>
      <c r="B16" s="32"/>
      <c r="C16" s="16" t="s">
        <v>364</v>
      </c>
      <c r="D16" s="29" t="s">
        <v>444</v>
      </c>
      <c r="E16" s="46">
        <v>365</v>
      </c>
      <c r="F16" s="29" t="s">
        <v>366</v>
      </c>
      <c r="G16" s="47">
        <v>20</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ht="12">
      <c r="A17" s="45"/>
      <c r="B17" s="48"/>
      <c r="C17" s="16" t="s">
        <v>367</v>
      </c>
      <c r="D17" s="29" t="s">
        <v>392</v>
      </c>
      <c r="E17" s="49">
        <v>19.84</v>
      </c>
      <c r="F17" s="29" t="s">
        <v>394</v>
      </c>
      <c r="G17" s="50">
        <v>20</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ht="24">
      <c r="A18" s="45"/>
      <c r="B18" s="28" t="s">
        <v>370</v>
      </c>
      <c r="C18" s="16" t="s">
        <v>371</v>
      </c>
      <c r="D18" s="29" t="s">
        <v>528</v>
      </c>
      <c r="E18" s="49" t="s">
        <v>529</v>
      </c>
      <c r="F18" s="29" t="s">
        <v>311</v>
      </c>
      <c r="G18" s="51">
        <v>20</v>
      </c>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ht="24.75">
      <c r="A19" s="52"/>
      <c r="B19" s="34"/>
      <c r="C19" s="33" t="s">
        <v>376</v>
      </c>
      <c r="D19" s="53" t="s">
        <v>530</v>
      </c>
      <c r="E19" s="54" t="s">
        <v>386</v>
      </c>
      <c r="F19" s="53" t="s">
        <v>311</v>
      </c>
      <c r="G19" s="55">
        <v>20</v>
      </c>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7" ht="12">
      <c r="A20" s="56" t="s">
        <v>379</v>
      </c>
      <c r="B20" s="56"/>
      <c r="C20" s="56"/>
      <c r="D20" s="56"/>
      <c r="E20" s="56"/>
      <c r="F20" s="56"/>
      <c r="G20" s="56"/>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0:G20"/>
    <mergeCell ref="A6:A10"/>
    <mergeCell ref="A14:A19"/>
    <mergeCell ref="B15:B17"/>
    <mergeCell ref="B18:B1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26"/>
  <sheetViews>
    <sheetView workbookViewId="0" topLeftCell="A1">
      <selection activeCell="K11" sqref="K11"/>
    </sheetView>
  </sheetViews>
  <sheetFormatPr defaultColWidth="16.16015625" defaultRowHeight="33" customHeight="1"/>
  <cols>
    <col min="1" max="16384" width="16.16015625" style="1" customWidth="1"/>
  </cols>
  <sheetData>
    <row r="1" ht="33" customHeight="1">
      <c r="A1" s="2"/>
    </row>
    <row r="2" spans="1:7" ht="33" customHeight="1">
      <c r="A2" s="3" t="s">
        <v>334</v>
      </c>
      <c r="B2" s="3"/>
      <c r="C2" s="3"/>
      <c r="D2" s="3"/>
      <c r="E2" s="3"/>
      <c r="F2" s="3"/>
      <c r="G2" s="3"/>
    </row>
    <row r="3" spans="1:7" ht="33" customHeight="1">
      <c r="A3" s="4"/>
      <c r="B3" s="4"/>
      <c r="C3" s="4"/>
      <c r="D3" s="4"/>
      <c r="E3" s="4"/>
      <c r="F3" s="4"/>
      <c r="G3" s="4"/>
    </row>
    <row r="4" spans="1:7" ht="33" customHeight="1">
      <c r="A4" s="5" t="s">
        <v>335</v>
      </c>
      <c r="B4" s="6"/>
      <c r="C4" s="6"/>
      <c r="D4" s="7" t="s">
        <v>298</v>
      </c>
      <c r="E4" s="7"/>
      <c r="F4" s="7"/>
      <c r="G4" s="8"/>
    </row>
    <row r="5" spans="1:7" ht="33" customHeight="1">
      <c r="A5" s="9" t="s">
        <v>336</v>
      </c>
      <c r="B5" s="10"/>
      <c r="C5" s="11"/>
      <c r="D5" s="12" t="s">
        <v>531</v>
      </c>
      <c r="E5" s="13"/>
      <c r="F5" s="13"/>
      <c r="G5" s="14"/>
    </row>
    <row r="6" spans="1:7" ht="33" customHeight="1">
      <c r="A6" s="15" t="s">
        <v>338</v>
      </c>
      <c r="B6" s="16" t="s">
        <v>339</v>
      </c>
      <c r="C6" s="17"/>
      <c r="D6" s="16">
        <v>80</v>
      </c>
      <c r="E6" s="16"/>
      <c r="F6" s="16"/>
      <c r="G6" s="18"/>
    </row>
    <row r="7" spans="1:7" ht="33" customHeight="1">
      <c r="A7" s="19"/>
      <c r="B7" s="16" t="s">
        <v>340</v>
      </c>
      <c r="C7" s="17"/>
      <c r="D7" s="16" t="s">
        <v>381</v>
      </c>
      <c r="E7" s="16"/>
      <c r="F7" s="16"/>
      <c r="G7" s="18"/>
    </row>
    <row r="8" spans="1:7" ht="33" customHeight="1">
      <c r="A8" s="19"/>
      <c r="B8" s="16" t="s">
        <v>341</v>
      </c>
      <c r="C8" s="17"/>
      <c r="D8" s="20" t="s">
        <v>381</v>
      </c>
      <c r="E8" s="21"/>
      <c r="F8" s="21"/>
      <c r="G8" s="22"/>
    </row>
    <row r="9" spans="1:7" ht="33" customHeight="1">
      <c r="A9" s="19"/>
      <c r="B9" s="23" t="s">
        <v>342</v>
      </c>
      <c r="C9" s="24"/>
      <c r="D9" s="20">
        <v>80</v>
      </c>
      <c r="E9" s="21"/>
      <c r="F9" s="21"/>
      <c r="G9" s="22"/>
    </row>
    <row r="10" spans="1:11" ht="33" customHeight="1">
      <c r="A10" s="25"/>
      <c r="B10" s="23" t="s">
        <v>343</v>
      </c>
      <c r="C10" s="24"/>
      <c r="D10" s="20" t="s">
        <v>381</v>
      </c>
      <c r="E10" s="21"/>
      <c r="F10" s="21"/>
      <c r="G10" s="22"/>
      <c r="K10" s="1" t="s">
        <v>294</v>
      </c>
    </row>
    <row r="11" spans="1:7" ht="33" customHeight="1">
      <c r="A11" s="26" t="s">
        <v>344</v>
      </c>
      <c r="B11" s="16" t="s">
        <v>532</v>
      </c>
      <c r="C11" s="16"/>
      <c r="D11" s="16"/>
      <c r="E11" s="16"/>
      <c r="F11" s="16"/>
      <c r="G11" s="27"/>
    </row>
    <row r="12" spans="1:7" ht="33" customHeight="1">
      <c r="A12" s="26" t="s">
        <v>346</v>
      </c>
      <c r="B12" s="16" t="s">
        <v>533</v>
      </c>
      <c r="C12" s="16"/>
      <c r="D12" s="16"/>
      <c r="E12" s="16"/>
      <c r="F12" s="16"/>
      <c r="G12" s="27"/>
    </row>
    <row r="13" spans="1:7" ht="33" customHeight="1">
      <c r="A13" s="26" t="s">
        <v>348</v>
      </c>
      <c r="B13" s="16" t="s">
        <v>534</v>
      </c>
      <c r="C13" s="16"/>
      <c r="D13" s="16"/>
      <c r="E13" s="16"/>
      <c r="F13" s="16"/>
      <c r="G13" s="27"/>
    </row>
    <row r="14" spans="1:7" ht="33" customHeight="1">
      <c r="A14" s="16" t="s">
        <v>453</v>
      </c>
      <c r="B14" s="16" t="s">
        <v>351</v>
      </c>
      <c r="C14" s="16" t="s">
        <v>352</v>
      </c>
      <c r="D14" s="16" t="s">
        <v>353</v>
      </c>
      <c r="E14" s="16" t="s">
        <v>308</v>
      </c>
      <c r="F14" s="16" t="s">
        <v>354</v>
      </c>
      <c r="G14" s="27" t="s">
        <v>355</v>
      </c>
    </row>
    <row r="15" spans="1:7" ht="33" customHeight="1">
      <c r="A15" s="16"/>
      <c r="B15" s="16" t="s">
        <v>356</v>
      </c>
      <c r="C15" s="28" t="s">
        <v>357</v>
      </c>
      <c r="D15" s="29" t="s">
        <v>535</v>
      </c>
      <c r="E15" s="30">
        <v>1364</v>
      </c>
      <c r="F15" s="16" t="s">
        <v>536</v>
      </c>
      <c r="G15" s="31">
        <v>10</v>
      </c>
    </row>
    <row r="16" spans="1:7" ht="33" customHeight="1">
      <c r="A16" s="16"/>
      <c r="B16" s="16"/>
      <c r="C16" s="32"/>
      <c r="D16" s="29" t="s">
        <v>537</v>
      </c>
      <c r="E16" s="30">
        <v>1082</v>
      </c>
      <c r="F16" s="16" t="s">
        <v>536</v>
      </c>
      <c r="G16" s="31">
        <v>10</v>
      </c>
    </row>
    <row r="17" spans="1:7" ht="33" customHeight="1">
      <c r="A17" s="16"/>
      <c r="B17" s="16"/>
      <c r="C17" s="32"/>
      <c r="D17" s="29" t="s">
        <v>538</v>
      </c>
      <c r="E17" s="30">
        <v>38</v>
      </c>
      <c r="F17" s="16" t="s">
        <v>536</v>
      </c>
      <c r="G17" s="31">
        <v>10</v>
      </c>
    </row>
    <row r="18" spans="1:7" ht="33" customHeight="1">
      <c r="A18" s="16"/>
      <c r="B18" s="16"/>
      <c r="C18" s="32"/>
      <c r="D18" s="29" t="s">
        <v>539</v>
      </c>
      <c r="E18" s="30">
        <v>25</v>
      </c>
      <c r="F18" s="16" t="s">
        <v>424</v>
      </c>
      <c r="G18" s="31">
        <v>10</v>
      </c>
    </row>
    <row r="19" spans="1:7" ht="33" customHeight="1">
      <c r="A19" s="16"/>
      <c r="B19" s="16"/>
      <c r="C19" s="28" t="s">
        <v>364</v>
      </c>
      <c r="D19" s="29" t="s">
        <v>540</v>
      </c>
      <c r="E19" s="30">
        <v>100</v>
      </c>
      <c r="F19" s="16" t="s">
        <v>311</v>
      </c>
      <c r="G19" s="31">
        <v>10</v>
      </c>
    </row>
    <row r="20" spans="1:7" ht="33" customHeight="1">
      <c r="A20" s="16"/>
      <c r="B20" s="16"/>
      <c r="C20" s="28" t="s">
        <v>367</v>
      </c>
      <c r="D20" s="29" t="s">
        <v>541</v>
      </c>
      <c r="E20" s="30">
        <v>8.2</v>
      </c>
      <c r="F20" s="16" t="s">
        <v>394</v>
      </c>
      <c r="G20" s="31">
        <v>10</v>
      </c>
    </row>
    <row r="21" spans="1:7" ht="33" customHeight="1">
      <c r="A21" s="16"/>
      <c r="B21" s="16"/>
      <c r="C21" s="32"/>
      <c r="D21" s="29" t="s">
        <v>542</v>
      </c>
      <c r="E21" s="30">
        <v>32.46</v>
      </c>
      <c r="F21" s="16" t="s">
        <v>394</v>
      </c>
      <c r="G21" s="31">
        <v>10</v>
      </c>
    </row>
    <row r="22" spans="1:7" ht="33" customHeight="1">
      <c r="A22" s="16"/>
      <c r="B22" s="16"/>
      <c r="C22" s="32"/>
      <c r="D22" s="29" t="s">
        <v>543</v>
      </c>
      <c r="E22" s="30">
        <v>6.84</v>
      </c>
      <c r="F22" s="16" t="s">
        <v>394</v>
      </c>
      <c r="G22" s="31">
        <v>10</v>
      </c>
    </row>
    <row r="23" spans="1:7" ht="33" customHeight="1">
      <c r="A23" s="16"/>
      <c r="B23" s="16"/>
      <c r="C23" s="32"/>
      <c r="D23" s="29" t="s">
        <v>544</v>
      </c>
      <c r="E23" s="16">
        <v>32.5</v>
      </c>
      <c r="F23" s="16" t="s">
        <v>394</v>
      </c>
      <c r="G23" s="31">
        <v>10</v>
      </c>
    </row>
    <row r="24" spans="1:7" ht="33" customHeight="1">
      <c r="A24" s="16"/>
      <c r="B24" s="28" t="s">
        <v>370</v>
      </c>
      <c r="C24" s="16" t="s">
        <v>395</v>
      </c>
      <c r="D24" s="29" t="s">
        <v>545</v>
      </c>
      <c r="E24" s="30" t="s">
        <v>546</v>
      </c>
      <c r="F24" s="16"/>
      <c r="G24" s="31">
        <v>5</v>
      </c>
    </row>
    <row r="25" spans="1:7" ht="33" customHeight="1">
      <c r="A25" s="33"/>
      <c r="B25" s="34"/>
      <c r="C25" s="33" t="s">
        <v>400</v>
      </c>
      <c r="D25" s="35" t="s">
        <v>547</v>
      </c>
      <c r="E25" s="33" t="s">
        <v>548</v>
      </c>
      <c r="F25" s="33" t="s">
        <v>311</v>
      </c>
      <c r="G25" s="36">
        <v>5</v>
      </c>
    </row>
    <row r="26" spans="1:7" ht="33" customHeight="1">
      <c r="A26" s="37" t="s">
        <v>379</v>
      </c>
      <c r="B26" s="37"/>
      <c r="C26" s="37"/>
      <c r="D26" s="37"/>
      <c r="E26" s="37"/>
      <c r="F26" s="37"/>
      <c r="G26" s="37"/>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6:G26"/>
    <mergeCell ref="A6:A10"/>
    <mergeCell ref="A14:A25"/>
    <mergeCell ref="B15:B23"/>
    <mergeCell ref="B24:B25"/>
    <mergeCell ref="C15:C18"/>
    <mergeCell ref="C20:C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4">
      <selection activeCell="F20" sqref="F20"/>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288" t="s">
        <v>0</v>
      </c>
    </row>
    <row r="2" spans="1:10" ht="30" customHeight="1">
      <c r="A2" s="133" t="s">
        <v>1</v>
      </c>
      <c r="B2" s="133"/>
      <c r="C2" s="133"/>
      <c r="D2" s="133"/>
      <c r="E2" s="133"/>
      <c r="F2" s="133"/>
      <c r="G2" s="153"/>
      <c r="H2" s="153"/>
      <c r="I2" s="153"/>
      <c r="J2" s="153"/>
    </row>
    <row r="4" spans="5:6" ht="11.25">
      <c r="E4" s="134" t="s">
        <v>2</v>
      </c>
      <c r="F4" s="134"/>
    </row>
    <row r="5" spans="1:7" ht="23.25" customHeight="1">
      <c r="A5" s="156" t="s">
        <v>3</v>
      </c>
      <c r="B5" s="157" t="s">
        <v>3</v>
      </c>
      <c r="C5" s="289" t="s">
        <v>4</v>
      </c>
      <c r="D5" s="289"/>
      <c r="E5" s="289"/>
      <c r="F5" s="289"/>
      <c r="G5" s="289"/>
    </row>
    <row r="6" spans="1:7" ht="12" customHeight="1">
      <c r="A6" s="141" t="s">
        <v>5</v>
      </c>
      <c r="B6" s="139" t="s">
        <v>6</v>
      </c>
      <c r="C6" s="139" t="s">
        <v>7</v>
      </c>
      <c r="D6" s="289" t="s">
        <v>6</v>
      </c>
      <c r="E6" s="289"/>
      <c r="F6" s="289"/>
      <c r="G6" s="289"/>
    </row>
    <row r="7" spans="1:7" ht="12">
      <c r="A7" s="141" t="s">
        <v>5</v>
      </c>
      <c r="B7" s="139" t="s">
        <v>8</v>
      </c>
      <c r="C7" s="139" t="s">
        <v>7</v>
      </c>
      <c r="D7" s="289" t="s">
        <v>9</v>
      </c>
      <c r="E7" s="139" t="s">
        <v>10</v>
      </c>
      <c r="F7" s="139" t="s">
        <v>11</v>
      </c>
      <c r="G7" s="139" t="s">
        <v>12</v>
      </c>
    </row>
    <row r="8" spans="1:7" ht="12">
      <c r="A8" s="182" t="s">
        <v>13</v>
      </c>
      <c r="B8" s="146">
        <v>1394.13</v>
      </c>
      <c r="C8" s="182" t="s">
        <v>14</v>
      </c>
      <c r="D8" s="289"/>
      <c r="E8" s="139"/>
      <c r="F8" s="290"/>
      <c r="G8" s="139"/>
    </row>
    <row r="9" spans="1:7" ht="13.5" customHeight="1">
      <c r="A9" s="182" t="s">
        <v>10</v>
      </c>
      <c r="B9" s="146">
        <v>1394.13</v>
      </c>
      <c r="C9" s="181" t="s">
        <v>15</v>
      </c>
      <c r="D9" s="146">
        <f>SUM(E9:G9)</f>
        <v>4.2</v>
      </c>
      <c r="E9" s="146">
        <v>4.2</v>
      </c>
      <c r="F9" s="291"/>
      <c r="G9" s="151"/>
    </row>
    <row r="10" spans="1:7" ht="13.5" customHeight="1">
      <c r="A10" s="182" t="s">
        <v>11</v>
      </c>
      <c r="B10" s="146"/>
      <c r="C10" s="181" t="s">
        <v>16</v>
      </c>
      <c r="D10" s="146">
        <f aca="true" t="shared" si="0" ref="D10:D32">SUM(E10:G10)</f>
        <v>0</v>
      </c>
      <c r="E10" s="146"/>
      <c r="F10" s="291"/>
      <c r="G10" s="151"/>
    </row>
    <row r="11" spans="1:7" ht="13.5" customHeight="1">
      <c r="A11" s="182" t="s">
        <v>12</v>
      </c>
      <c r="B11" s="146"/>
      <c r="C11" s="181" t="s">
        <v>17</v>
      </c>
      <c r="D11" s="146">
        <f t="shared" si="0"/>
        <v>0</v>
      </c>
      <c r="E11" s="146"/>
      <c r="F11" s="291"/>
      <c r="G11" s="151"/>
    </row>
    <row r="12" spans="1:7" ht="13.5" customHeight="1">
      <c r="A12" s="182"/>
      <c r="B12" s="146"/>
      <c r="C12" s="181" t="s">
        <v>18</v>
      </c>
      <c r="D12" s="146">
        <f t="shared" si="0"/>
        <v>0</v>
      </c>
      <c r="E12" s="146"/>
      <c r="F12" s="291"/>
      <c r="G12" s="151"/>
    </row>
    <row r="13" spans="1:7" ht="13.5" customHeight="1">
      <c r="A13" s="182"/>
      <c r="B13" s="146"/>
      <c r="C13" s="181" t="s">
        <v>19</v>
      </c>
      <c r="D13" s="146">
        <f t="shared" si="0"/>
        <v>0</v>
      </c>
      <c r="E13" s="146"/>
      <c r="F13" s="291"/>
      <c r="G13" s="151"/>
    </row>
    <row r="14" spans="1:7" ht="13.5" customHeight="1">
      <c r="A14" s="182"/>
      <c r="B14" s="146"/>
      <c r="C14" s="181" t="s">
        <v>20</v>
      </c>
      <c r="D14" s="146">
        <f t="shared" si="0"/>
        <v>0</v>
      </c>
      <c r="E14" s="146"/>
      <c r="F14" s="291"/>
      <c r="G14" s="151"/>
    </row>
    <row r="15" spans="1:7" ht="13.5" customHeight="1">
      <c r="A15" s="182"/>
      <c r="B15" s="146"/>
      <c r="C15" s="181" t="s">
        <v>21</v>
      </c>
      <c r="D15" s="146">
        <f t="shared" si="0"/>
        <v>0</v>
      </c>
      <c r="E15" s="146"/>
      <c r="F15" s="291"/>
      <c r="G15" s="151"/>
    </row>
    <row r="16" spans="1:7" ht="13.5" customHeight="1">
      <c r="A16" s="182"/>
      <c r="B16" s="146"/>
      <c r="C16" s="181" t="s">
        <v>22</v>
      </c>
      <c r="D16" s="146">
        <f t="shared" si="0"/>
        <v>104.84</v>
      </c>
      <c r="E16" s="146">
        <v>104.84</v>
      </c>
      <c r="F16" s="291"/>
      <c r="G16" s="151"/>
    </row>
    <row r="17" spans="1:7" ht="13.5" customHeight="1">
      <c r="A17" s="182"/>
      <c r="B17" s="146"/>
      <c r="C17" s="181" t="s">
        <v>23</v>
      </c>
      <c r="D17" s="146">
        <f t="shared" si="0"/>
        <v>43.9</v>
      </c>
      <c r="E17" s="146">
        <v>43.9</v>
      </c>
      <c r="F17" s="291"/>
      <c r="G17" s="151"/>
    </row>
    <row r="18" spans="1:7" ht="13.5" customHeight="1">
      <c r="A18" s="182"/>
      <c r="B18" s="146"/>
      <c r="C18" s="181" t="s">
        <v>24</v>
      </c>
      <c r="D18" s="146">
        <f t="shared" si="0"/>
        <v>0</v>
      </c>
      <c r="E18" s="146"/>
      <c r="F18" s="291"/>
      <c r="G18" s="151"/>
    </row>
    <row r="19" spans="1:7" ht="13.5" customHeight="1">
      <c r="A19" s="182"/>
      <c r="B19" s="146"/>
      <c r="C19" s="181" t="s">
        <v>25</v>
      </c>
      <c r="D19" s="146">
        <f t="shared" si="0"/>
        <v>0</v>
      </c>
      <c r="E19" s="146"/>
      <c r="F19" s="291"/>
      <c r="G19" s="151"/>
    </row>
    <row r="20" spans="1:7" ht="13.5" customHeight="1">
      <c r="A20" s="182"/>
      <c r="B20" s="146"/>
      <c r="C20" s="181" t="s">
        <v>26</v>
      </c>
      <c r="D20" s="146">
        <f t="shared" si="0"/>
        <v>0</v>
      </c>
      <c r="E20" s="146"/>
      <c r="F20" s="291"/>
      <c r="G20" s="151"/>
    </row>
    <row r="21" spans="1:7" ht="13.5" customHeight="1">
      <c r="A21" s="182"/>
      <c r="B21" s="146"/>
      <c r="C21" s="181" t="s">
        <v>27</v>
      </c>
      <c r="D21" s="146">
        <f t="shared" si="0"/>
        <v>0</v>
      </c>
      <c r="E21" s="146"/>
      <c r="F21" s="291"/>
      <c r="G21" s="151"/>
    </row>
    <row r="22" spans="1:7" ht="13.5" customHeight="1">
      <c r="A22" s="182"/>
      <c r="B22" s="146"/>
      <c r="C22" s="181" t="s">
        <v>28</v>
      </c>
      <c r="D22" s="146">
        <f t="shared" si="0"/>
        <v>0</v>
      </c>
      <c r="E22" s="146"/>
      <c r="F22" s="291"/>
      <c r="G22" s="151"/>
    </row>
    <row r="23" spans="1:7" ht="13.5" customHeight="1">
      <c r="A23" s="182"/>
      <c r="B23" s="183"/>
      <c r="C23" s="181" t="s">
        <v>29</v>
      </c>
      <c r="D23" s="146">
        <f t="shared" si="0"/>
        <v>0</v>
      </c>
      <c r="E23" s="146"/>
      <c r="F23" s="291"/>
      <c r="G23" s="151"/>
    </row>
    <row r="24" spans="1:7" ht="13.5" customHeight="1">
      <c r="A24" s="182"/>
      <c r="B24" s="183"/>
      <c r="C24" s="181" t="s">
        <v>30</v>
      </c>
      <c r="D24" s="146">
        <f t="shared" si="0"/>
        <v>0</v>
      </c>
      <c r="E24" s="146"/>
      <c r="F24" s="291"/>
      <c r="G24" s="151"/>
    </row>
    <row r="25" spans="1:7" ht="13.5" customHeight="1">
      <c r="A25" s="182"/>
      <c r="B25" s="183"/>
      <c r="C25" s="181" t="s">
        <v>31</v>
      </c>
      <c r="D25" s="146">
        <f t="shared" si="0"/>
        <v>0</v>
      </c>
      <c r="E25" s="146"/>
      <c r="F25" s="291"/>
      <c r="G25" s="151"/>
    </row>
    <row r="26" spans="1:7" ht="13.5" customHeight="1">
      <c r="A26" s="182"/>
      <c r="B26" s="183"/>
      <c r="C26" s="185" t="s">
        <v>32</v>
      </c>
      <c r="D26" s="146">
        <f t="shared" si="0"/>
        <v>0</v>
      </c>
      <c r="E26" s="146"/>
      <c r="F26" s="291"/>
      <c r="G26" s="151"/>
    </row>
    <row r="27" spans="1:7" ht="13.5" customHeight="1">
      <c r="A27" s="182"/>
      <c r="B27" s="183"/>
      <c r="C27" s="185" t="s">
        <v>33</v>
      </c>
      <c r="D27" s="146">
        <f t="shared" si="0"/>
        <v>51.15</v>
      </c>
      <c r="E27" s="146">
        <v>51.15</v>
      </c>
      <c r="F27" s="291"/>
      <c r="G27" s="151"/>
    </row>
    <row r="28" spans="1:7" ht="13.5" customHeight="1">
      <c r="A28" s="292"/>
      <c r="B28" s="146"/>
      <c r="C28" s="185" t="s">
        <v>34</v>
      </c>
      <c r="D28" s="146">
        <f t="shared" si="0"/>
        <v>0</v>
      </c>
      <c r="E28" s="146"/>
      <c r="F28" s="291"/>
      <c r="G28" s="151"/>
    </row>
    <row r="29" spans="1:7" ht="13.5" customHeight="1">
      <c r="A29" s="292"/>
      <c r="B29" s="146"/>
      <c r="C29" s="185" t="s">
        <v>35</v>
      </c>
      <c r="D29" s="146">
        <f t="shared" si="0"/>
        <v>2783.04</v>
      </c>
      <c r="E29" s="146">
        <v>2783.04</v>
      </c>
      <c r="F29" s="291"/>
      <c r="G29" s="151"/>
    </row>
    <row r="30" spans="1:7" ht="13.5" customHeight="1">
      <c r="A30" s="182"/>
      <c r="B30" s="183"/>
      <c r="C30" s="185" t="s">
        <v>36</v>
      </c>
      <c r="D30" s="146">
        <f t="shared" si="0"/>
        <v>0</v>
      </c>
      <c r="E30" s="146"/>
      <c r="F30" s="291"/>
      <c r="G30" s="151"/>
    </row>
    <row r="31" spans="1:7" ht="13.5" customHeight="1">
      <c r="A31" s="182" t="s">
        <v>37</v>
      </c>
      <c r="B31" s="146">
        <v>1593</v>
      </c>
      <c r="C31" s="185" t="s">
        <v>38</v>
      </c>
      <c r="D31" s="146">
        <f t="shared" si="0"/>
        <v>0</v>
      </c>
      <c r="E31" s="146"/>
      <c r="F31" s="291"/>
      <c r="G31" s="151"/>
    </row>
    <row r="32" spans="1:7" ht="13.5" customHeight="1">
      <c r="A32" s="293" t="s">
        <v>39</v>
      </c>
      <c r="B32" s="294">
        <v>1593</v>
      </c>
      <c r="C32" s="185" t="s">
        <v>40</v>
      </c>
      <c r="D32" s="146">
        <f t="shared" si="0"/>
        <v>0</v>
      </c>
      <c r="E32" s="146"/>
      <c r="F32" s="291"/>
      <c r="G32" s="151"/>
    </row>
    <row r="33" spans="1:7" ht="13.5" customHeight="1">
      <c r="A33" s="293" t="s">
        <v>41</v>
      </c>
      <c r="B33" s="294"/>
      <c r="C33" s="295" t="s">
        <v>42</v>
      </c>
      <c r="D33" s="294">
        <f>SUM(E34:F34)</f>
        <v>0</v>
      </c>
      <c r="E33" s="146">
        <f>SUM(E9:E32)</f>
        <v>2987.13</v>
      </c>
      <c r="F33" s="146">
        <f>SUM(F9:F32)</f>
        <v>0</v>
      </c>
      <c r="G33" s="146">
        <f>SUM(G9:G32)</f>
        <v>0</v>
      </c>
    </row>
    <row r="34" spans="1:7" ht="13.5" customHeight="1">
      <c r="A34" s="293" t="s">
        <v>12</v>
      </c>
      <c r="B34" s="294"/>
      <c r="C34" s="151"/>
      <c r="D34" s="151"/>
      <c r="E34" s="294"/>
      <c r="F34" s="296"/>
      <c r="G34" s="151"/>
    </row>
    <row r="35" spans="1:7" ht="13.5" customHeight="1">
      <c r="A35" s="297" t="s">
        <v>43</v>
      </c>
      <c r="B35" s="193">
        <f>B9+B31</f>
        <v>2987.13</v>
      </c>
      <c r="C35" s="298" t="s">
        <v>44</v>
      </c>
      <c r="D35" s="146">
        <f>SUM(E36:F36)</f>
        <v>0</v>
      </c>
      <c r="E35" s="193">
        <f>E33</f>
        <v>2987.13</v>
      </c>
      <c r="F35" s="193">
        <f>F33</f>
        <v>0</v>
      </c>
      <c r="G35" s="193">
        <f>G33</f>
        <v>0</v>
      </c>
    </row>
    <row r="36" ht="30" customHeight="1">
      <c r="A36" s="195" t="s">
        <v>45</v>
      </c>
    </row>
    <row r="37" ht="16.5" customHeight="1">
      <c r="A37" s="198"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34"/>
  <sheetViews>
    <sheetView showGridLines="0" showZeros="0" workbookViewId="0" topLeftCell="A1">
      <selection activeCell="D7" sqref="D7"/>
    </sheetView>
  </sheetViews>
  <sheetFormatPr defaultColWidth="9.16015625" defaultRowHeight="12.75" customHeight="1"/>
  <cols>
    <col min="1" max="1" width="17.5" style="0" customWidth="1"/>
    <col min="2" max="2" width="52.66015625" style="0" customWidth="1"/>
    <col min="3" max="5" width="21.5" style="201" customWidth="1"/>
  </cols>
  <sheetData>
    <row r="1" spans="1:5" ht="14.25" customHeight="1">
      <c r="A1" s="253" t="s">
        <v>47</v>
      </c>
      <c r="B1" s="206"/>
      <c r="C1" s="206"/>
      <c r="D1" s="206"/>
      <c r="E1" s="206"/>
    </row>
    <row r="2" spans="1:6" ht="54" customHeight="1">
      <c r="A2" s="254" t="s">
        <v>48</v>
      </c>
      <c r="B2" s="133"/>
      <c r="C2" s="133"/>
      <c r="D2" s="133"/>
      <c r="E2" s="133"/>
      <c r="F2" s="272"/>
    </row>
    <row r="3" spans="2:5" s="255" customFormat="1" ht="23.25" customHeight="1">
      <c r="B3" s="234" t="s">
        <v>2</v>
      </c>
      <c r="C3" s="234"/>
      <c r="D3" s="234"/>
      <c r="E3" s="234"/>
    </row>
    <row r="4" spans="1:5" s="271" customFormat="1" ht="20.25" customHeight="1">
      <c r="A4" s="273" t="s">
        <v>49</v>
      </c>
      <c r="B4" s="258" t="s">
        <v>50</v>
      </c>
      <c r="C4" s="274" t="s">
        <v>6</v>
      </c>
      <c r="D4" s="275"/>
      <c r="E4" s="276"/>
    </row>
    <row r="5" spans="1:5" s="271" customFormat="1" ht="20.25" customHeight="1">
      <c r="A5" s="277"/>
      <c r="B5" s="262"/>
      <c r="C5" s="261" t="s">
        <v>51</v>
      </c>
      <c r="D5" s="261" t="s">
        <v>52</v>
      </c>
      <c r="E5" s="264" t="s">
        <v>53</v>
      </c>
    </row>
    <row r="6" spans="1:5" s="271" customFormat="1" ht="20.25" customHeight="1">
      <c r="A6" s="217"/>
      <c r="B6" s="265" t="s">
        <v>51</v>
      </c>
      <c r="C6" s="265">
        <f>D6+E6</f>
        <v>0</v>
      </c>
      <c r="D6" s="265"/>
      <c r="E6" s="278"/>
    </row>
    <row r="7" spans="1:5" s="271" customFormat="1" ht="20.25" customHeight="1">
      <c r="A7" s="279" t="s">
        <v>54</v>
      </c>
      <c r="B7" s="280" t="s">
        <v>55</v>
      </c>
      <c r="C7" s="265">
        <v>4.2</v>
      </c>
      <c r="D7" s="269">
        <v>4.2</v>
      </c>
      <c r="E7" s="281"/>
    </row>
    <row r="8" spans="1:5" s="271" customFormat="1" ht="20.25" customHeight="1">
      <c r="A8" s="279" t="s">
        <v>56</v>
      </c>
      <c r="B8" s="280" t="s">
        <v>57</v>
      </c>
      <c r="C8" s="265">
        <v>4.2</v>
      </c>
      <c r="D8" s="269">
        <v>4.2</v>
      </c>
      <c r="E8" s="281"/>
    </row>
    <row r="9" spans="1:5" s="271" customFormat="1" ht="20.25" customHeight="1">
      <c r="A9" s="279" t="s">
        <v>58</v>
      </c>
      <c r="B9" s="280" t="s">
        <v>59</v>
      </c>
      <c r="C9" s="265">
        <v>4.2</v>
      </c>
      <c r="D9" s="269">
        <v>4.2</v>
      </c>
      <c r="E9" s="281"/>
    </row>
    <row r="10" spans="1:5" s="271" customFormat="1" ht="20.25" customHeight="1">
      <c r="A10" s="282" t="s">
        <v>60</v>
      </c>
      <c r="B10" s="283" t="s">
        <v>61</v>
      </c>
      <c r="C10" s="265">
        <v>104.84</v>
      </c>
      <c r="D10" s="269">
        <v>102.3</v>
      </c>
      <c r="E10" s="281">
        <v>2.54</v>
      </c>
    </row>
    <row r="11" spans="1:5" s="271" customFormat="1" ht="20.25" customHeight="1">
      <c r="A11" s="282" t="s">
        <v>62</v>
      </c>
      <c r="B11" s="221" t="s">
        <v>63</v>
      </c>
      <c r="C11" s="265">
        <v>102.3</v>
      </c>
      <c r="D11" s="269">
        <v>102.3</v>
      </c>
      <c r="E11" s="281"/>
    </row>
    <row r="12" spans="1:5" s="271" customFormat="1" ht="20.25" customHeight="1">
      <c r="A12" s="282" t="s">
        <v>64</v>
      </c>
      <c r="B12" s="221" t="s">
        <v>65</v>
      </c>
      <c r="C12" s="265">
        <v>68.2</v>
      </c>
      <c r="D12" s="269">
        <v>68.2</v>
      </c>
      <c r="E12" s="281"/>
    </row>
    <row r="13" spans="1:5" s="271" customFormat="1" ht="20.25" customHeight="1">
      <c r="A13" s="282" t="s">
        <v>66</v>
      </c>
      <c r="B13" s="283" t="s">
        <v>67</v>
      </c>
      <c r="C13" s="265">
        <v>34.1</v>
      </c>
      <c r="D13" s="269">
        <v>34.1</v>
      </c>
      <c r="E13" s="284"/>
    </row>
    <row r="14" spans="1:5" s="271" customFormat="1" ht="20.25" customHeight="1">
      <c r="A14" s="282" t="s">
        <v>68</v>
      </c>
      <c r="B14" s="283" t="s">
        <v>69</v>
      </c>
      <c r="C14" s="265">
        <v>2.54</v>
      </c>
      <c r="D14" s="269"/>
      <c r="E14" s="284">
        <v>2.54</v>
      </c>
    </row>
    <row r="15" spans="1:5" s="271" customFormat="1" ht="20.25" customHeight="1">
      <c r="A15" s="282" t="s">
        <v>70</v>
      </c>
      <c r="B15" s="221" t="s">
        <v>71</v>
      </c>
      <c r="C15" s="265">
        <v>2.54</v>
      </c>
      <c r="D15" s="269"/>
      <c r="E15" s="284">
        <v>2.54</v>
      </c>
    </row>
    <row r="16" spans="1:5" s="271" customFormat="1" ht="20.25" customHeight="1">
      <c r="A16" s="282" t="s">
        <v>72</v>
      </c>
      <c r="B16" s="221" t="s">
        <v>73</v>
      </c>
      <c r="C16" s="265">
        <v>43.9</v>
      </c>
      <c r="D16" s="269">
        <v>43.9</v>
      </c>
      <c r="E16" s="284"/>
    </row>
    <row r="17" spans="1:5" s="271" customFormat="1" ht="20.25" customHeight="1">
      <c r="A17" s="282" t="s">
        <v>74</v>
      </c>
      <c r="B17" s="221" t="s">
        <v>75</v>
      </c>
      <c r="C17" s="265">
        <v>43.9</v>
      </c>
      <c r="D17" s="269">
        <v>43.9</v>
      </c>
      <c r="E17" s="284"/>
    </row>
    <row r="18" spans="1:5" s="271" customFormat="1" ht="20.25" customHeight="1">
      <c r="A18" s="282" t="s">
        <v>76</v>
      </c>
      <c r="B18" s="283" t="s">
        <v>77</v>
      </c>
      <c r="C18" s="265">
        <v>21.39</v>
      </c>
      <c r="D18" s="269">
        <v>21.39</v>
      </c>
      <c r="E18" s="284"/>
    </row>
    <row r="19" spans="1:5" s="271" customFormat="1" ht="20.25" customHeight="1">
      <c r="A19" s="285" t="s">
        <v>78</v>
      </c>
      <c r="B19" s="283" t="s">
        <v>79</v>
      </c>
      <c r="C19" s="265">
        <v>21.23</v>
      </c>
      <c r="D19" s="269">
        <v>21.23</v>
      </c>
      <c r="E19" s="284"/>
    </row>
    <row r="20" spans="1:5" s="271" customFormat="1" ht="20.25" customHeight="1">
      <c r="A20" s="285" t="s">
        <v>80</v>
      </c>
      <c r="B20" s="283" t="s">
        <v>81</v>
      </c>
      <c r="C20" s="265">
        <v>1.28</v>
      </c>
      <c r="D20" s="269">
        <v>1.28</v>
      </c>
      <c r="E20" s="284"/>
    </row>
    <row r="21" spans="1:5" s="271" customFormat="1" ht="20.25" customHeight="1">
      <c r="A21" s="285" t="s">
        <v>82</v>
      </c>
      <c r="B21" s="283" t="s">
        <v>83</v>
      </c>
      <c r="C21" s="265">
        <v>51.15</v>
      </c>
      <c r="D21" s="269">
        <v>51.15</v>
      </c>
      <c r="E21" s="284"/>
    </row>
    <row r="22" spans="1:5" s="271" customFormat="1" ht="20.25" customHeight="1">
      <c r="A22" s="285" t="s">
        <v>84</v>
      </c>
      <c r="B22" s="221" t="s">
        <v>85</v>
      </c>
      <c r="C22" s="265">
        <v>51.15</v>
      </c>
      <c r="D22" s="269">
        <v>51.15</v>
      </c>
      <c r="E22" s="284"/>
    </row>
    <row r="23" spans="1:5" s="271" customFormat="1" ht="20.25" customHeight="1">
      <c r="A23" s="285" t="s">
        <v>86</v>
      </c>
      <c r="B23" s="283" t="s">
        <v>87</v>
      </c>
      <c r="C23" s="265">
        <v>51.15</v>
      </c>
      <c r="D23" s="269">
        <v>51.15</v>
      </c>
      <c r="E23" s="284"/>
    </row>
    <row r="24" spans="1:5" s="271" customFormat="1" ht="21" customHeight="1">
      <c r="A24" s="285" t="s">
        <v>88</v>
      </c>
      <c r="B24" s="286" t="s">
        <v>89</v>
      </c>
      <c r="C24" s="265">
        <v>2783.04</v>
      </c>
      <c r="D24" s="269">
        <v>640.62</v>
      </c>
      <c r="E24" s="284">
        <v>2142.42</v>
      </c>
    </row>
    <row r="25" spans="1:5" s="271" customFormat="1" ht="21" customHeight="1">
      <c r="A25" s="286" t="s">
        <v>90</v>
      </c>
      <c r="B25" s="286" t="s">
        <v>91</v>
      </c>
      <c r="C25" s="287">
        <v>1110.41</v>
      </c>
      <c r="D25" s="265">
        <v>640.62</v>
      </c>
      <c r="E25" s="265">
        <v>469.42</v>
      </c>
    </row>
    <row r="26" spans="1:5" ht="21" customHeight="1">
      <c r="A26" s="286" t="s">
        <v>92</v>
      </c>
      <c r="B26" s="286" t="s">
        <v>93</v>
      </c>
      <c r="C26" s="265">
        <v>403.41</v>
      </c>
      <c r="D26" s="265">
        <v>403.41</v>
      </c>
      <c r="E26" s="265"/>
    </row>
    <row r="27" spans="1:5" ht="21" customHeight="1">
      <c r="A27" s="286" t="s">
        <v>94</v>
      </c>
      <c r="B27" s="286" t="s">
        <v>95</v>
      </c>
      <c r="C27" s="265">
        <v>193.92</v>
      </c>
      <c r="D27" s="265"/>
      <c r="E27" s="265">
        <v>193.92</v>
      </c>
    </row>
    <row r="28" spans="1:5" ht="21" customHeight="1">
      <c r="A28" s="286" t="s">
        <v>96</v>
      </c>
      <c r="B28" s="286" t="s">
        <v>97</v>
      </c>
      <c r="C28" s="265">
        <v>205.2</v>
      </c>
      <c r="D28" s="265"/>
      <c r="E28" s="265">
        <v>205.2</v>
      </c>
    </row>
    <row r="29" spans="1:5" ht="21" customHeight="1">
      <c r="A29" s="286" t="s">
        <v>98</v>
      </c>
      <c r="B29" s="286" t="s">
        <v>99</v>
      </c>
      <c r="C29" s="265">
        <v>237.21</v>
      </c>
      <c r="D29" s="265">
        <v>237.21</v>
      </c>
      <c r="E29" s="265"/>
    </row>
    <row r="30" spans="1:5" ht="21" customHeight="1">
      <c r="A30" s="286" t="s">
        <v>100</v>
      </c>
      <c r="B30" s="286" t="s">
        <v>101</v>
      </c>
      <c r="C30" s="265">
        <v>70.3</v>
      </c>
      <c r="D30" s="265"/>
      <c r="E30" s="265">
        <v>70.3</v>
      </c>
    </row>
    <row r="31" spans="1:5" ht="21" customHeight="1">
      <c r="A31" s="286" t="s">
        <v>102</v>
      </c>
      <c r="B31" s="286" t="s">
        <v>103</v>
      </c>
      <c r="C31" s="265">
        <v>80</v>
      </c>
      <c r="D31" s="265"/>
      <c r="E31" s="265">
        <v>80</v>
      </c>
    </row>
    <row r="32" spans="1:5" ht="21" customHeight="1">
      <c r="A32" s="286" t="s">
        <v>104</v>
      </c>
      <c r="B32" s="286" t="s">
        <v>105</v>
      </c>
      <c r="C32" s="265">
        <v>80</v>
      </c>
      <c r="D32" s="265"/>
      <c r="E32" s="265">
        <v>80</v>
      </c>
    </row>
    <row r="33" spans="1:5" ht="21" customHeight="1">
      <c r="A33" s="286" t="s">
        <v>106</v>
      </c>
      <c r="B33" s="286" t="s">
        <v>107</v>
      </c>
      <c r="C33" s="265">
        <v>1593</v>
      </c>
      <c r="D33" s="265"/>
      <c r="E33" s="265">
        <v>1593</v>
      </c>
    </row>
    <row r="34" spans="1:5" ht="21" customHeight="1">
      <c r="A34" s="286" t="s">
        <v>108</v>
      </c>
      <c r="B34" s="286" t="s">
        <v>109</v>
      </c>
      <c r="C34" s="265">
        <v>1593</v>
      </c>
      <c r="D34" s="265"/>
      <c r="E34" s="265">
        <v>1593</v>
      </c>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27"/>
  <sheetViews>
    <sheetView workbookViewId="0" topLeftCell="A3">
      <selection activeCell="F17" activeCellId="1" sqref="D6 F17"/>
    </sheetView>
  </sheetViews>
  <sheetFormatPr defaultColWidth="9.33203125" defaultRowHeight="11.25"/>
  <cols>
    <col min="1" max="1" width="7.83203125" style="0" customWidth="1"/>
    <col min="2" max="2" width="22.83203125" style="0" customWidth="1"/>
    <col min="3" max="3" width="55.83203125" style="0" customWidth="1"/>
    <col min="4" max="4" width="17.5" style="252" bestFit="1" customWidth="1"/>
    <col min="5" max="5" width="18.66015625" style="0" customWidth="1"/>
    <col min="6" max="6" width="16.33203125" style="0" customWidth="1"/>
  </cols>
  <sheetData>
    <row r="1" spans="1:4" ht="18">
      <c r="A1" s="253" t="s">
        <v>110</v>
      </c>
      <c r="B1" s="206"/>
      <c r="C1" s="206"/>
      <c r="D1" s="206"/>
    </row>
    <row r="2" spans="1:6" ht="94.5" customHeight="1">
      <c r="A2" s="254" t="s">
        <v>111</v>
      </c>
      <c r="B2" s="254"/>
      <c r="C2" s="254"/>
      <c r="D2" s="254"/>
      <c r="E2" s="254"/>
      <c r="F2" s="254"/>
    </row>
    <row r="3" spans="1:6" ht="18.75">
      <c r="A3" s="255"/>
      <c r="B3" s="255"/>
      <c r="C3" s="234" t="s">
        <v>2</v>
      </c>
      <c r="D3" s="234"/>
      <c r="E3" s="234"/>
      <c r="F3" s="234"/>
    </row>
    <row r="4" spans="1:6" ht="18.75" customHeight="1">
      <c r="A4" s="256" t="s">
        <v>49</v>
      </c>
      <c r="B4" s="257"/>
      <c r="C4" s="258" t="s">
        <v>112</v>
      </c>
      <c r="D4" s="257" t="s">
        <v>113</v>
      </c>
      <c r="E4" s="257"/>
      <c r="F4" s="259"/>
    </row>
    <row r="5" spans="1:6" ht="23.25" customHeight="1">
      <c r="A5" s="260" t="s">
        <v>114</v>
      </c>
      <c r="B5" s="261" t="s">
        <v>115</v>
      </c>
      <c r="C5" s="262"/>
      <c r="D5" s="263" t="s">
        <v>51</v>
      </c>
      <c r="E5" s="261" t="s">
        <v>116</v>
      </c>
      <c r="F5" s="264" t="s">
        <v>117</v>
      </c>
    </row>
    <row r="6" spans="1:6" s="251" customFormat="1" ht="14.25">
      <c r="A6" s="265">
        <v>301</v>
      </c>
      <c r="B6" s="266"/>
      <c r="C6" s="267" t="s">
        <v>118</v>
      </c>
      <c r="D6" s="268">
        <v>752.55</v>
      </c>
      <c r="E6" s="269">
        <v>752.55</v>
      </c>
      <c r="F6" s="269"/>
    </row>
    <row r="7" spans="1:6" s="251" customFormat="1" ht="14.25">
      <c r="A7" s="270"/>
      <c r="B7" s="266" t="s">
        <v>119</v>
      </c>
      <c r="C7" s="267" t="s">
        <v>120</v>
      </c>
      <c r="D7" s="268">
        <v>210.08</v>
      </c>
      <c r="E7" s="269">
        <v>210.08</v>
      </c>
      <c r="F7" s="269"/>
    </row>
    <row r="8" spans="1:6" s="251" customFormat="1" ht="14.25">
      <c r="A8" s="270"/>
      <c r="B8" s="266" t="s">
        <v>121</v>
      </c>
      <c r="C8" s="267" t="s">
        <v>122</v>
      </c>
      <c r="D8" s="268">
        <v>127.54</v>
      </c>
      <c r="E8" s="269">
        <v>127.54</v>
      </c>
      <c r="F8" s="269"/>
    </row>
    <row r="9" spans="1:6" s="251" customFormat="1" ht="14.25">
      <c r="A9" s="270"/>
      <c r="B9" s="266" t="s">
        <v>123</v>
      </c>
      <c r="C9" s="267" t="s">
        <v>124</v>
      </c>
      <c r="D9" s="268">
        <v>8.93</v>
      </c>
      <c r="E9" s="269">
        <v>8.93</v>
      </c>
      <c r="F9" s="269"/>
    </row>
    <row r="10" spans="1:6" s="251" customFormat="1" ht="14.25">
      <c r="A10" s="270"/>
      <c r="B10" s="266" t="s">
        <v>125</v>
      </c>
      <c r="C10" s="267" t="s">
        <v>126</v>
      </c>
      <c r="D10" s="268">
        <v>92.78</v>
      </c>
      <c r="E10" s="269">
        <v>92.78</v>
      </c>
      <c r="F10" s="269"/>
    </row>
    <row r="11" spans="1:6" s="251" customFormat="1" ht="14.25">
      <c r="A11" s="270"/>
      <c r="B11" s="266" t="s">
        <v>127</v>
      </c>
      <c r="C11" s="267" t="s">
        <v>128</v>
      </c>
      <c r="D11" s="268">
        <v>68.2</v>
      </c>
      <c r="E11" s="269">
        <v>68.2</v>
      </c>
      <c r="F11" s="269"/>
    </row>
    <row r="12" spans="1:6" s="251" customFormat="1" ht="14.25">
      <c r="A12" s="265"/>
      <c r="B12" s="266" t="s">
        <v>129</v>
      </c>
      <c r="C12" s="267" t="s">
        <v>130</v>
      </c>
      <c r="D12" s="268">
        <v>34.1</v>
      </c>
      <c r="E12" s="269">
        <v>34.099232</v>
      </c>
      <c r="F12" s="269"/>
    </row>
    <row r="13" spans="1:6" s="251" customFormat="1" ht="14.25">
      <c r="A13" s="265"/>
      <c r="B13" s="266" t="s">
        <v>131</v>
      </c>
      <c r="C13" s="267" t="s">
        <v>132</v>
      </c>
      <c r="D13" s="268">
        <v>42.62</v>
      </c>
      <c r="E13" s="269">
        <v>42.62404</v>
      </c>
      <c r="F13" s="269"/>
    </row>
    <row r="14" spans="1:6" s="251" customFormat="1" ht="14.25">
      <c r="A14" s="265"/>
      <c r="B14" s="266" t="s">
        <v>133</v>
      </c>
      <c r="C14" s="267" t="s">
        <v>134</v>
      </c>
      <c r="D14" s="268">
        <v>1.27</v>
      </c>
      <c r="E14" s="269">
        <v>1.27</v>
      </c>
      <c r="F14" s="269"/>
    </row>
    <row r="15" spans="1:6" s="251" customFormat="1" ht="14.25">
      <c r="A15" s="265"/>
      <c r="B15" s="266" t="s">
        <v>135</v>
      </c>
      <c r="C15" s="267" t="s">
        <v>136</v>
      </c>
      <c r="D15" s="268">
        <v>51.15</v>
      </c>
      <c r="E15" s="269">
        <v>51.148848</v>
      </c>
      <c r="F15" s="269"/>
    </row>
    <row r="16" spans="1:6" s="251" customFormat="1" ht="14.25">
      <c r="A16" s="265"/>
      <c r="B16" s="266" t="s">
        <v>137</v>
      </c>
      <c r="C16" s="267" t="s">
        <v>138</v>
      </c>
      <c r="D16" s="268">
        <v>115.88</v>
      </c>
      <c r="E16" s="269">
        <v>115.878</v>
      </c>
      <c r="F16" s="269"/>
    </row>
    <row r="17" spans="1:6" s="251" customFormat="1" ht="14.25">
      <c r="A17" s="265">
        <v>302</v>
      </c>
      <c r="B17" s="266"/>
      <c r="C17" s="267" t="s">
        <v>139</v>
      </c>
      <c r="D17" s="268">
        <v>89.62</v>
      </c>
      <c r="E17" s="269"/>
      <c r="F17" s="269">
        <v>89.62</v>
      </c>
    </row>
    <row r="18" spans="1:6" s="251" customFormat="1" ht="14.25">
      <c r="A18" s="265"/>
      <c r="B18" s="266" t="s">
        <v>140</v>
      </c>
      <c r="C18" s="267" t="s">
        <v>141</v>
      </c>
      <c r="D18" s="268">
        <v>16.3</v>
      </c>
      <c r="E18" s="269"/>
      <c r="F18" s="269">
        <v>16.3</v>
      </c>
    </row>
    <row r="19" spans="1:6" s="251" customFormat="1" ht="14.25">
      <c r="A19" s="270"/>
      <c r="B19" s="266" t="s">
        <v>142</v>
      </c>
      <c r="C19" s="267" t="s">
        <v>143</v>
      </c>
      <c r="D19" s="268">
        <v>9</v>
      </c>
      <c r="E19" s="269"/>
      <c r="F19" s="269">
        <v>9</v>
      </c>
    </row>
    <row r="20" spans="1:6" s="251" customFormat="1" ht="14.25">
      <c r="A20" s="265"/>
      <c r="B20" s="266" t="s">
        <v>144</v>
      </c>
      <c r="C20" s="267" t="s">
        <v>145</v>
      </c>
      <c r="D20" s="268">
        <v>5</v>
      </c>
      <c r="E20" s="269"/>
      <c r="F20" s="269">
        <v>5</v>
      </c>
    </row>
    <row r="21" spans="1:6" s="251" customFormat="1" ht="14.25">
      <c r="A21" s="265"/>
      <c r="B21" s="266" t="s">
        <v>146</v>
      </c>
      <c r="C21" s="267" t="s">
        <v>147</v>
      </c>
      <c r="D21" s="268">
        <v>5</v>
      </c>
      <c r="E21" s="269"/>
      <c r="F21" s="269">
        <v>5</v>
      </c>
    </row>
    <row r="22" spans="1:6" s="251" customFormat="1" ht="14.25">
      <c r="A22" s="265"/>
      <c r="B22" s="266" t="s">
        <v>148</v>
      </c>
      <c r="C22" s="267" t="s">
        <v>149</v>
      </c>
      <c r="D22" s="268">
        <v>5.04</v>
      </c>
      <c r="E22" s="269"/>
      <c r="F22" s="269">
        <v>5.038619000000001</v>
      </c>
    </row>
    <row r="23" spans="1:6" s="251" customFormat="1" ht="14.25">
      <c r="A23" s="265"/>
      <c r="B23" s="266" t="s">
        <v>150</v>
      </c>
      <c r="C23" s="267" t="s">
        <v>151</v>
      </c>
      <c r="D23" s="268">
        <v>4.2</v>
      </c>
      <c r="E23" s="269"/>
      <c r="F23" s="269">
        <v>4.20156</v>
      </c>
    </row>
    <row r="24" spans="1:6" s="251" customFormat="1" ht="14.25">
      <c r="A24" s="265"/>
      <c r="B24" s="266" t="s">
        <v>152</v>
      </c>
      <c r="C24" s="267" t="s">
        <v>153</v>
      </c>
      <c r="D24" s="268">
        <v>17.5</v>
      </c>
      <c r="E24" s="269"/>
      <c r="F24" s="269">
        <v>17.5</v>
      </c>
    </row>
    <row r="25" spans="1:6" s="251" customFormat="1" ht="14.25">
      <c r="A25" s="265"/>
      <c r="B25" s="266" t="s">
        <v>154</v>
      </c>
      <c r="C25" s="267" t="s">
        <v>155</v>
      </c>
      <c r="D25" s="268">
        <v>20.88</v>
      </c>
      <c r="E25" s="269"/>
      <c r="F25" s="269">
        <v>20.88</v>
      </c>
    </row>
    <row r="26" spans="1:6" s="251" customFormat="1" ht="14.25">
      <c r="A26" s="265"/>
      <c r="B26" s="266" t="s">
        <v>156</v>
      </c>
      <c r="C26" s="267" t="s">
        <v>157</v>
      </c>
      <c r="D26" s="268">
        <v>6.7</v>
      </c>
      <c r="E26" s="269"/>
      <c r="F26" s="269">
        <v>6.701560000000001</v>
      </c>
    </row>
    <row r="27" ht="11.25">
      <c r="A27" s="154" t="s">
        <v>158</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A2" sqref="A2:F2"/>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30" customFormat="1" ht="24" customHeight="1">
      <c r="A1" s="122" t="s">
        <v>159</v>
      </c>
      <c r="B1" s="122"/>
    </row>
    <row r="2" spans="1:6" ht="69" customHeight="1">
      <c r="A2" s="232" t="s">
        <v>160</v>
      </c>
      <c r="B2" s="232"/>
      <c r="C2" s="232"/>
      <c r="D2" s="232"/>
      <c r="E2" s="232"/>
      <c r="F2" s="232"/>
    </row>
    <row r="3" spans="1:6" s="231" customFormat="1" ht="19.5" customHeight="1">
      <c r="A3" s="233"/>
      <c r="F3" s="234" t="s">
        <v>2</v>
      </c>
    </row>
    <row r="4" spans="1:7" ht="42" customHeight="1">
      <c r="A4" s="235" t="s">
        <v>6</v>
      </c>
      <c r="B4" s="235"/>
      <c r="C4" s="235"/>
      <c r="D4" s="235"/>
      <c r="E4" s="235"/>
      <c r="F4" s="235"/>
      <c r="G4" s="236"/>
    </row>
    <row r="5" spans="1:7" ht="42" customHeight="1">
      <c r="A5" s="237" t="s">
        <v>51</v>
      </c>
      <c r="B5" s="238" t="s">
        <v>161</v>
      </c>
      <c r="C5" s="239" t="s">
        <v>162</v>
      </c>
      <c r="D5" s="239"/>
      <c r="E5" s="240"/>
      <c r="F5" s="239" t="s">
        <v>163</v>
      </c>
      <c r="G5" s="236"/>
    </row>
    <row r="6" spans="1:7" ht="42" customHeight="1">
      <c r="A6" s="241"/>
      <c r="B6" s="242"/>
      <c r="C6" s="243" t="s">
        <v>9</v>
      </c>
      <c r="D6" s="244" t="s">
        <v>164</v>
      </c>
      <c r="E6" s="245" t="s">
        <v>165</v>
      </c>
      <c r="F6" s="246"/>
      <c r="G6" s="236"/>
    </row>
    <row r="7" spans="1:7" ht="42" customHeight="1">
      <c r="A7" s="247">
        <v>22.5</v>
      </c>
      <c r="B7" s="248"/>
      <c r="C7" s="249">
        <v>17.5</v>
      </c>
      <c r="D7" s="250"/>
      <c r="E7" s="247">
        <v>17.5</v>
      </c>
      <c r="F7" s="248">
        <v>5</v>
      </c>
      <c r="G7" s="236"/>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H26" sqref="H26"/>
    </sheetView>
  </sheetViews>
  <sheetFormatPr defaultColWidth="9.33203125" defaultRowHeight="11.25"/>
  <cols>
    <col min="1" max="1" width="21" style="203" customWidth="1"/>
    <col min="2" max="2" width="55.16015625" style="203" customWidth="1"/>
    <col min="3" max="3" width="21.16015625" style="204" customWidth="1"/>
    <col min="4" max="4" width="18.33203125" style="204" customWidth="1"/>
    <col min="5" max="5" width="19.16015625" style="204" customWidth="1"/>
    <col min="6" max="16384" width="9.33203125" style="203" customWidth="1"/>
  </cols>
  <sheetData>
    <row r="1" spans="1:7" ht="18.75">
      <c r="A1" s="205" t="s">
        <v>166</v>
      </c>
      <c r="B1" s="205"/>
      <c r="C1" s="205"/>
      <c r="D1" s="205"/>
      <c r="E1" s="205"/>
      <c r="F1" s="206"/>
      <c r="G1" s="206"/>
    </row>
    <row r="2" spans="1:5" ht="22.5">
      <c r="A2" s="207" t="s">
        <v>167</v>
      </c>
      <c r="B2" s="207"/>
      <c r="C2" s="207"/>
      <c r="D2" s="207"/>
      <c r="E2" s="207"/>
    </row>
    <row r="3" spans="2:5" ht="15">
      <c r="B3" s="208"/>
      <c r="D3" s="209" t="s">
        <v>2</v>
      </c>
      <c r="E3" s="209"/>
    </row>
    <row r="4" spans="1:5" ht="20.25" customHeight="1">
      <c r="A4" s="210" t="s">
        <v>49</v>
      </c>
      <c r="B4" s="211" t="s">
        <v>50</v>
      </c>
      <c r="C4" s="211" t="s">
        <v>168</v>
      </c>
      <c r="D4" s="211"/>
      <c r="E4" s="212"/>
    </row>
    <row r="5" spans="1:5" ht="20.25" customHeight="1">
      <c r="A5" s="213"/>
      <c r="B5" s="214"/>
      <c r="C5" s="214" t="s">
        <v>51</v>
      </c>
      <c r="D5" s="215" t="s">
        <v>52</v>
      </c>
      <c r="E5" s="216" t="s">
        <v>53</v>
      </c>
    </row>
    <row r="6" spans="1:5" ht="20.25" customHeight="1">
      <c r="A6" s="217"/>
      <c r="B6" s="218" t="s">
        <v>51</v>
      </c>
      <c r="C6" s="218">
        <f>D6+E6</f>
        <v>0</v>
      </c>
      <c r="D6" s="113">
        <v>0</v>
      </c>
      <c r="E6" s="219">
        <v>0</v>
      </c>
    </row>
    <row r="7" spans="1:5" ht="20.25" customHeight="1">
      <c r="A7" s="220">
        <v>208</v>
      </c>
      <c r="B7" s="221" t="s">
        <v>169</v>
      </c>
      <c r="C7" s="218">
        <f>D7+E7</f>
        <v>0</v>
      </c>
      <c r="D7" s="113">
        <v>0</v>
      </c>
      <c r="E7" s="219">
        <v>0</v>
      </c>
    </row>
    <row r="8" spans="1:5" ht="20.25" customHeight="1">
      <c r="A8" s="220">
        <v>20822</v>
      </c>
      <c r="B8" s="221" t="s">
        <v>170</v>
      </c>
      <c r="C8" s="218">
        <f aca="true" t="shared" si="0" ref="C8:C26">D8+E8</f>
        <v>0</v>
      </c>
      <c r="D8" s="113">
        <v>0</v>
      </c>
      <c r="E8" s="219">
        <v>0</v>
      </c>
    </row>
    <row r="9" spans="1:5" ht="20.25" customHeight="1">
      <c r="A9" s="222">
        <v>2082201</v>
      </c>
      <c r="B9" s="221" t="s">
        <v>171</v>
      </c>
      <c r="C9" s="218">
        <f t="shared" si="0"/>
        <v>0</v>
      </c>
      <c r="D9" s="113">
        <v>0</v>
      </c>
      <c r="E9" s="219">
        <v>0</v>
      </c>
    </row>
    <row r="10" spans="1:5" ht="20.25" customHeight="1">
      <c r="A10" s="223">
        <v>2082202</v>
      </c>
      <c r="B10" s="221" t="s">
        <v>172</v>
      </c>
      <c r="C10" s="218">
        <f t="shared" si="0"/>
        <v>0</v>
      </c>
      <c r="D10" s="113">
        <v>0</v>
      </c>
      <c r="E10" s="219">
        <v>0</v>
      </c>
    </row>
    <row r="11" spans="1:5" ht="20.25" customHeight="1">
      <c r="A11" s="220"/>
      <c r="B11" s="221" t="s">
        <v>173</v>
      </c>
      <c r="C11" s="218">
        <f t="shared" si="0"/>
        <v>0</v>
      </c>
      <c r="D11" s="113">
        <v>0</v>
      </c>
      <c r="E11" s="219">
        <v>0</v>
      </c>
    </row>
    <row r="12" spans="1:5" ht="20.25" customHeight="1">
      <c r="A12" s="220">
        <v>212</v>
      </c>
      <c r="B12" s="221" t="s">
        <v>174</v>
      </c>
      <c r="C12" s="218">
        <f t="shared" si="0"/>
        <v>0</v>
      </c>
      <c r="D12" s="113">
        <v>0</v>
      </c>
      <c r="E12" s="219">
        <v>0</v>
      </c>
    </row>
    <row r="13" spans="1:5" ht="20.25" customHeight="1">
      <c r="A13" s="220">
        <v>21208</v>
      </c>
      <c r="B13" s="221" t="s">
        <v>175</v>
      </c>
      <c r="C13" s="218">
        <f t="shared" si="0"/>
        <v>0</v>
      </c>
      <c r="D13" s="113">
        <v>0</v>
      </c>
      <c r="E13" s="219">
        <v>0</v>
      </c>
    </row>
    <row r="14" spans="1:5" ht="20.25" customHeight="1">
      <c r="A14" s="222">
        <v>2120801</v>
      </c>
      <c r="B14" s="221" t="s">
        <v>176</v>
      </c>
      <c r="C14" s="218">
        <f t="shared" si="0"/>
        <v>0</v>
      </c>
      <c r="D14" s="113">
        <v>0</v>
      </c>
      <c r="E14" s="219">
        <v>0</v>
      </c>
    </row>
    <row r="15" spans="1:5" ht="20.25" customHeight="1">
      <c r="A15" s="223">
        <v>2120802</v>
      </c>
      <c r="B15" s="221" t="s">
        <v>177</v>
      </c>
      <c r="C15" s="218">
        <f t="shared" si="0"/>
        <v>0</v>
      </c>
      <c r="D15" s="113">
        <v>0</v>
      </c>
      <c r="E15" s="219">
        <v>0</v>
      </c>
    </row>
    <row r="16" spans="1:5" ht="20.25" customHeight="1">
      <c r="A16" s="220"/>
      <c r="B16" s="221" t="s">
        <v>173</v>
      </c>
      <c r="C16" s="218">
        <f t="shared" si="0"/>
        <v>0</v>
      </c>
      <c r="D16" s="113">
        <v>0</v>
      </c>
      <c r="E16" s="219">
        <v>0</v>
      </c>
    </row>
    <row r="17" spans="1:5" ht="20.25" customHeight="1">
      <c r="A17" s="220">
        <v>213</v>
      </c>
      <c r="B17" s="221" t="s">
        <v>178</v>
      </c>
      <c r="C17" s="218">
        <f t="shared" si="0"/>
        <v>0</v>
      </c>
      <c r="D17" s="113">
        <v>0</v>
      </c>
      <c r="E17" s="219">
        <v>0</v>
      </c>
    </row>
    <row r="18" spans="1:5" ht="20.25" customHeight="1">
      <c r="A18" s="220">
        <v>21364</v>
      </c>
      <c r="B18" s="112" t="s">
        <v>179</v>
      </c>
      <c r="C18" s="218">
        <f t="shared" si="0"/>
        <v>0</v>
      </c>
      <c r="D18" s="113">
        <v>0</v>
      </c>
      <c r="E18" s="219">
        <v>0</v>
      </c>
    </row>
    <row r="19" spans="1:5" ht="20.25" customHeight="1">
      <c r="A19" s="222">
        <v>2136401</v>
      </c>
      <c r="B19" s="221" t="s">
        <v>180</v>
      </c>
      <c r="C19" s="218">
        <f t="shared" si="0"/>
        <v>0</v>
      </c>
      <c r="D19" s="113">
        <v>0</v>
      </c>
      <c r="E19" s="219">
        <v>0</v>
      </c>
    </row>
    <row r="20" spans="1:5" ht="20.25" customHeight="1">
      <c r="A20" s="223">
        <v>2136402</v>
      </c>
      <c r="B20" s="221" t="s">
        <v>181</v>
      </c>
      <c r="C20" s="218">
        <f t="shared" si="0"/>
        <v>0</v>
      </c>
      <c r="D20" s="113">
        <v>0</v>
      </c>
      <c r="E20" s="219">
        <v>0</v>
      </c>
    </row>
    <row r="21" spans="1:5" ht="20.25" customHeight="1">
      <c r="A21" s="220"/>
      <c r="B21" s="221" t="s">
        <v>173</v>
      </c>
      <c r="C21" s="218">
        <f t="shared" si="0"/>
        <v>0</v>
      </c>
      <c r="D21" s="113">
        <v>0</v>
      </c>
      <c r="E21" s="219">
        <v>0</v>
      </c>
    </row>
    <row r="22" spans="1:5" ht="20.25" customHeight="1">
      <c r="A22" s="220">
        <v>214</v>
      </c>
      <c r="B22" s="221" t="s">
        <v>182</v>
      </c>
      <c r="C22" s="218">
        <f t="shared" si="0"/>
        <v>0</v>
      </c>
      <c r="D22" s="113">
        <v>0</v>
      </c>
      <c r="E22" s="219">
        <v>0</v>
      </c>
    </row>
    <row r="23" spans="1:5" ht="20.25" customHeight="1">
      <c r="A23" s="220">
        <v>21462</v>
      </c>
      <c r="B23" s="221" t="s">
        <v>183</v>
      </c>
      <c r="C23" s="218">
        <f t="shared" si="0"/>
        <v>0</v>
      </c>
      <c r="D23" s="113">
        <v>0</v>
      </c>
      <c r="E23" s="219">
        <v>0</v>
      </c>
    </row>
    <row r="24" spans="1:5" ht="20.25" customHeight="1">
      <c r="A24" s="222">
        <v>2146201</v>
      </c>
      <c r="B24" s="221" t="s">
        <v>184</v>
      </c>
      <c r="C24" s="218">
        <f t="shared" si="0"/>
        <v>0</v>
      </c>
      <c r="D24" s="113">
        <v>0</v>
      </c>
      <c r="E24" s="219">
        <v>0</v>
      </c>
    </row>
    <row r="25" spans="1:5" ht="20.25" customHeight="1">
      <c r="A25" s="223">
        <v>2146202</v>
      </c>
      <c r="B25" s="221" t="s">
        <v>185</v>
      </c>
      <c r="C25" s="218">
        <f t="shared" si="0"/>
        <v>0</v>
      </c>
      <c r="D25" s="224">
        <v>0</v>
      </c>
      <c r="E25" s="219">
        <v>0</v>
      </c>
    </row>
    <row r="26" spans="1:5" ht="20.25" customHeight="1">
      <c r="A26" s="225"/>
      <c r="B26" s="226" t="s">
        <v>173</v>
      </c>
      <c r="C26" s="218">
        <f t="shared" si="0"/>
        <v>0</v>
      </c>
      <c r="D26" s="227">
        <v>0</v>
      </c>
      <c r="E26" s="219">
        <v>0</v>
      </c>
    </row>
    <row r="27" spans="1:4" ht="18.75">
      <c r="A27" s="203" t="s">
        <v>186</v>
      </c>
      <c r="B27" s="208"/>
      <c r="D27" s="228"/>
    </row>
    <row r="30" spans="2:5" s="202" customFormat="1" ht="14.25">
      <c r="B30" s="203"/>
      <c r="C30" s="204"/>
      <c r="D30" s="204"/>
      <c r="E30" s="229"/>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F1:IV65536 D3 D5:E65536">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5">
      <selection activeCell="J17" sqref="J17"/>
    </sheetView>
  </sheetViews>
  <sheetFormatPr defaultColWidth="9.33203125" defaultRowHeight="11.25"/>
  <cols>
    <col min="1" max="1" width="34.83203125" style="0" customWidth="1"/>
    <col min="2" max="2" width="20.33203125" style="0" customWidth="1"/>
    <col min="3" max="3" width="31.33203125" style="0" customWidth="1"/>
    <col min="4" max="4" width="19.66015625" style="172" customWidth="1"/>
  </cols>
  <sheetData>
    <row r="1" ht="13.5">
      <c r="A1" s="173" t="s">
        <v>187</v>
      </c>
    </row>
    <row r="2" spans="1:4" ht="26.25">
      <c r="A2" s="133" t="s">
        <v>188</v>
      </c>
      <c r="B2" s="133"/>
      <c r="C2" s="133"/>
      <c r="D2" s="133"/>
    </row>
    <row r="3" spans="1:4" ht="11.25">
      <c r="A3" s="174"/>
      <c r="B3" s="174"/>
      <c r="C3" s="174"/>
      <c r="D3" s="175" t="s">
        <v>2</v>
      </c>
    </row>
    <row r="4" spans="1:4" ht="15.75" customHeight="1">
      <c r="A4" s="156" t="s">
        <v>189</v>
      </c>
      <c r="B4" s="157"/>
      <c r="C4" s="176" t="s">
        <v>190</v>
      </c>
      <c r="D4" s="177"/>
    </row>
    <row r="5" spans="1:4" ht="15.75" customHeight="1">
      <c r="A5" s="178" t="s">
        <v>191</v>
      </c>
      <c r="B5" s="142" t="s">
        <v>192</v>
      </c>
      <c r="C5" s="142" t="s">
        <v>193</v>
      </c>
      <c r="D5" s="179" t="s">
        <v>192</v>
      </c>
    </row>
    <row r="6" spans="1:4" ht="15.75" customHeight="1">
      <c r="A6" s="180" t="s">
        <v>194</v>
      </c>
      <c r="B6" s="146">
        <v>1394.13</v>
      </c>
      <c r="C6" s="181" t="s">
        <v>195</v>
      </c>
      <c r="D6" s="147">
        <v>4.2</v>
      </c>
    </row>
    <row r="7" spans="1:4" ht="15.75" customHeight="1">
      <c r="A7" s="180" t="s">
        <v>196</v>
      </c>
      <c r="B7" s="146"/>
      <c r="C7" s="181" t="s">
        <v>197</v>
      </c>
      <c r="D7" s="147"/>
    </row>
    <row r="8" spans="1:4" ht="15.75" customHeight="1">
      <c r="A8" s="180" t="s">
        <v>198</v>
      </c>
      <c r="B8" s="146"/>
      <c r="C8" s="181" t="s">
        <v>199</v>
      </c>
      <c r="D8" s="147"/>
    </row>
    <row r="9" spans="1:4" ht="15.75" customHeight="1">
      <c r="A9" s="180" t="s">
        <v>200</v>
      </c>
      <c r="B9" s="146"/>
      <c r="C9" s="181" t="s">
        <v>201</v>
      </c>
      <c r="D9" s="147"/>
    </row>
    <row r="10" spans="1:4" ht="15.75" customHeight="1">
      <c r="A10" s="180" t="s">
        <v>202</v>
      </c>
      <c r="B10" s="146"/>
      <c r="C10" s="181" t="s">
        <v>203</v>
      </c>
      <c r="D10" s="147"/>
    </row>
    <row r="11" spans="1:4" ht="15.75" customHeight="1">
      <c r="A11" s="180" t="s">
        <v>204</v>
      </c>
      <c r="B11" s="146"/>
      <c r="C11" s="181" t="s">
        <v>205</v>
      </c>
      <c r="D11" s="147"/>
    </row>
    <row r="12" spans="1:4" ht="15.75" customHeight="1">
      <c r="A12" s="180"/>
      <c r="B12" s="146"/>
      <c r="C12" s="181" t="s">
        <v>206</v>
      </c>
      <c r="D12" s="147"/>
    </row>
    <row r="13" spans="1:4" ht="15.75" customHeight="1">
      <c r="A13" s="182"/>
      <c r="B13" s="183"/>
      <c r="C13" s="181" t="s">
        <v>207</v>
      </c>
      <c r="D13" s="147">
        <v>104.84</v>
      </c>
    </row>
    <row r="14" spans="1:4" ht="15.75" customHeight="1">
      <c r="A14" s="180"/>
      <c r="B14" s="183"/>
      <c r="C14" s="181" t="s">
        <v>208</v>
      </c>
      <c r="D14" s="147">
        <v>43.9</v>
      </c>
    </row>
    <row r="15" spans="1:4" ht="15.75" customHeight="1">
      <c r="A15" s="180"/>
      <c r="B15" s="183"/>
      <c r="C15" s="181" t="s">
        <v>209</v>
      </c>
      <c r="D15" s="184"/>
    </row>
    <row r="16" spans="1:4" ht="15.75" customHeight="1">
      <c r="A16" s="180"/>
      <c r="B16" s="183"/>
      <c r="C16" s="181" t="s">
        <v>210</v>
      </c>
      <c r="D16" s="147"/>
    </row>
    <row r="17" spans="1:4" ht="15.75" customHeight="1">
      <c r="A17" s="180"/>
      <c r="B17" s="183"/>
      <c r="C17" s="181" t="s">
        <v>211</v>
      </c>
      <c r="D17" s="147"/>
    </row>
    <row r="18" spans="1:4" ht="15.75" customHeight="1">
      <c r="A18" s="180"/>
      <c r="B18" s="183"/>
      <c r="C18" s="181" t="s">
        <v>212</v>
      </c>
      <c r="D18" s="147"/>
    </row>
    <row r="19" spans="1:4" ht="15.75" customHeight="1">
      <c r="A19" s="180"/>
      <c r="B19" s="183"/>
      <c r="C19" s="181" t="s">
        <v>213</v>
      </c>
      <c r="D19" s="147"/>
    </row>
    <row r="20" spans="1:4" ht="15.75" customHeight="1">
      <c r="A20" s="180"/>
      <c r="B20" s="183"/>
      <c r="C20" s="181" t="s">
        <v>214</v>
      </c>
      <c r="D20" s="147"/>
    </row>
    <row r="21" spans="1:4" ht="15.75" customHeight="1">
      <c r="A21" s="180"/>
      <c r="B21" s="183"/>
      <c r="C21" s="181" t="s">
        <v>215</v>
      </c>
      <c r="D21" s="147"/>
    </row>
    <row r="22" spans="1:4" ht="15.75" customHeight="1">
      <c r="A22" s="180"/>
      <c r="B22" s="183"/>
      <c r="C22" s="181" t="s">
        <v>216</v>
      </c>
      <c r="D22" s="147"/>
    </row>
    <row r="23" spans="1:4" ht="15.75" customHeight="1">
      <c r="A23" s="180"/>
      <c r="B23" s="183"/>
      <c r="C23" s="185" t="s">
        <v>217</v>
      </c>
      <c r="D23" s="147"/>
    </row>
    <row r="24" spans="1:4" ht="15.75" customHeight="1">
      <c r="A24" s="180"/>
      <c r="B24" s="183"/>
      <c r="C24" s="185" t="s">
        <v>218</v>
      </c>
      <c r="D24" s="147">
        <v>51.15</v>
      </c>
    </row>
    <row r="25" spans="1:4" ht="15.75" customHeight="1">
      <c r="A25" s="180"/>
      <c r="B25" s="183"/>
      <c r="C25" s="185" t="s">
        <v>219</v>
      </c>
      <c r="D25" s="147"/>
    </row>
    <row r="26" spans="1:4" ht="15.75" customHeight="1">
      <c r="A26" s="180"/>
      <c r="B26" s="183"/>
      <c r="C26" s="185" t="s">
        <v>220</v>
      </c>
      <c r="D26" s="147">
        <v>2783.04</v>
      </c>
    </row>
    <row r="27" spans="1:4" ht="15.75" customHeight="1">
      <c r="A27" s="180"/>
      <c r="B27" s="183"/>
      <c r="C27" s="185" t="s">
        <v>221</v>
      </c>
      <c r="D27" s="147"/>
    </row>
    <row r="28" spans="1:4" ht="15.75" customHeight="1">
      <c r="A28" s="180"/>
      <c r="B28" s="183"/>
      <c r="C28" s="185" t="s">
        <v>222</v>
      </c>
      <c r="D28" s="147"/>
    </row>
    <row r="29" spans="1:4" ht="15.75" customHeight="1">
      <c r="A29" s="180"/>
      <c r="B29" s="183"/>
      <c r="C29" s="185" t="s">
        <v>223</v>
      </c>
      <c r="D29" s="147"/>
    </row>
    <row r="30" spans="1:4" ht="15.75" customHeight="1">
      <c r="A30" s="186"/>
      <c r="B30" s="183"/>
      <c r="C30" s="142"/>
      <c r="D30" s="147"/>
    </row>
    <row r="31" spans="1:4" ht="15.75" customHeight="1">
      <c r="A31" s="178" t="s">
        <v>224</v>
      </c>
      <c r="B31" s="146">
        <f>SUM(B6:B30)</f>
        <v>1394.13</v>
      </c>
      <c r="C31" s="178" t="s">
        <v>225</v>
      </c>
      <c r="D31" s="187">
        <v>2987.13</v>
      </c>
    </row>
    <row r="32" spans="1:4" ht="15.75" customHeight="1">
      <c r="A32" s="186" t="s">
        <v>226</v>
      </c>
      <c r="B32" s="183"/>
      <c r="C32" s="188" t="s">
        <v>227</v>
      </c>
      <c r="D32" s="187"/>
    </row>
    <row r="33" spans="1:4" ht="15.75" customHeight="1">
      <c r="A33" s="178" t="s">
        <v>228</v>
      </c>
      <c r="B33" s="189">
        <v>1593</v>
      </c>
      <c r="C33" s="190"/>
      <c r="D33" s="191"/>
    </row>
    <row r="34" spans="1:4" ht="15.75" customHeight="1">
      <c r="A34" s="192" t="s">
        <v>43</v>
      </c>
      <c r="B34" s="193">
        <f>B31+B32+B33</f>
        <v>2987.13</v>
      </c>
      <c r="C34" s="192" t="s">
        <v>229</v>
      </c>
      <c r="D34" s="194">
        <f>D31+D33</f>
        <v>2987.13</v>
      </c>
    </row>
    <row r="35" ht="24" customHeight="1">
      <c r="A35" s="195" t="s">
        <v>230</v>
      </c>
    </row>
    <row r="36" spans="1:6" ht="24" customHeight="1">
      <c r="A36" s="196" t="s">
        <v>231</v>
      </c>
      <c r="B36" s="197"/>
      <c r="C36" s="197"/>
      <c r="D36" s="197"/>
      <c r="E36" s="197"/>
      <c r="F36" s="197"/>
    </row>
    <row r="37" ht="24" customHeight="1">
      <c r="A37" s="198" t="s">
        <v>232</v>
      </c>
    </row>
    <row r="38" spans="1:5" ht="24.75" customHeight="1">
      <c r="A38" s="199"/>
      <c r="B38" s="200"/>
      <c r="C38" s="200"/>
      <c r="D38" s="200"/>
      <c r="E38" s="200"/>
    </row>
    <row r="49" ht="11.25">
      <c r="F49" s="201"/>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2017-01-17T00:46:33Z</cp:lastPrinted>
  <dcterms:created xsi:type="dcterms:W3CDTF">2010-11-30T02:24:49Z</dcterms:created>
  <dcterms:modified xsi:type="dcterms:W3CDTF">2023-03-15T08:38:25Z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