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912" firstSheet="3" activeTab="3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" sheetId="14" r:id="rId14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  <comment ref="C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sharedStrings.xml><?xml version="1.0" encoding="utf-8"?>
<sst xmlns="http://schemas.openxmlformats.org/spreadsheetml/2006/main" count="490" uniqueCount="395">
  <si>
    <t>附件9-1</t>
  </si>
  <si>
    <t>城口县精神卫生中心2024年财政拨款收入支出总表</t>
  </si>
  <si>
    <t>单位：万元</t>
  </si>
  <si>
    <t>收     入</t>
  </si>
  <si>
    <t>支     出</t>
  </si>
  <si>
    <t>项    目</t>
  </si>
  <si>
    <t>2024年
预算数</t>
  </si>
  <si>
    <t>项目（按功能分类）</t>
  </si>
  <si>
    <t>2024年预算数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</si>
  <si>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</si>
  <si>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</si>
  <si>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</si>
  <si>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</si>
  <si>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</si>
  <si>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</si>
  <si>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</si>
  <si>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</si>
  <si>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</si>
  <si>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</si>
  <si>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</si>
  <si>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</si>
  <si>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</si>
  <si>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</si>
  <si>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</si>
  <si>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</si>
  <si>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</si>
  <si>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</si>
  <si>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</si>
  <si>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</si>
  <si>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r>
      <t>11.</t>
    </r>
    <r>
      <rPr>
        <sz val="10"/>
        <rFont val="方正仿宋_GBK"/>
        <family val="4"/>
      </rPr>
      <t>城乡社区支出</t>
    </r>
  </si>
  <si>
    <r>
      <t>12.</t>
    </r>
    <r>
      <rPr>
        <sz val="10"/>
        <rFont val="方正仿宋_GBK"/>
        <family val="4"/>
      </rPr>
      <t>农林水支出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</si>
  <si>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</si>
  <si>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</si>
  <si>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</si>
  <si>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</si>
  <si>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</si>
  <si>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</si>
  <si>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</si>
  <si>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</si>
  <si>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</si>
  <si>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</si>
  <si>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</si>
  <si>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</si>
  <si>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</si>
  <si>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</si>
  <si>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</si>
  <si>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</si>
  <si>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</si>
  <si>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</si>
  <si>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</si>
  <si>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附件9-2</t>
  </si>
  <si>
    <r>
      <t>城口县</t>
    </r>
    <r>
      <rPr>
        <sz val="18"/>
        <rFont val="方正小标宋_GBK"/>
        <family val="4"/>
      </rPr>
      <t>精神卫生中心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年一般公共预算财政拨款支出预算表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4"/>
      </rPr>
      <t>（按功能科目分）</t>
    </r>
  </si>
  <si>
    <t>科目编码</t>
  </si>
  <si>
    <t>功能科目名称</t>
  </si>
  <si>
    <r>
      <t>2024</t>
    </r>
    <r>
      <rPr>
        <sz val="14"/>
        <rFont val="方正黑体_GBK"/>
        <family val="4"/>
      </rPr>
      <t>年预算数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</si>
  <si>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</si>
  <si>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</si>
  <si>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</si>
  <si>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t>合计</t>
  </si>
  <si>
    <t>201</t>
  </si>
  <si>
    <t>一般公共服务支出</t>
  </si>
  <si>
    <t> 20136</t>
  </si>
  <si>
    <r>
      <t> </t>
    </r>
    <r>
      <rPr>
        <sz val="12"/>
        <rFont val="宋体"/>
        <family val="0"/>
      </rPr>
      <t>其他共产党事务支出</t>
    </r>
  </si>
  <si>
    <t>  2013699</t>
  </si>
  <si>
    <r>
      <t>  </t>
    </r>
    <r>
      <rPr>
        <sz val="12"/>
        <rFont val="宋体"/>
        <family val="0"/>
      </rPr>
      <t>其他共产党事务支出</t>
    </r>
  </si>
  <si>
    <t>208</t>
  </si>
  <si>
    <t>社会保障和就业支出</t>
  </si>
  <si>
    <t> 20805</t>
  </si>
  <si>
    <r>
      <t> </t>
    </r>
    <r>
      <rPr>
        <sz val="12"/>
        <rFont val="宋体"/>
        <family val="0"/>
      </rPr>
      <t>行政事业单位养老支出</t>
    </r>
  </si>
  <si>
    <t>  2080505</t>
  </si>
  <si>
    <r>
      <t>  </t>
    </r>
    <r>
      <rPr>
        <sz val="12"/>
        <rFont val="宋体"/>
        <family val="0"/>
      </rPr>
      <t>机关事业单位基本养老保险缴费支出</t>
    </r>
  </si>
  <si>
    <t>  2080506</t>
  </si>
  <si>
    <r>
      <t>  </t>
    </r>
    <r>
      <rPr>
        <sz val="12"/>
        <rFont val="宋体"/>
        <family val="0"/>
      </rPr>
      <t>机关事业单位职业年金缴费支出</t>
    </r>
  </si>
  <si>
    <t>  2080599</t>
  </si>
  <si>
    <r>
      <t>  </t>
    </r>
    <r>
      <rPr>
        <sz val="12"/>
        <rFont val="宋体"/>
        <family val="0"/>
      </rPr>
      <t>其他行政事业单位养老支出</t>
    </r>
  </si>
  <si>
    <t>210</t>
  </si>
  <si>
    <t>卫生健康支出</t>
  </si>
  <si>
    <t> 21003</t>
  </si>
  <si>
    <r>
      <t> </t>
    </r>
    <r>
      <rPr>
        <sz val="12"/>
        <rFont val="宋体"/>
        <family val="0"/>
      </rPr>
      <t>基层医疗卫生机构</t>
    </r>
  </si>
  <si>
    <t>  2100302</t>
  </si>
  <si>
    <r>
      <t>  </t>
    </r>
    <r>
      <rPr>
        <sz val="12"/>
        <rFont val="宋体"/>
        <family val="0"/>
      </rPr>
      <t>乡镇卫生院</t>
    </r>
  </si>
  <si>
    <t> 21011</t>
  </si>
  <si>
    <r>
      <t> </t>
    </r>
    <r>
      <rPr>
        <sz val="12"/>
        <rFont val="宋体"/>
        <family val="0"/>
      </rPr>
      <t>行政事业单位医疗</t>
    </r>
  </si>
  <si>
    <t>  2101102</t>
  </si>
  <si>
    <r>
      <t>  </t>
    </r>
    <r>
      <rPr>
        <sz val="12"/>
        <rFont val="宋体"/>
        <family val="0"/>
      </rPr>
      <t>事业单位医疗</t>
    </r>
  </si>
  <si>
    <t>  2101199</t>
  </si>
  <si>
    <r>
      <t>  </t>
    </r>
    <r>
      <rPr>
        <sz val="12"/>
        <rFont val="宋体"/>
        <family val="0"/>
      </rPr>
      <t>其他行政事业单位医疗支出</t>
    </r>
  </si>
  <si>
    <t>221</t>
  </si>
  <si>
    <t>住房保障支出</t>
  </si>
  <si>
    <t> 22102</t>
  </si>
  <si>
    <r>
      <t> </t>
    </r>
    <r>
      <rPr>
        <sz val="12"/>
        <rFont val="宋体"/>
        <family val="0"/>
      </rPr>
      <t>住房改革支出</t>
    </r>
  </si>
  <si>
    <t>  2210201</t>
  </si>
  <si>
    <r>
      <t>  </t>
    </r>
    <r>
      <rPr>
        <sz val="12"/>
        <rFont val="宋体"/>
        <family val="0"/>
      </rPr>
      <t>住房公积金</t>
    </r>
  </si>
  <si>
    <t>附件9-3</t>
  </si>
  <si>
    <r>
      <t>城口县</t>
    </r>
    <r>
      <rPr>
        <sz val="18"/>
        <rFont val="方正小标宋_GBK"/>
        <family val="4"/>
      </rPr>
      <t>精神卫生中心2024年一般公共预算财政拨款基本支出预算表
（按支出经济分类分）</t>
    </r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</si>
  <si>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</si>
  <si>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经济分类科目名称</t>
    </r>
  </si>
  <si>
    <r>
      <t>2024</t>
    </r>
    <r>
      <rPr>
        <sz val="14"/>
        <rFont val="方正黑体_GBK"/>
        <family val="4"/>
      </rPr>
      <t>年基本支出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</si>
  <si>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</si>
  <si>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</si>
  <si>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r>
      <rPr>
        <sz val="14"/>
        <rFont val="方正黑体_GBK"/>
        <family val="4"/>
      </rPr>
      <t>人员经费</t>
    </r>
  </si>
  <si>
    <r>
      <rPr>
        <sz val="14"/>
        <rFont val="方正黑体_GBK"/>
        <family val="4"/>
      </rPr>
      <t>公用经费</t>
    </r>
  </si>
  <si>
    <t>工资福利支出</t>
  </si>
  <si>
    <r>
      <rPr>
        <sz val="10"/>
        <color indexed="8"/>
        <rFont val="方正仿宋_GBK"/>
        <family val="4"/>
      </rPr>
      <t> 30101</t>
    </r>
  </si>
  <si>
    <r>
      <rPr>
        <sz val="10"/>
        <color indexed="8"/>
        <rFont val="方正仿宋_GBK"/>
        <family val="4"/>
      </rPr>
      <t> 基本工资</t>
    </r>
  </si>
  <si>
    <r>
      <rPr>
        <sz val="10"/>
        <color indexed="8"/>
        <rFont val="方正仿宋_GBK"/>
        <family val="4"/>
      </rPr>
      <t> 30102</t>
    </r>
  </si>
  <si>
    <r>
      <rPr>
        <sz val="10"/>
        <color indexed="8"/>
        <rFont val="方正仿宋_GBK"/>
        <family val="4"/>
      </rPr>
      <t> 津贴补贴</t>
    </r>
  </si>
  <si>
    <r>
      <rPr>
        <sz val="10"/>
        <color indexed="8"/>
        <rFont val="方正仿宋_GBK"/>
        <family val="4"/>
      </rPr>
      <t> 30107</t>
    </r>
  </si>
  <si>
    <r>
      <rPr>
        <sz val="10"/>
        <color indexed="8"/>
        <rFont val="方正仿宋_GBK"/>
        <family val="4"/>
      </rPr>
      <t> 绩效工资</t>
    </r>
  </si>
  <si>
    <r>
      <rPr>
        <sz val="10"/>
        <color indexed="8"/>
        <rFont val="方正仿宋_GBK"/>
        <family val="4"/>
      </rPr>
      <t> 30108</t>
    </r>
  </si>
  <si>
    <r>
      <rPr>
        <sz val="10"/>
        <color indexed="8"/>
        <rFont val="方正仿宋_GBK"/>
        <family val="4"/>
      </rPr>
      <t> 机关事业单位基本养老保险缴费</t>
    </r>
  </si>
  <si>
    <r>
      <rPr>
        <sz val="10"/>
        <color indexed="8"/>
        <rFont val="方正仿宋_GBK"/>
        <family val="4"/>
      </rPr>
      <t> 30109</t>
    </r>
  </si>
  <si>
    <r>
      <rPr>
        <sz val="10"/>
        <color indexed="8"/>
        <rFont val="方正仿宋_GBK"/>
        <family val="4"/>
      </rPr>
      <t> 职业年金缴费</t>
    </r>
  </si>
  <si>
    <r>
      <rPr>
        <sz val="10"/>
        <color indexed="8"/>
        <rFont val="方正仿宋_GBK"/>
        <family val="4"/>
      </rPr>
      <t> 30110</t>
    </r>
  </si>
  <si>
    <r>
      <rPr>
        <sz val="10"/>
        <color indexed="8"/>
        <rFont val="方正仿宋_GBK"/>
        <family val="4"/>
      </rPr>
      <t> 职工基本医疗保险缴费</t>
    </r>
  </si>
  <si>
    <r>
      <rPr>
        <sz val="10"/>
        <color indexed="8"/>
        <rFont val="方正仿宋_GBK"/>
        <family val="4"/>
      </rPr>
      <t> 30112</t>
    </r>
  </si>
  <si>
    <r>
      <rPr>
        <sz val="10"/>
        <color indexed="8"/>
        <rFont val="方正仿宋_GBK"/>
        <family val="4"/>
      </rPr>
      <t> 其他社会保障缴费</t>
    </r>
  </si>
  <si>
    <r>
      <rPr>
        <sz val="10"/>
        <color indexed="8"/>
        <rFont val="方正仿宋_GBK"/>
        <family val="4"/>
      </rPr>
      <t> 30113</t>
    </r>
  </si>
  <si>
    <r>
      <rPr>
        <sz val="10"/>
        <color indexed="8"/>
        <rFont val="方正仿宋_GBK"/>
        <family val="4"/>
      </rPr>
      <t> 住房公积金</t>
    </r>
  </si>
  <si>
    <t>商品和服务支出</t>
  </si>
  <si>
    <r>
      <rPr>
        <sz val="10"/>
        <color indexed="8"/>
        <rFont val="方正仿宋_GBK"/>
        <family val="4"/>
      </rPr>
      <t> 30201</t>
    </r>
  </si>
  <si>
    <r>
      <rPr>
        <sz val="10"/>
        <color indexed="8"/>
        <rFont val="方正仿宋_GBK"/>
        <family val="4"/>
      </rPr>
      <t> 办公费</t>
    </r>
  </si>
  <si>
    <r>
      <rPr>
        <sz val="10"/>
        <color indexed="8"/>
        <rFont val="方正仿宋_GBK"/>
        <family val="4"/>
      </rPr>
      <t> 30228</t>
    </r>
  </si>
  <si>
    <r>
      <rPr>
        <sz val="10"/>
        <color indexed="8"/>
        <rFont val="方正仿宋_GBK"/>
        <family val="4"/>
      </rPr>
      <t> 工会经费</t>
    </r>
  </si>
  <si>
    <r>
      <rPr>
        <sz val="10"/>
        <color indexed="8"/>
        <rFont val="方正仿宋_GBK"/>
        <family val="4"/>
      </rPr>
      <t> 30229</t>
    </r>
  </si>
  <si>
    <r>
      <rPr>
        <sz val="10"/>
        <color indexed="8"/>
        <rFont val="方正仿宋_GBK"/>
        <family val="4"/>
      </rPr>
      <t> 福利费</t>
    </r>
  </si>
  <si>
    <t>对个人和家庭的补助</t>
  </si>
  <si>
    <r>
      <rPr>
        <sz val="10"/>
        <color indexed="8"/>
        <rFont val="方正仿宋_GBK"/>
        <family val="4"/>
      </rPr>
      <t> 30302</t>
    </r>
  </si>
  <si>
    <r>
      <rPr>
        <sz val="10"/>
        <color indexed="8"/>
        <rFont val="方正仿宋_GBK"/>
        <family val="4"/>
      </rPr>
      <t> 退休费</t>
    </r>
  </si>
  <si>
    <r>
      <rPr>
        <sz val="10"/>
        <color indexed="8"/>
        <rFont val="方正仿宋_GBK"/>
        <family val="4"/>
      </rPr>
      <t> 30305</t>
    </r>
  </si>
  <si>
    <r>
      <rPr>
        <sz val="10"/>
        <color indexed="8"/>
        <rFont val="方正仿宋_GBK"/>
        <family val="4"/>
      </rPr>
      <t> 生活补助</t>
    </r>
  </si>
  <si>
    <t>说明：此表不得填报退休费支出。</t>
  </si>
  <si>
    <t>附件9-4</t>
  </si>
  <si>
    <t>城口县精神卫生中心2024年一般公共预算“三公”经费支出表</t>
  </si>
  <si>
    <r>
      <t>2024</t>
    </r>
    <r>
      <rPr>
        <sz val="12"/>
        <rFont val="方正黑体_GBK"/>
        <family val="4"/>
      </rPr>
      <t>年预算数</t>
    </r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</si>
  <si>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</si>
  <si>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</si>
  <si>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</si>
  <si>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</si>
  <si>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</si>
  <si>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</si>
  <si>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</si>
  <si>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附件9-5</t>
  </si>
  <si>
    <r>
      <t>城口县精神卫生中心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年政府性基金预算支出表</t>
    </r>
  </si>
  <si>
    <r>
      <rPr>
        <sz val="14"/>
        <rFont val="方正黑体_GBK"/>
        <family val="4"/>
      </rPr>
      <t>功能科目名称</t>
    </r>
  </si>
  <si>
    <r>
      <t>2024</t>
    </r>
    <r>
      <rPr>
        <sz val="14"/>
        <rFont val="方正黑体_GBK"/>
        <family val="4"/>
      </rPr>
      <t>年政府性基金预算财政拨款支出</t>
    </r>
  </si>
  <si>
    <r>
      <rPr>
        <sz val="12"/>
        <rFont val="方正仿宋_GBK"/>
        <family val="4"/>
      </rPr>
      <t>合计</t>
    </r>
  </si>
  <si>
    <r>
      <rPr>
        <sz val="12"/>
        <rFont val="方正仿宋_GBK"/>
        <family val="4"/>
      </rPr>
      <t>社会保障和就业</t>
    </r>
  </si>
  <si>
    <r>
      <rPr>
        <sz val="12"/>
        <rFont val="方正仿宋_GBK"/>
        <family val="4"/>
      </rPr>
      <t>大中型水库移民后期扶持基金支出</t>
    </r>
  </si>
  <si>
    <r>
      <rPr>
        <sz val="12"/>
        <rFont val="方正仿宋_GBK"/>
        <family val="4"/>
      </rPr>
      <t>移民补助</t>
    </r>
  </si>
  <si>
    <r>
      <rPr>
        <sz val="12"/>
        <rFont val="方正仿宋_GBK"/>
        <family val="4"/>
      </rPr>
      <t>基础设施建设和经济发展</t>
    </r>
  </si>
  <si>
    <t>…………</t>
  </si>
  <si>
    <r>
      <rPr>
        <sz val="12"/>
        <rFont val="方正仿宋_GBK"/>
        <family val="4"/>
      </rPr>
      <t>城乡社区事务</t>
    </r>
  </si>
  <si>
    <r>
      <rPr>
        <sz val="12"/>
        <rFont val="方正仿宋_GBK"/>
        <family val="4"/>
      </rPr>
      <t>国有土地使用权出让收入安排的支出</t>
    </r>
  </si>
  <si>
    <r>
      <rPr>
        <sz val="12"/>
        <rFont val="方正仿宋_GBK"/>
        <family val="4"/>
      </rPr>
      <t>征地和拆迁补偿支出</t>
    </r>
  </si>
  <si>
    <r>
      <rPr>
        <sz val="12"/>
        <rFont val="方正仿宋_GBK"/>
        <family val="4"/>
      </rPr>
      <t>土地开发支出</t>
    </r>
  </si>
  <si>
    <r>
      <rPr>
        <sz val="12"/>
        <rFont val="方正仿宋_GBK"/>
        <family val="4"/>
      </rPr>
      <t>农林水事务</t>
    </r>
  </si>
  <si>
    <r>
      <rPr>
        <sz val="12"/>
        <rFont val="方正仿宋_GBK"/>
        <family val="4"/>
      </rPr>
      <t>地方水利建设基金支出</t>
    </r>
  </si>
  <si>
    <r>
      <rPr>
        <sz val="12"/>
        <rFont val="方正仿宋_GBK"/>
        <family val="4"/>
      </rPr>
      <t>水利工程建设</t>
    </r>
  </si>
  <si>
    <r>
      <rPr>
        <sz val="12"/>
        <rFont val="方正仿宋_GBK"/>
        <family val="4"/>
      </rPr>
      <t>水利工程维护</t>
    </r>
  </si>
  <si>
    <r>
      <rPr>
        <sz val="12"/>
        <rFont val="方正仿宋_GBK"/>
        <family val="4"/>
      </rPr>
      <t>交通运输</t>
    </r>
  </si>
  <si>
    <r>
      <rPr>
        <sz val="12"/>
        <rFont val="方正仿宋_GBK"/>
        <family val="4"/>
      </rPr>
      <t>车辆通行费安排的支出</t>
    </r>
  </si>
  <si>
    <r>
      <rPr>
        <sz val="12"/>
        <rFont val="方正仿宋_GBK"/>
        <family val="4"/>
      </rPr>
      <t>公路还贷</t>
    </r>
  </si>
  <si>
    <r>
      <rPr>
        <sz val="12"/>
        <rFont val="方正仿宋_GBK"/>
        <family val="4"/>
      </rPr>
      <t>政府还贷公路养护</t>
    </r>
  </si>
  <si>
    <t>备注：本单位无政府性基金收支，故此表无数据。</t>
  </si>
  <si>
    <t>附件9-6</t>
  </si>
  <si>
    <r>
      <t>城口县</t>
    </r>
    <r>
      <rPr>
        <sz val="20"/>
        <rFont val="宋体"/>
        <family val="0"/>
      </rPr>
      <t>精神卫生中心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部门收支总表</t>
    </r>
  </si>
  <si>
    <t>收入</t>
  </si>
  <si>
    <t>支出</t>
  </si>
  <si>
    <t>项目</t>
  </si>
  <si>
    <r>
      <t>2024</t>
    </r>
    <r>
      <rPr>
        <sz val="10"/>
        <rFont val="方正黑体_GBK"/>
        <family val="4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</si>
  <si>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</si>
  <si>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</si>
  <si>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</si>
  <si>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</si>
  <si>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</si>
  <si>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</si>
  <si>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</si>
  <si>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</si>
  <si>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</si>
  <si>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t xml:space="preserve"> </t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</si>
  <si>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</si>
  <si>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</si>
  <si>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</si>
  <si>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</si>
  <si>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</si>
  <si>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</si>
  <si>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</si>
  <si>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</si>
  <si>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</si>
  <si>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</si>
  <si>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</si>
  <si>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</si>
  <si>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</si>
  <si>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</si>
  <si>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</si>
  <si>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</si>
  <si>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</si>
  <si>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</si>
  <si>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</si>
  <si>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</si>
  <si>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</si>
  <si>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</si>
  <si>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</si>
  <si>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</si>
  <si>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</si>
  <si>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</si>
  <si>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</si>
  <si>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</si>
  <si>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</si>
  <si>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</si>
  <si>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</si>
  <si>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附件9-7</t>
  </si>
  <si>
    <r>
      <t>城口县</t>
    </r>
    <r>
      <rPr>
        <sz val="20"/>
        <rFont val="宋体"/>
        <family val="0"/>
      </rPr>
      <t>精神卫生中心</t>
    </r>
    <r>
      <rPr>
        <u val="single"/>
        <sz val="20"/>
        <rFont val="Times New Roman"/>
        <family val="1"/>
      </rPr>
      <t xml:space="preserve">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年收入总表</t>
    </r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</si>
  <si>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</si>
  <si>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</si>
  <si>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</si>
  <si>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</si>
  <si>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</si>
  <si>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</si>
  <si>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</si>
  <si>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</si>
  <si>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</si>
  <si>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</si>
  <si>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</si>
  <si>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</si>
  <si>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</si>
  <si>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</si>
  <si>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</si>
  <si>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</si>
  <si>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</si>
  <si>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</si>
  <si>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</si>
  <si>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</si>
  <si>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科目名称</t>
  </si>
  <si>
    <r>
      <rPr>
        <sz val="10"/>
        <rFont val="方正仿宋_GBK"/>
        <family val="4"/>
      </rPr>
      <t>合计</t>
    </r>
  </si>
  <si>
    <r>
      <rPr>
        <sz val="9"/>
        <color indexed="8"/>
        <rFont val="方正仿宋_GBK"/>
        <family val="4"/>
      </rPr>
      <t> 20136</t>
    </r>
  </si>
  <si>
    <r>
      <rPr>
        <sz val="9"/>
        <color indexed="8"/>
        <rFont val="方正仿宋_GBK"/>
        <family val="4"/>
      </rPr>
      <t> 其他共产党事务支出</t>
    </r>
  </si>
  <si>
    <r>
      <rPr>
        <sz val="9"/>
        <color indexed="8"/>
        <rFont val="方正仿宋_GBK"/>
        <family val="4"/>
      </rPr>
      <t>  2013699</t>
    </r>
  </si>
  <si>
    <r>
      <rPr>
        <sz val="9"/>
        <color indexed="8"/>
        <rFont val="方正仿宋_GBK"/>
        <family val="4"/>
      </rPr>
      <t>  其他共产党事务支出</t>
    </r>
  </si>
  <si>
    <r>
      <rPr>
        <sz val="9"/>
        <color indexed="8"/>
        <rFont val="方正仿宋_GBK"/>
        <family val="4"/>
      </rPr>
      <t> 20805</t>
    </r>
  </si>
  <si>
    <r>
      <rPr>
        <sz val="9"/>
        <color indexed="8"/>
        <rFont val="方正仿宋_GBK"/>
        <family val="4"/>
      </rPr>
      <t> 行政事业单位养老支出</t>
    </r>
  </si>
  <si>
    <r>
      <rPr>
        <sz val="9"/>
        <color indexed="8"/>
        <rFont val="方正仿宋_GBK"/>
        <family val="4"/>
      </rPr>
      <t>  2080505</t>
    </r>
  </si>
  <si>
    <r>
      <rPr>
        <sz val="9"/>
        <color indexed="8"/>
        <rFont val="方正仿宋_GBK"/>
        <family val="4"/>
      </rPr>
      <t>  机关事业单位基本养老保险缴费支出</t>
    </r>
  </si>
  <si>
    <r>
      <rPr>
        <sz val="9"/>
        <color indexed="8"/>
        <rFont val="方正仿宋_GBK"/>
        <family val="4"/>
      </rPr>
      <t>  2080506</t>
    </r>
  </si>
  <si>
    <r>
      <rPr>
        <sz val="9"/>
        <color indexed="8"/>
        <rFont val="方正仿宋_GBK"/>
        <family val="4"/>
      </rPr>
      <t>  机关事业单位职业年金缴费支出</t>
    </r>
  </si>
  <si>
    <r>
      <rPr>
        <sz val="9"/>
        <color indexed="8"/>
        <rFont val="方正仿宋_GBK"/>
        <family val="4"/>
      </rPr>
      <t>  2080599</t>
    </r>
  </si>
  <si>
    <r>
      <rPr>
        <sz val="9"/>
        <color indexed="8"/>
        <rFont val="方正仿宋_GBK"/>
        <family val="4"/>
      </rPr>
      <t>  其他行政事业单位养老支出</t>
    </r>
  </si>
  <si>
    <r>
      <rPr>
        <sz val="9"/>
        <color indexed="8"/>
        <rFont val="方正仿宋_GBK"/>
        <family val="4"/>
      </rPr>
      <t> 21003</t>
    </r>
  </si>
  <si>
    <r>
      <rPr>
        <sz val="9"/>
        <color indexed="8"/>
        <rFont val="方正仿宋_GBK"/>
        <family val="4"/>
      </rPr>
      <t> 基层医疗卫生机构</t>
    </r>
  </si>
  <si>
    <r>
      <rPr>
        <sz val="9"/>
        <color indexed="8"/>
        <rFont val="方正仿宋_GBK"/>
        <family val="4"/>
      </rPr>
      <t>  2100302</t>
    </r>
  </si>
  <si>
    <r>
      <rPr>
        <sz val="9"/>
        <color indexed="8"/>
        <rFont val="方正仿宋_GBK"/>
        <family val="4"/>
      </rPr>
      <t>  乡镇卫生院</t>
    </r>
  </si>
  <si>
    <r>
      <rPr>
        <sz val="9"/>
        <color indexed="8"/>
        <rFont val="方正仿宋_GBK"/>
        <family val="4"/>
      </rPr>
      <t> 21011</t>
    </r>
  </si>
  <si>
    <r>
      <rPr>
        <sz val="9"/>
        <color indexed="8"/>
        <rFont val="方正仿宋_GBK"/>
        <family val="4"/>
      </rPr>
      <t> 行政事业单位医疗</t>
    </r>
  </si>
  <si>
    <r>
      <rPr>
        <sz val="9"/>
        <color indexed="8"/>
        <rFont val="方正仿宋_GBK"/>
        <family val="4"/>
      </rPr>
      <t>  2101102</t>
    </r>
  </si>
  <si>
    <r>
      <rPr>
        <sz val="9"/>
        <color indexed="8"/>
        <rFont val="方正仿宋_GBK"/>
        <family val="4"/>
      </rPr>
      <t>  事业单位医疗</t>
    </r>
  </si>
  <si>
    <r>
      <rPr>
        <sz val="9"/>
        <color indexed="8"/>
        <rFont val="方正仿宋_GBK"/>
        <family val="4"/>
      </rPr>
      <t>  2101199</t>
    </r>
  </si>
  <si>
    <r>
      <rPr>
        <sz val="9"/>
        <color indexed="8"/>
        <rFont val="方正仿宋_GBK"/>
        <family val="4"/>
      </rPr>
      <t>  其他行政事业单位医疗支出</t>
    </r>
  </si>
  <si>
    <r>
      <rPr>
        <sz val="9"/>
        <color indexed="8"/>
        <rFont val="方正仿宋_GBK"/>
        <family val="4"/>
      </rPr>
      <t> 22102</t>
    </r>
  </si>
  <si>
    <r>
      <rPr>
        <sz val="9"/>
        <color indexed="8"/>
        <rFont val="方正仿宋_GBK"/>
        <family val="4"/>
      </rPr>
      <t> 住房改革支出</t>
    </r>
  </si>
  <si>
    <r>
      <rPr>
        <sz val="9"/>
        <color indexed="8"/>
        <rFont val="方正仿宋_GBK"/>
        <family val="4"/>
      </rPr>
      <t>  2210201</t>
    </r>
  </si>
  <si>
    <r>
      <rPr>
        <sz val="9"/>
        <color indexed="8"/>
        <rFont val="方正仿宋_GBK"/>
        <family val="4"/>
      </rPr>
      <t>  住房公积金</t>
    </r>
  </si>
  <si>
    <t>附件9-8</t>
  </si>
  <si>
    <r>
      <t>城口县</t>
    </r>
    <r>
      <rPr>
        <sz val="20"/>
        <rFont val="宋体"/>
        <family val="0"/>
      </rPr>
      <t>精神卫生中心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年部门支出总表</t>
    </r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</si>
  <si>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</si>
  <si>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</si>
  <si>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</si>
  <si>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</si>
  <si>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</si>
  <si>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</si>
  <si>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</si>
  <si>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</si>
  <si>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r>
      <rPr>
        <sz val="12"/>
        <color indexed="8"/>
        <rFont val="方正仿宋_GBK"/>
        <family val="4"/>
      </rPr>
      <t> 20136</t>
    </r>
  </si>
  <si>
    <r>
      <rPr>
        <sz val="12"/>
        <color indexed="8"/>
        <rFont val="方正仿宋_GBK"/>
        <family val="4"/>
      </rPr>
      <t> 其他共产党事务支出</t>
    </r>
  </si>
  <si>
    <r>
      <rPr>
        <sz val="12"/>
        <color indexed="8"/>
        <rFont val="方正仿宋_GBK"/>
        <family val="4"/>
      </rPr>
      <t>  2013699</t>
    </r>
  </si>
  <si>
    <r>
      <rPr>
        <sz val="12"/>
        <color indexed="8"/>
        <rFont val="方正仿宋_GBK"/>
        <family val="4"/>
      </rPr>
      <t>  其他共产党事务支出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</si>
  <si>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</si>
  <si>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</si>
  <si>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</si>
  <si>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</si>
  <si>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</si>
  <si>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</si>
  <si>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 2080599</t>
    </r>
  </si>
  <si>
    <r>
      <rPr>
        <sz val="12"/>
        <color indexed="8"/>
        <rFont val="方正仿宋_GBK"/>
        <family val="4"/>
      </rPr>
      <t>  其他行政事业单位养老支出</t>
    </r>
  </si>
  <si>
    <r>
      <rPr>
        <sz val="12"/>
        <color indexed="8"/>
        <rFont val="方正仿宋_GBK"/>
        <family val="4"/>
      </rPr>
      <t> 21003</t>
    </r>
  </si>
  <si>
    <r>
      <rPr>
        <sz val="12"/>
        <color indexed="8"/>
        <rFont val="方正仿宋_GBK"/>
        <family val="4"/>
      </rPr>
      <t> 基层医疗卫生机构</t>
    </r>
  </si>
  <si>
    <r>
      <rPr>
        <sz val="12"/>
        <color indexed="8"/>
        <rFont val="方正仿宋_GBK"/>
        <family val="4"/>
      </rPr>
      <t>  2100302</t>
    </r>
  </si>
  <si>
    <r>
      <rPr>
        <sz val="12"/>
        <color indexed="8"/>
        <rFont val="方正仿宋_GBK"/>
        <family val="4"/>
      </rPr>
      <t>  乡镇卫生院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</si>
  <si>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</si>
  <si>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</si>
  <si>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2101102</t>
    </r>
  </si>
  <si>
    <r>
      <rPr>
        <sz val="12"/>
        <color indexed="8"/>
        <rFont val="方正仿宋_GBK"/>
        <family val="4"/>
      </rPr>
      <t>  事业单位医疗</t>
    </r>
  </si>
  <si>
    <r>
      <rPr>
        <sz val="12"/>
        <color indexed="8"/>
        <rFont val="方正仿宋_GBK"/>
        <family val="4"/>
      </rPr>
      <t>  2101199</t>
    </r>
  </si>
  <si>
    <r>
      <rPr>
        <sz val="12"/>
        <color indexed="8"/>
        <rFont val="方正仿宋_GBK"/>
        <family val="4"/>
      </rPr>
      <t>  其他行政事业单位医疗支出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</si>
  <si>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</si>
  <si>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</si>
  <si>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</si>
  <si>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</si>
  <si>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t>附件9-9</t>
  </si>
  <si>
    <r>
      <t>城口县精神卫生中心</t>
    </r>
    <r>
      <rPr>
        <sz val="16"/>
        <color indexed="8"/>
        <rFont val="方正小标宋_GBK"/>
        <family val="4"/>
      </rPr>
      <t>政府采购预算明细表</t>
    </r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</si>
  <si>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</si>
  <si>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</si>
  <si>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</si>
  <si>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</si>
  <si>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</si>
  <si>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</si>
  <si>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</si>
  <si>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</si>
  <si>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</si>
  <si>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</si>
  <si>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r>
      <rPr>
        <sz val="14"/>
        <rFont val="方正仿宋_GBK"/>
        <family val="4"/>
      </rPr>
      <t>合计</t>
    </r>
  </si>
  <si>
    <r>
      <rPr>
        <sz val="14"/>
        <rFont val="方正仿宋_GBK"/>
        <family val="4"/>
      </rPr>
      <t>货物类</t>
    </r>
  </si>
  <si>
    <r>
      <rPr>
        <sz val="14"/>
        <rFont val="方正仿宋_GBK"/>
        <family val="4"/>
      </rPr>
      <t>服务类</t>
    </r>
  </si>
  <si>
    <r>
      <rPr>
        <sz val="14"/>
        <rFont val="方正仿宋_GBK"/>
        <family val="4"/>
      </rPr>
      <t>工程类</t>
    </r>
  </si>
  <si>
    <t>附件9-10</t>
  </si>
  <si>
    <r>
      <t>2024</t>
    </r>
    <r>
      <rPr>
        <sz val="22"/>
        <rFont val="方正小标宋_GBK"/>
        <family val="4"/>
      </rPr>
      <t>年部门城口县精神卫生中心预算整体绩效目标表</t>
    </r>
  </si>
  <si>
    <t>部门（单位）名称</t>
  </si>
  <si>
    <t>城口县精神卫生中心</t>
  </si>
  <si>
    <t>支出预算总量</t>
  </si>
  <si>
    <t>其中：部门预算支出</t>
  </si>
  <si>
    <t>当年整体绩效目标</t>
  </si>
  <si>
    <t>保障本单位的正常运行，较好地完成各项任务，切实维护人民群众健康利益，严控各项重点费用的开支。</t>
  </si>
  <si>
    <t>绩效指标</t>
  </si>
  <si>
    <t>指标名称</t>
  </si>
  <si>
    <t>指标权重</t>
  </si>
  <si>
    <t>计量单位</t>
  </si>
  <si>
    <t>指标性质</t>
  </si>
  <si>
    <t>指标值</t>
  </si>
  <si>
    <t>基本支出预算控制率</t>
  </si>
  <si>
    <t>%</t>
  </si>
  <si>
    <t>基本支出预算控制率=（预算调整数/年初预算数）*100%</t>
  </si>
  <si>
    <t>≤150%</t>
  </si>
  <si>
    <t>三公经费变动率</t>
  </si>
  <si>
    <t>三公经费变动率=（本年三公经费预算数-上年三公经费决算数）/上年三公经费决算*100%</t>
  </si>
  <si>
    <t>≤0%</t>
  </si>
  <si>
    <t>公用经费控制率</t>
  </si>
  <si>
    <t>公用经费控制率=(实际支出公用经费总额/预算安排公用经费总额)*100%</t>
  </si>
  <si>
    <t>≤100%</t>
  </si>
  <si>
    <t>结转结余率</t>
  </si>
  <si>
    <t>结转结余率=（结转结余总额/支出决算数）*100%</t>
  </si>
  <si>
    <t>≤9%</t>
  </si>
  <si>
    <t>预算执行序时进度</t>
  </si>
  <si>
    <t>每月预算执行序时进度=当月累计支出数/当月预算指标数*100%</t>
  </si>
  <si>
    <t>≥月份/12</t>
  </si>
  <si>
    <t>受益职工人数</t>
  </si>
  <si>
    <t>人</t>
  </si>
  <si>
    <t>2022年职工预算人数</t>
  </si>
  <si>
    <t>26人</t>
  </si>
  <si>
    <t>受益乡镇数</t>
  </si>
  <si>
    <t>个</t>
  </si>
  <si>
    <t>服务全县乡镇数</t>
  </si>
  <si>
    <t>24个</t>
  </si>
  <si>
    <t>服务对象满意度</t>
  </si>
  <si>
    <t>就诊对象满意率</t>
  </si>
  <si>
    <t>≥99%</t>
  </si>
  <si>
    <t>附件9-11</t>
  </si>
  <si>
    <t>2024年部门项目绩效目标表</t>
  </si>
  <si>
    <r>
      <rPr>
        <b/>
        <sz val="9"/>
        <color indexed="8"/>
        <rFont val="方正仿宋_GBK"/>
        <family val="4"/>
      </rPr>
      <t>单位信息：</t>
    </r>
  </si>
  <si>
    <r>
      <rPr>
        <b/>
        <sz val="9"/>
        <color indexed="8"/>
        <rFont val="方正仿宋_GBK"/>
        <family val="4"/>
      </rPr>
      <t>项目名称：</t>
    </r>
  </si>
  <si>
    <t>基本公共卫生服务</t>
  </si>
  <si>
    <r>
      <rPr>
        <b/>
        <sz val="9"/>
        <color indexed="8"/>
        <rFont val="方正仿宋_GBK"/>
        <family val="4"/>
      </rPr>
      <t>职能职责与活动：</t>
    </r>
  </si>
  <si>
    <r>
      <rPr>
        <b/>
        <sz val="9"/>
        <color indexed="8"/>
        <rFont val="方正仿宋_GBK"/>
        <family val="4"/>
      </rPr>
      <t>主管部门：</t>
    </r>
  </si>
  <si>
    <t>城口县卫生健康委员会</t>
  </si>
  <si>
    <r>
      <rPr>
        <b/>
        <sz val="9"/>
        <color indexed="8"/>
        <rFont val="方正仿宋_GBK"/>
        <family val="4"/>
      </rPr>
      <t>项目经办人：</t>
    </r>
  </si>
  <si>
    <r>
      <rPr>
        <b/>
        <sz val="9"/>
        <color indexed="8"/>
        <rFont val="方正仿宋_GBK"/>
        <family val="4"/>
      </rPr>
      <t>项目总额：</t>
    </r>
  </si>
  <si>
    <r>
      <rPr>
        <b/>
        <sz val="9"/>
        <color indexed="8"/>
        <rFont val="方正仿宋_GBK"/>
        <family val="4"/>
      </rPr>
      <t>预算执行率权重</t>
    </r>
    <r>
      <rPr>
        <b/>
        <sz val="9"/>
        <color indexed="8"/>
        <rFont val="Times New Roman"/>
        <family val="1"/>
      </rPr>
      <t>(%)</t>
    </r>
    <r>
      <rPr>
        <b/>
        <sz val="9"/>
        <color indexed="8"/>
        <rFont val="方正仿宋_GBK"/>
        <family val="4"/>
      </rPr>
      <t>：</t>
    </r>
  </si>
  <si>
    <r>
      <rPr>
        <b/>
        <sz val="9"/>
        <color indexed="8"/>
        <rFont val="方正仿宋_GBK"/>
        <family val="4"/>
      </rPr>
      <t>项目经办人电话：</t>
    </r>
  </si>
  <si>
    <r>
      <rPr>
        <b/>
        <sz val="9"/>
        <color indexed="8"/>
        <rFont val="方正仿宋_GBK"/>
        <family val="4"/>
      </rPr>
      <t>其中：</t>
    </r>
  </si>
  <si>
    <r>
      <rPr>
        <b/>
        <sz val="9"/>
        <color indexed="8"/>
        <rFont val="方正仿宋_GBK"/>
        <family val="4"/>
      </rPr>
      <t>财政资金：</t>
    </r>
  </si>
  <si>
    <r>
      <rPr>
        <b/>
        <sz val="9"/>
        <color indexed="8"/>
        <rFont val="方正仿宋_GBK"/>
        <family val="4"/>
      </rPr>
      <t>整体目标：</t>
    </r>
  </si>
  <si>
    <t>提高全县严重精神障碍患者免费服药率及康复率，降低严重精神障碍患者肇事肇祸，保障全县社会公共安全。</t>
  </si>
  <si>
    <r>
      <rPr>
        <b/>
        <sz val="9"/>
        <color indexed="8"/>
        <rFont val="方正仿宋_GBK"/>
        <family val="4"/>
      </rPr>
      <t>财政专户管理资金：</t>
    </r>
  </si>
  <si>
    <r>
      <rPr>
        <b/>
        <sz val="9"/>
        <color indexed="8"/>
        <rFont val="方正仿宋_GBK"/>
        <family val="4"/>
      </rPr>
      <t>单位资金：</t>
    </r>
  </si>
  <si>
    <r>
      <rPr>
        <b/>
        <sz val="9"/>
        <color indexed="8"/>
        <rFont val="方正仿宋_GBK"/>
        <family val="4"/>
      </rPr>
      <t>社会投入资金：</t>
    </r>
  </si>
  <si>
    <r>
      <rPr>
        <b/>
        <sz val="9"/>
        <color indexed="8"/>
        <rFont val="方正仿宋_GBK"/>
        <family val="4"/>
      </rPr>
      <t>银行贷款：</t>
    </r>
  </si>
  <si>
    <r>
      <rPr>
        <b/>
        <sz val="9"/>
        <color indexed="8"/>
        <rFont val="方正仿宋_GBK"/>
        <family val="4"/>
      </rPr>
      <t>一级指标</t>
    </r>
  </si>
  <si>
    <r>
      <rPr>
        <b/>
        <sz val="9"/>
        <color indexed="8"/>
        <rFont val="方正仿宋_GBK"/>
        <family val="4"/>
      </rPr>
      <t>二级指标</t>
    </r>
  </si>
  <si>
    <r>
      <rPr>
        <b/>
        <sz val="9"/>
        <color indexed="8"/>
        <rFont val="方正仿宋_GBK"/>
        <family val="4"/>
      </rPr>
      <t>三级指标</t>
    </r>
  </si>
  <si>
    <r>
      <rPr>
        <b/>
        <sz val="9"/>
        <color indexed="8"/>
        <rFont val="方正仿宋_GBK"/>
        <family val="4"/>
      </rPr>
      <t>指标性质</t>
    </r>
  </si>
  <si>
    <r>
      <rPr>
        <b/>
        <sz val="9"/>
        <color indexed="8"/>
        <rFont val="方正仿宋_GBK"/>
        <family val="4"/>
      </rPr>
      <t>历史参考值</t>
    </r>
  </si>
  <si>
    <r>
      <rPr>
        <b/>
        <sz val="9"/>
        <color indexed="8"/>
        <rFont val="方正仿宋_GBK"/>
        <family val="4"/>
      </rPr>
      <t>指标值</t>
    </r>
  </si>
  <si>
    <r>
      <rPr>
        <b/>
        <sz val="9"/>
        <color indexed="8"/>
        <rFont val="方正仿宋_GBK"/>
        <family val="4"/>
      </rPr>
      <t>度量单位</t>
    </r>
  </si>
  <si>
    <r>
      <rPr>
        <b/>
        <sz val="9"/>
        <color indexed="8"/>
        <rFont val="方正仿宋_GBK"/>
        <family val="4"/>
      </rPr>
      <t>权重（</t>
    </r>
    <r>
      <rPr>
        <b/>
        <sz val="9"/>
        <color indexed="8"/>
        <rFont val="Times New Roman"/>
        <family val="1"/>
      </rPr>
      <t>%</t>
    </r>
    <r>
      <rPr>
        <b/>
        <sz val="9"/>
        <color indexed="8"/>
        <rFont val="方正仿宋_GBK"/>
        <family val="4"/>
      </rPr>
      <t>）</t>
    </r>
  </si>
  <si>
    <r>
      <rPr>
        <b/>
        <sz val="9"/>
        <color indexed="8"/>
        <rFont val="方正仿宋_GBK"/>
        <family val="4"/>
      </rPr>
      <t>备注</t>
    </r>
  </si>
  <si>
    <t>产出指标</t>
  </si>
  <si>
    <t>数量指标</t>
  </si>
  <si>
    <t>保障服务数量</t>
  </si>
  <si>
    <t>=</t>
  </si>
  <si>
    <t>效益指标</t>
  </si>
  <si>
    <t>经济效益</t>
  </si>
  <si>
    <t>加强群众满意度</t>
  </si>
  <si>
    <t>满意度指标</t>
  </si>
  <si>
    <t>服务对象满意度指标</t>
  </si>
  <si>
    <t>提高群众满意度</t>
  </si>
  <si>
    <t>注：本表可从预算管理一体化系统内导出，表格导出参考路径：预算管理一体化系统-项目库-项目储备-项目入库-入库查询-选中本单位项目类别为“22-其他运转类”“31-部门项目”的项目-项目明细-选中绩效目标表并导出excel。
   此表统计项目为2024年项目。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</si>
</sst>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0.0_ "/>
    <numFmt numFmtId="180" formatCode="0.00;[Red]0.00"/>
  </numFmts>
  <fonts count="100">
    <font>
      <sz val="9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10"/>
      <name val="宋体"/>
      <family val="0"/>
    </font>
    <font>
      <sz val="18"/>
      <color indexed="8"/>
      <name val="方正小标宋_GBK"/>
      <family val="4"/>
    </font>
    <font>
      <b/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b/>
      <sz val="9"/>
      <color indexed="10"/>
      <name val="宋体"/>
      <family val="0"/>
    </font>
    <font>
      <sz val="10"/>
      <name val="Arial"/>
      <family val="2"/>
    </font>
    <font>
      <sz val="22"/>
      <name val="Times New Roman"/>
      <family val="1"/>
    </font>
    <font>
      <b/>
      <sz val="18"/>
      <name val="宋体"/>
      <family val="0"/>
    </font>
    <font>
      <sz val="12"/>
      <name val="方正仿宋_GBK"/>
      <family val="4"/>
    </font>
    <font>
      <sz val="12"/>
      <color indexed="8"/>
      <name val="方正仿宋_GBK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SimSun"/>
      <family val="0"/>
    </font>
    <font>
      <sz val="16"/>
      <color indexed="8"/>
      <name val="宋体"/>
      <family val="0"/>
    </font>
    <font>
      <sz val="16"/>
      <color indexed="8"/>
      <name val="Times New Roman"/>
      <family val="1"/>
    </font>
    <font>
      <sz val="14"/>
      <color indexed="8"/>
      <name val="方正黑体_GBK"/>
      <family val="4"/>
    </font>
    <font>
      <sz val="12"/>
      <name val="方正黑体_GBK"/>
      <family val="4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name val="方正仿宋_GBK"/>
      <family val="4"/>
    </font>
    <font>
      <sz val="20"/>
      <name val="方正小标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20"/>
      <name val="方正黑体_GBK"/>
      <family val="4"/>
    </font>
    <font>
      <sz val="9"/>
      <color indexed="8"/>
      <name val="方正仿宋_GBK"/>
      <family val="4"/>
    </font>
    <font>
      <sz val="9"/>
      <name val="方正仿宋_GBK"/>
      <family val="4"/>
    </font>
    <font>
      <b/>
      <sz val="10"/>
      <name val="Times New Roman"/>
      <family val="1"/>
    </font>
    <font>
      <b/>
      <sz val="12"/>
      <name val="宋体"/>
      <family val="0"/>
    </font>
    <font>
      <sz val="14"/>
      <name val="仿宋_GB2312"/>
      <family val="3"/>
    </font>
    <font>
      <sz val="18"/>
      <name val="方正小标宋_GBK"/>
      <family val="4"/>
    </font>
    <font>
      <sz val="18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9"/>
      <name val="方正黑体简体"/>
      <family val="0"/>
    </font>
    <font>
      <sz val="12"/>
      <name val="楷体_GB2312"/>
      <family val="0"/>
    </font>
    <font>
      <sz val="10"/>
      <color indexed="8"/>
      <name val="方正仿宋_GBK"/>
      <family val="4"/>
    </font>
    <font>
      <sz val="10"/>
      <color indexed="8"/>
      <name val="Times New Roman"/>
      <family val="1"/>
    </font>
    <font>
      <sz val="9"/>
      <name val="方正黑体_GBK"/>
      <family val="4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9"/>
      <color indexed="8"/>
      <name val="方正仿宋_GBK"/>
      <family val="4"/>
    </font>
    <font>
      <sz val="22"/>
      <name val="方正小标宋_GBK"/>
      <family val="4"/>
    </font>
    <font>
      <sz val="16"/>
      <color indexed="8"/>
      <name val="方正小标宋_GBK"/>
      <family val="4"/>
    </font>
    <font>
      <sz val="14"/>
      <name val="方正仿宋_GBK"/>
      <family val="4"/>
    </font>
    <font>
      <sz val="20"/>
      <name val="宋体"/>
      <family val="0"/>
    </font>
    <font>
      <sz val="10"/>
      <name val="方正仿宋_GBK"/>
      <family val="4"/>
    </font>
    <font>
      <u val="single"/>
      <sz val="20"/>
      <name val="Times New Roman"/>
      <family val="1"/>
    </font>
    <font>
      <b/>
      <sz val="10"/>
      <name val="方正仿宋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方正小标宋_GBK"/>
      <family val="4"/>
    </font>
    <font>
      <b/>
      <sz val="9"/>
      <color theme="1"/>
      <name val="Times New Roman"/>
      <family val="1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sz val="11"/>
      <color theme="1"/>
      <name val="Calibri"/>
      <family val="0"/>
    </font>
    <font>
      <sz val="9"/>
      <color theme="1"/>
      <name val="Calibri"/>
      <family val="0"/>
    </font>
    <font>
      <b/>
      <sz val="9"/>
      <color rgb="FFFF0000"/>
      <name val="Calibri"/>
      <family val="0"/>
    </font>
    <font>
      <sz val="12"/>
      <color theme="1"/>
      <name val="方正仿宋_GBK"/>
      <family val="4"/>
    </font>
    <font>
      <sz val="11"/>
      <color theme="1"/>
      <name val="宋体"/>
      <family val="0"/>
    </font>
    <font>
      <sz val="10"/>
      <color rgb="FF000000"/>
      <name val="宋体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9"/>
      <color rgb="FF000000"/>
      <name val="方正仿宋_GBK"/>
      <family val="4"/>
    </font>
    <font>
      <sz val="9"/>
      <color rgb="FF000000"/>
      <name val="Times New Roman"/>
      <family val="1"/>
    </font>
    <font>
      <sz val="10"/>
      <color rgb="FF000000"/>
      <name val="方正仿宋_GBK"/>
      <family val="4"/>
    </font>
    <font>
      <sz val="10"/>
      <color rgb="FF000000"/>
      <name val="Times New Roman"/>
      <family val="1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1" fillId="5" borderId="0" applyNumberFormat="0" applyBorder="0" applyAlignment="0" applyProtection="0"/>
    <xf numFmtId="43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7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9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49" fillId="8" borderId="0" applyNumberFormat="0" applyBorder="0" applyAlignment="0" applyProtection="0"/>
    <xf numFmtId="0" fontId="55" fillId="0" borderId="5" applyNumberFormat="0" applyFill="0" applyAlignment="0" applyProtection="0"/>
    <xf numFmtId="0" fontId="49" fillId="9" borderId="0" applyNumberFormat="0" applyBorder="0" applyAlignment="0" applyProtection="0"/>
    <xf numFmtId="0" fontId="50" fillId="10" borderId="6" applyNumberFormat="0" applyAlignment="0" applyProtection="0"/>
    <xf numFmtId="0" fontId="62" fillId="10" borderId="1" applyNumberFormat="0" applyAlignment="0" applyProtection="0"/>
    <xf numFmtId="0" fontId="63" fillId="11" borderId="7" applyNumberFormat="0" applyAlignment="0" applyProtection="0"/>
    <xf numFmtId="0" fontId="8" fillId="3" borderId="0" applyNumberFormat="0" applyBorder="0" applyAlignment="0" applyProtection="0"/>
    <xf numFmtId="0" fontId="49" fillId="12" borderId="0" applyNumberFormat="0" applyBorder="0" applyAlignment="0" applyProtection="0"/>
    <xf numFmtId="0" fontId="64" fillId="0" borderId="8" applyNumberFormat="0" applyFill="0" applyAlignment="0" applyProtection="0"/>
    <xf numFmtId="0" fontId="61" fillId="0" borderId="9" applyNumberFormat="0" applyFill="0" applyAlignment="0" applyProtection="0"/>
    <xf numFmtId="0" fontId="65" fillId="2" borderId="0" applyNumberFormat="0" applyBorder="0" applyAlignment="0" applyProtection="0"/>
    <xf numFmtId="0" fontId="54" fillId="13" borderId="0" applyNumberFormat="0" applyBorder="0" applyAlignment="0" applyProtection="0"/>
    <xf numFmtId="0" fontId="8" fillId="14" borderId="0" applyNumberFormat="0" applyBorder="0" applyAlignment="0" applyProtection="0"/>
    <xf numFmtId="0" fontId="4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49" fillId="18" borderId="0" applyNumberFormat="0" applyBorder="0" applyAlignment="0" applyProtection="0"/>
    <xf numFmtId="0" fontId="4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9" fillId="20" borderId="0" applyNumberFormat="0" applyBorder="0" applyAlignment="0" applyProtection="0"/>
    <xf numFmtId="0" fontId="8" fillId="17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5" fillId="0" borderId="0">
      <alignment/>
      <protection/>
    </xf>
    <xf numFmtId="0" fontId="8" fillId="22" borderId="0" applyNumberFormat="0" applyBorder="0" applyAlignment="0" applyProtection="0"/>
    <xf numFmtId="0" fontId="49" fillId="23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64" applyFont="1" applyFill="1" applyBorder="1" applyAlignment="1">
      <alignment horizontal="center" vertical="center" wrapText="1"/>
      <protection/>
    </xf>
    <xf numFmtId="0" fontId="79" fillId="0" borderId="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vertical="center" wrapText="1"/>
    </xf>
    <xf numFmtId="0" fontId="81" fillId="0" borderId="10" xfId="0" applyFont="1" applyFill="1" applyBorder="1" applyAlignment="1">
      <alignment horizontal="left" vertical="center" wrapText="1"/>
    </xf>
    <xf numFmtId="0" fontId="82" fillId="0" borderId="10" xfId="0" applyFont="1" applyFill="1" applyBorder="1" applyAlignment="1">
      <alignment horizontal="left" vertical="center" wrapText="1"/>
    </xf>
    <xf numFmtId="0" fontId="80" fillId="0" borderId="10" xfId="0" applyFont="1" applyFill="1" applyBorder="1" applyAlignment="1">
      <alignment horizontal="left" vertical="top" wrapText="1"/>
    </xf>
    <xf numFmtId="0" fontId="81" fillId="0" borderId="10" xfId="0" applyFont="1" applyFill="1" applyBorder="1" applyAlignment="1">
      <alignment horizontal="left" vertical="top" wrapText="1"/>
    </xf>
    <xf numFmtId="0" fontId="82" fillId="0" borderId="10" xfId="0" applyFont="1" applyFill="1" applyBorder="1" applyAlignment="1">
      <alignment horizontal="left" vertical="top" wrapText="1"/>
    </xf>
    <xf numFmtId="0" fontId="80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vertical="center" wrapText="1"/>
    </xf>
    <xf numFmtId="0" fontId="85" fillId="0" borderId="0" xfId="0" applyFont="1" applyFill="1" applyBorder="1" applyAlignment="1">
      <alignment horizontal="justify" vertical="center" wrapText="1"/>
    </xf>
    <xf numFmtId="0" fontId="80" fillId="0" borderId="10" xfId="0" applyFont="1" applyFill="1" applyBorder="1" applyAlignment="1">
      <alignment horizontal="right" vertical="center" wrapText="1"/>
    </xf>
    <xf numFmtId="0" fontId="82" fillId="0" borderId="10" xfId="0" applyFont="1" applyFill="1" applyBorder="1" applyAlignment="1">
      <alignment horizontal="right" vertical="center" wrapText="1"/>
    </xf>
    <xf numFmtId="0" fontId="10" fillId="0" borderId="0" xfId="64">
      <alignment/>
      <protection/>
    </xf>
    <xf numFmtId="0" fontId="2" fillId="0" borderId="0" xfId="65" applyNumberFormat="1" applyFont="1" applyFill="1" applyBorder="1" applyAlignment="1" applyProtection="1">
      <alignment vertical="center" wrapText="1"/>
      <protection/>
    </xf>
    <xf numFmtId="0" fontId="11" fillId="0" borderId="0" xfId="64" applyNumberFormat="1" applyFont="1" applyFill="1" applyAlignment="1">
      <alignment horizontal="center" vertical="center" wrapText="1"/>
      <protection/>
    </xf>
    <xf numFmtId="0" fontId="12" fillId="0" borderId="0" xfId="64" applyNumberFormat="1" applyFont="1" applyFill="1" applyAlignment="1">
      <alignment horizontal="center" vertical="center" wrapText="1"/>
      <protection/>
    </xf>
    <xf numFmtId="0" fontId="1" fillId="0" borderId="0" xfId="64" applyNumberFormat="1" applyFont="1" applyFill="1" applyBorder="1" applyAlignment="1" applyProtection="1">
      <alignment horizontal="right" vertical="center" wrapText="1"/>
      <protection/>
    </xf>
    <xf numFmtId="0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86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64" applyNumberFormat="1" applyFont="1" applyFill="1" applyBorder="1" applyAlignment="1" applyProtection="1">
      <alignment vertical="center" wrapText="1"/>
      <protection/>
    </xf>
    <xf numFmtId="0" fontId="87" fillId="0" borderId="10" xfId="0" applyNumberFormat="1" applyFont="1" applyFill="1" applyBorder="1" applyAlignment="1" applyProtection="1">
      <alignment horizontal="center" vertical="center"/>
      <protection/>
    </xf>
    <xf numFmtId="0" fontId="88" fillId="0" borderId="10" xfId="0" applyFont="1" applyFill="1" applyBorder="1" applyAlignment="1">
      <alignment horizontal="center" vertical="center" wrapText="1"/>
    </xf>
    <xf numFmtId="0" fontId="89" fillId="0" borderId="10" xfId="0" applyNumberFormat="1" applyFont="1" applyFill="1" applyBorder="1" applyAlignment="1" applyProtection="1">
      <alignment horizontal="center" vertical="center"/>
      <protection/>
    </xf>
    <xf numFmtId="0" fontId="89" fillId="0" borderId="10" xfId="0" applyNumberFormat="1" applyFont="1" applyFill="1" applyBorder="1" applyAlignment="1" applyProtection="1">
      <alignment vertical="center"/>
      <protection/>
    </xf>
    <xf numFmtId="0" fontId="83" fillId="0" borderId="10" xfId="0" applyNumberFormat="1" applyFont="1" applyFill="1" applyBorder="1" applyAlignment="1" applyProtection="1">
      <alignment horizontal="center" vertical="center"/>
      <protection/>
    </xf>
    <xf numFmtId="0" fontId="86" fillId="0" borderId="10" xfId="0" applyFont="1" applyFill="1" applyBorder="1" applyAlignment="1">
      <alignment vertical="center"/>
    </xf>
    <xf numFmtId="0" fontId="10" fillId="0" borderId="0" xfId="64" applyFont="1">
      <alignment/>
      <protection/>
    </xf>
    <xf numFmtId="0" fontId="10" fillId="0" borderId="0" xfId="64" applyFont="1" applyAlignment="1">
      <alignment vertical="center"/>
      <protection/>
    </xf>
    <xf numFmtId="0" fontId="10" fillId="0" borderId="0" xfId="64" applyFont="1" applyAlignment="1">
      <alignment horizontal="center" vertical="center"/>
      <protection/>
    </xf>
    <xf numFmtId="0" fontId="10" fillId="0" borderId="0" xfId="64" applyAlignment="1">
      <alignment vertical="center"/>
      <protection/>
    </xf>
    <xf numFmtId="0" fontId="10" fillId="0" borderId="0" xfId="64" applyAlignment="1">
      <alignment horizontal="center" vertical="center"/>
      <protection/>
    </xf>
    <xf numFmtId="0" fontId="2" fillId="0" borderId="0" xfId="0" applyFont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83" fillId="0" borderId="0" xfId="0" applyFont="1" applyFill="1" applyBorder="1" applyAlignment="1">
      <alignment/>
    </xf>
    <xf numFmtId="0" fontId="9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66" applyNumberFormat="1" applyFont="1" applyFill="1" applyBorder="1" applyAlignment="1" applyProtection="1">
      <alignment horizontal="center" vertical="center" wrapText="1"/>
      <protection/>
    </xf>
    <xf numFmtId="0" fontId="23" fillId="0" borderId="10" xfId="65" applyFont="1" applyFill="1" applyBorder="1" applyAlignment="1">
      <alignment horizontal="left" vertical="center"/>
      <protection/>
    </xf>
    <xf numFmtId="0" fontId="91" fillId="0" borderId="10" xfId="0" applyFont="1" applyFill="1" applyBorder="1" applyAlignment="1">
      <alignment/>
    </xf>
    <xf numFmtId="0" fontId="23" fillId="0" borderId="10" xfId="65" applyFont="1" applyFill="1" applyBorder="1" applyAlignment="1">
      <alignment horizontal="left" vertical="center" indent="2"/>
      <protection/>
    </xf>
    <xf numFmtId="0" fontId="25" fillId="0" borderId="0" xfId="65" applyFont="1" applyFill="1" applyBorder="1" applyAlignment="1">
      <alignment horizontal="right" vertical="center"/>
      <protection/>
    </xf>
    <xf numFmtId="0" fontId="25" fillId="0" borderId="0" xfId="65" applyFont="1" applyFill="1" applyBorder="1" applyAlignment="1">
      <alignment horizontal="right" vertical="center" indent="2"/>
      <protection/>
    </xf>
    <xf numFmtId="0" fontId="2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4" fontId="92" fillId="0" borderId="17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Fill="1" applyBorder="1" applyAlignment="1">
      <alignment horizontal="right" vertical="center" shrinkToFit="1"/>
    </xf>
    <xf numFmtId="4" fontId="29" fillId="0" borderId="15" xfId="0" applyNumberFormat="1" applyFont="1" applyFill="1" applyBorder="1" applyAlignment="1">
      <alignment horizontal="right" vertical="center" shrinkToFit="1"/>
    </xf>
    <xf numFmtId="0" fontId="93" fillId="0" borderId="17" xfId="0" applyFont="1" applyFill="1" applyBorder="1" applyAlignment="1">
      <alignment horizontal="left" vertical="center"/>
    </xf>
    <xf numFmtId="0" fontId="93" fillId="0" borderId="17" xfId="0" applyFont="1" applyFill="1" applyBorder="1" applyAlignment="1">
      <alignment vertical="center"/>
    </xf>
    <xf numFmtId="4" fontId="94" fillId="0" borderId="17" xfId="0" applyNumberFormat="1" applyFont="1" applyFill="1" applyBorder="1" applyAlignment="1">
      <alignment horizontal="right" vertical="center" wrapText="1"/>
    </xf>
    <xf numFmtId="0" fontId="32" fillId="0" borderId="10" xfId="0" applyFont="1" applyBorder="1" applyAlignment="1">
      <alignment/>
    </xf>
    <xf numFmtId="0" fontId="32" fillId="0" borderId="15" xfId="0" applyFont="1" applyBorder="1" applyAlignment="1">
      <alignment/>
    </xf>
    <xf numFmtId="0" fontId="93" fillId="0" borderId="17" xfId="0" applyFont="1" applyFill="1" applyBorder="1" applyAlignment="1">
      <alignment horizontal="left" vertical="center" wrapText="1"/>
    </xf>
    <xf numFmtId="0" fontId="93" fillId="0" borderId="17" xfId="0" applyFont="1" applyFill="1" applyBorder="1" applyAlignment="1">
      <alignment vertical="center" wrapText="1"/>
    </xf>
    <xf numFmtId="0" fontId="33" fillId="0" borderId="0" xfId="0" applyFont="1" applyAlignment="1">
      <alignment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shrinkToFit="1"/>
    </xf>
    <xf numFmtId="4" fontId="29" fillId="0" borderId="10" xfId="0" applyNumberFormat="1" applyFont="1" applyFill="1" applyBorder="1" applyAlignment="1">
      <alignment horizontal="center" vertical="center" shrinkToFit="1"/>
    </xf>
    <xf numFmtId="0" fontId="95" fillId="0" borderId="17" xfId="0" applyFont="1" applyFill="1" applyBorder="1" applyAlignment="1">
      <alignment horizontal="left" vertical="center"/>
    </xf>
    <xf numFmtId="0" fontId="95" fillId="0" borderId="17" xfId="0" applyFont="1" applyFill="1" applyBorder="1" applyAlignment="1">
      <alignment vertical="center"/>
    </xf>
    <xf numFmtId="0" fontId="32" fillId="0" borderId="10" xfId="0" applyFont="1" applyBorder="1" applyAlignment="1">
      <alignment horizontal="center"/>
    </xf>
    <xf numFmtId="4" fontId="96" fillId="0" borderId="17" xfId="0" applyNumberFormat="1" applyFont="1" applyFill="1" applyBorder="1" applyAlignment="1">
      <alignment horizontal="right" vertical="center"/>
    </xf>
    <xf numFmtId="0" fontId="95" fillId="0" borderId="17" xfId="0" applyFont="1" applyFill="1" applyBorder="1" applyAlignment="1">
      <alignment horizontal="left" vertical="center" wrapText="1"/>
    </xf>
    <xf numFmtId="0" fontId="95" fillId="0" borderId="17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29" fillId="0" borderId="13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 vertical="center" shrinkToFit="1"/>
    </xf>
    <xf numFmtId="0" fontId="32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right"/>
    </xf>
    <xf numFmtId="0" fontId="28" fillId="0" borderId="12" xfId="0" applyFont="1" applyFill="1" applyBorder="1" applyAlignment="1">
      <alignment horizontal="center" vertical="center" shrinkToFit="1"/>
    </xf>
    <xf numFmtId="0" fontId="29" fillId="0" borderId="13" xfId="0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center" vertical="center" shrinkToFit="1"/>
    </xf>
    <xf numFmtId="0" fontId="29" fillId="0" borderId="15" xfId="0" applyFont="1" applyFill="1" applyBorder="1" applyAlignment="1">
      <alignment horizontal="center" vertical="center" shrinkToFit="1"/>
    </xf>
    <xf numFmtId="0" fontId="29" fillId="0" borderId="14" xfId="0" applyFont="1" applyFill="1" applyBorder="1" applyAlignment="1">
      <alignment horizontal="left" vertical="center" shrinkToFit="1"/>
    </xf>
    <xf numFmtId="4" fontId="29" fillId="0" borderId="10" xfId="0" applyNumberFormat="1" applyFont="1" applyFill="1" applyBorder="1" applyAlignment="1">
      <alignment horizontal="left" vertical="center" shrinkToFit="1"/>
    </xf>
    <xf numFmtId="0" fontId="29" fillId="0" borderId="14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right" vertical="center" shrinkToFit="1"/>
    </xf>
    <xf numFmtId="4" fontId="29" fillId="0" borderId="15" xfId="0" applyNumberFormat="1" applyFont="1" applyFill="1" applyBorder="1" applyAlignment="1">
      <alignment horizontal="left" vertical="center" shrinkToFit="1"/>
    </xf>
    <xf numFmtId="0" fontId="29" fillId="0" borderId="10" xfId="0" applyFont="1" applyFill="1" applyBorder="1" applyAlignment="1">
      <alignment horizontal="left" vertical="center" shrinkToFit="1"/>
    </xf>
    <xf numFmtId="0" fontId="36" fillId="0" borderId="14" xfId="0" applyFont="1" applyFill="1" applyBorder="1" applyAlignment="1">
      <alignment horizontal="center" vertical="center" shrinkToFit="1"/>
    </xf>
    <xf numFmtId="0" fontId="36" fillId="0" borderId="10" xfId="0" applyFont="1" applyFill="1" applyBorder="1" applyAlignment="1">
      <alignment horizontal="center" vertical="center" shrinkToFit="1"/>
    </xf>
    <xf numFmtId="4" fontId="36" fillId="0" borderId="15" xfId="0" applyNumberFormat="1" applyFont="1" applyFill="1" applyBorder="1" applyAlignment="1">
      <alignment horizontal="right" vertical="center" shrinkToFit="1"/>
    </xf>
    <xf numFmtId="4" fontId="36" fillId="0" borderId="10" xfId="0" applyNumberFormat="1" applyFont="1" applyFill="1" applyBorder="1" applyAlignment="1">
      <alignment horizontal="center" vertical="center" shrinkToFit="1"/>
    </xf>
    <xf numFmtId="4" fontId="36" fillId="0" borderId="15" xfId="0" applyNumberFormat="1" applyFont="1" applyFill="1" applyBorder="1" applyAlignment="1">
      <alignment horizontal="center" vertical="center" shrinkToFit="1"/>
    </xf>
    <xf numFmtId="4" fontId="29" fillId="0" borderId="15" xfId="0" applyNumberFormat="1" applyFont="1" applyFill="1" applyBorder="1" applyAlignment="1">
      <alignment vertical="center" shrinkToFit="1"/>
    </xf>
    <xf numFmtId="0" fontId="36" fillId="0" borderId="18" xfId="0" applyFont="1" applyFill="1" applyBorder="1" applyAlignment="1">
      <alignment horizontal="center" vertical="center" shrinkToFit="1"/>
    </xf>
    <xf numFmtId="4" fontId="29" fillId="0" borderId="19" xfId="0" applyNumberFormat="1" applyFont="1" applyFill="1" applyBorder="1" applyAlignment="1">
      <alignment horizontal="right" vertical="center" shrinkToFit="1"/>
    </xf>
    <xf numFmtId="0" fontId="36" fillId="0" borderId="19" xfId="0" applyFont="1" applyFill="1" applyBorder="1" applyAlignment="1">
      <alignment horizontal="center" vertical="center" shrinkToFit="1"/>
    </xf>
    <xf numFmtId="4" fontId="29" fillId="0" borderId="2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42" fillId="0" borderId="14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6" fontId="42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177" fontId="42" fillId="0" borderId="14" xfId="0" applyNumberFormat="1" applyFont="1" applyBorder="1" applyAlignment="1">
      <alignment horizontal="center" vertical="center" wrapText="1"/>
    </xf>
    <xf numFmtId="177" fontId="42" fillId="0" borderId="14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0" borderId="18" xfId="0" applyFont="1" applyFill="1" applyBorder="1" applyAlignment="1">
      <alignment horizontal="center" vertical="center"/>
    </xf>
    <xf numFmtId="176" fontId="42" fillId="0" borderId="19" xfId="0" applyNumberFormat="1" applyFont="1" applyBorder="1" applyAlignment="1">
      <alignment horizontal="left" vertical="center" wrapText="1"/>
    </xf>
    <xf numFmtId="0" fontId="42" fillId="0" borderId="19" xfId="0" applyFont="1" applyFill="1" applyBorder="1" applyAlignment="1">
      <alignment horizontal="center" vertical="center"/>
    </xf>
    <xf numFmtId="0" fontId="42" fillId="0" borderId="19" xfId="0" applyFont="1" applyBorder="1" applyAlignment="1">
      <alignment horizontal="center"/>
    </xf>
    <xf numFmtId="0" fontId="42" fillId="0" borderId="2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Fill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vertical="center"/>
    </xf>
    <xf numFmtId="0" fontId="25" fillId="0" borderId="0" xfId="0" applyFont="1" applyAlignment="1">
      <alignment horizontal="right" vertical="center"/>
    </xf>
    <xf numFmtId="0" fontId="42" fillId="0" borderId="10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>
      <alignment/>
      <protection/>
    </xf>
    <xf numFmtId="0" fontId="42" fillId="0" borderId="10" xfId="66" applyNumberFormat="1" applyFont="1" applyFill="1" applyBorder="1" applyAlignment="1" applyProtection="1">
      <alignment horizontal="center" vertical="center" wrapText="1"/>
      <protection/>
    </xf>
    <xf numFmtId="4" fontId="15" fillId="0" borderId="10" xfId="66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Alignment="1">
      <alignment horizontal="center" wrapText="1"/>
    </xf>
    <xf numFmtId="0" fontId="38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/>
    </xf>
    <xf numFmtId="0" fontId="97" fillId="0" borderId="17" xfId="0" applyFont="1" applyFill="1" applyBorder="1" applyAlignment="1">
      <alignment horizontal="left" vertical="center"/>
    </xf>
    <xf numFmtId="0" fontId="97" fillId="0" borderId="17" xfId="0" applyFont="1" applyFill="1" applyBorder="1" applyAlignment="1">
      <alignment vertical="center"/>
    </xf>
    <xf numFmtId="0" fontId="42" fillId="0" borderId="10" xfId="0" applyNumberFormat="1" applyFont="1" applyFill="1" applyBorder="1" applyAlignment="1" applyProtection="1">
      <alignment horizontal="center" vertical="center" wrapText="1"/>
      <protection/>
    </xf>
    <xf numFmtId="178" fontId="42" fillId="0" borderId="14" xfId="0" applyNumberFormat="1" applyFont="1" applyBorder="1" applyAlignment="1">
      <alignment horizontal="center" vertical="center" wrapText="1"/>
    </xf>
    <xf numFmtId="0" fontId="97" fillId="0" borderId="17" xfId="0" applyFont="1" applyFill="1" applyBorder="1" applyAlignment="1">
      <alignment horizontal="left" vertical="center" wrapText="1"/>
    </xf>
    <xf numFmtId="0" fontId="97" fillId="0" borderId="17" xfId="0" applyFont="1" applyFill="1" applyBorder="1" applyAlignment="1">
      <alignment vertical="center" wrapText="1"/>
    </xf>
    <xf numFmtId="4" fontId="98" fillId="0" borderId="17" xfId="0" applyNumberFormat="1" applyFont="1" applyFill="1" applyBorder="1" applyAlignment="1">
      <alignment horizontal="right" vertical="center"/>
    </xf>
    <xf numFmtId="0" fontId="38" fillId="0" borderId="0" xfId="0" applyFont="1" applyAlignment="1">
      <alignment/>
    </xf>
    <xf numFmtId="0" fontId="47" fillId="0" borderId="0" xfId="0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5" xfId="0" applyNumberFormat="1" applyFont="1" applyFill="1" applyBorder="1" applyAlignment="1" applyProtection="1">
      <alignment horizontal="center" vertical="center" wrapText="1"/>
      <protection/>
    </xf>
    <xf numFmtId="179" fontId="15" fillId="0" borderId="10" xfId="0" applyNumberFormat="1" applyFont="1" applyBorder="1" applyAlignment="1">
      <alignment horizontal="left" vertical="center" wrapText="1"/>
    </xf>
    <xf numFmtId="180" fontId="42" fillId="0" borderId="10" xfId="0" applyNumberFormat="1" applyFont="1" applyFill="1" applyBorder="1" applyAlignment="1">
      <alignment horizontal="right" vertical="center"/>
    </xf>
    <xf numFmtId="180" fontId="42" fillId="0" borderId="15" xfId="0" applyNumberFormat="1" applyFont="1" applyFill="1" applyBorder="1" applyAlignment="1">
      <alignment horizontal="right" vertical="center"/>
    </xf>
    <xf numFmtId="179" fontId="42" fillId="0" borderId="10" xfId="0" applyNumberFormat="1" applyFont="1" applyBorder="1" applyAlignment="1">
      <alignment horizontal="left" vertical="center" wrapText="1"/>
    </xf>
    <xf numFmtId="179" fontId="15" fillId="0" borderId="10" xfId="0" applyNumberFormat="1" applyFont="1" applyFill="1" applyBorder="1" applyAlignment="1">
      <alignment horizontal="left" vertical="center"/>
    </xf>
    <xf numFmtId="179" fontId="42" fillId="0" borderId="10" xfId="0" applyNumberFormat="1" applyFont="1" applyFill="1" applyBorder="1" applyAlignment="1">
      <alignment horizontal="left" vertical="center"/>
    </xf>
    <xf numFmtId="180" fontId="42" fillId="0" borderId="15" xfId="0" applyNumberFormat="1" applyFont="1" applyBorder="1" applyAlignment="1">
      <alignment horizontal="right" vertical="center" wrapText="1"/>
    </xf>
    <xf numFmtId="176" fontId="15" fillId="0" borderId="10" xfId="0" applyNumberFormat="1" applyFont="1" applyBorder="1" applyAlignment="1">
      <alignment horizontal="left" vertical="center" wrapText="1"/>
    </xf>
    <xf numFmtId="0" fontId="35" fillId="0" borderId="0" xfId="0" applyFont="1" applyAlignment="1">
      <alignment horizontal="right"/>
    </xf>
    <xf numFmtId="0" fontId="28" fillId="0" borderId="13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4" fontId="29" fillId="0" borderId="20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justify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selection activeCell="C24" activeCellId="3" sqref="C10 C13 C18 C24"/>
    </sheetView>
  </sheetViews>
  <sheetFormatPr defaultColWidth="9.33203125" defaultRowHeight="11.25"/>
  <cols>
    <col min="1" max="1" width="18" style="0" customWidth="1"/>
    <col min="2" max="2" width="21.83203125" style="0" customWidth="1"/>
    <col min="3" max="12" width="14.16015625" style="0" customWidth="1"/>
  </cols>
  <sheetData>
    <row r="1" ht="18">
      <c r="A1" s="57" t="s">
        <v>212</v>
      </c>
    </row>
    <row r="2" spans="1:12" ht="41.25" customHeight="1">
      <c r="A2" s="58" t="s">
        <v>213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4" ht="11.25">
      <c r="L4" s="96" t="s">
        <v>2</v>
      </c>
    </row>
    <row r="5" spans="1:12" ht="17.25" customHeight="1">
      <c r="A5" s="83" t="s">
        <v>214</v>
      </c>
      <c r="B5" s="84" t="s">
        <v>169</v>
      </c>
      <c r="C5" s="85" t="s">
        <v>215</v>
      </c>
      <c r="D5" s="85" t="s">
        <v>216</v>
      </c>
      <c r="E5" s="85" t="s">
        <v>217</v>
      </c>
      <c r="F5" s="85" t="s">
        <v>218</v>
      </c>
      <c r="G5" s="85" t="s">
        <v>219</v>
      </c>
      <c r="H5" s="85" t="s">
        <v>220</v>
      </c>
      <c r="I5" s="85"/>
      <c r="J5" s="85" t="s">
        <v>221</v>
      </c>
      <c r="K5" s="85" t="s">
        <v>222</v>
      </c>
      <c r="L5" s="97" t="s">
        <v>223</v>
      </c>
    </row>
    <row r="6" spans="1:12" ht="12" customHeight="1">
      <c r="A6" s="86" t="s">
        <v>224</v>
      </c>
      <c r="B6" s="71" t="s">
        <v>225</v>
      </c>
      <c r="C6" s="87" t="s">
        <v>226</v>
      </c>
      <c r="D6" s="87"/>
      <c r="E6" s="87" t="s">
        <v>227</v>
      </c>
      <c r="F6" s="87"/>
      <c r="G6" s="87" t="s">
        <v>228</v>
      </c>
      <c r="H6" s="87" t="s">
        <v>229</v>
      </c>
      <c r="I6" s="87" t="s">
        <v>230</v>
      </c>
      <c r="J6" s="87" t="s">
        <v>231</v>
      </c>
      <c r="K6" s="87" t="s">
        <v>232</v>
      </c>
      <c r="L6" s="98" t="s">
        <v>232</v>
      </c>
    </row>
    <row r="7" spans="1:12" ht="12" customHeight="1">
      <c r="A7" s="86" t="s">
        <v>233</v>
      </c>
      <c r="B7" s="71" t="s">
        <v>234</v>
      </c>
      <c r="C7" s="87" t="s">
        <v>226</v>
      </c>
      <c r="D7" s="87"/>
      <c r="E7" s="87" t="s">
        <v>227</v>
      </c>
      <c r="F7" s="87"/>
      <c r="G7" s="87" t="s">
        <v>228</v>
      </c>
      <c r="H7" s="87"/>
      <c r="I7" s="87"/>
      <c r="J7" s="87" t="s">
        <v>231</v>
      </c>
      <c r="K7" s="87" t="s">
        <v>232</v>
      </c>
      <c r="L7" s="98" t="s">
        <v>232</v>
      </c>
    </row>
    <row r="8" spans="1:12" ht="6.75" customHeight="1">
      <c r="A8" s="86" t="s">
        <v>233</v>
      </c>
      <c r="B8" s="71" t="s">
        <v>234</v>
      </c>
      <c r="C8" s="87" t="s">
        <v>226</v>
      </c>
      <c r="D8" s="87"/>
      <c r="E8" s="87" t="s">
        <v>227</v>
      </c>
      <c r="F8" s="87"/>
      <c r="G8" s="87" t="s">
        <v>228</v>
      </c>
      <c r="H8" s="87"/>
      <c r="I8" s="87"/>
      <c r="J8" s="87" t="s">
        <v>231</v>
      </c>
      <c r="K8" s="87" t="s">
        <v>232</v>
      </c>
      <c r="L8" s="98" t="s">
        <v>232</v>
      </c>
    </row>
    <row r="9" spans="1:12" ht="14.25" customHeight="1">
      <c r="A9" s="88"/>
      <c r="B9" s="71" t="s">
        <v>235</v>
      </c>
      <c r="C9" s="89">
        <v>15.95</v>
      </c>
      <c r="D9" s="89"/>
      <c r="E9" s="89">
        <v>15.95</v>
      </c>
      <c r="F9" s="89"/>
      <c r="G9" s="89"/>
      <c r="H9" s="89"/>
      <c r="I9" s="89"/>
      <c r="J9" s="89"/>
      <c r="K9" s="89"/>
      <c r="L9" s="99"/>
    </row>
    <row r="10" spans="1:12" ht="14.25" customHeight="1">
      <c r="A10" s="90" t="s">
        <v>59</v>
      </c>
      <c r="B10" s="91" t="s">
        <v>60</v>
      </c>
      <c r="C10" s="92">
        <v>0.21</v>
      </c>
      <c r="D10" s="93"/>
      <c r="E10" s="92">
        <v>0.21</v>
      </c>
      <c r="F10" s="92"/>
      <c r="G10" s="92"/>
      <c r="H10" s="92"/>
      <c r="I10" s="92"/>
      <c r="J10" s="92"/>
      <c r="K10" s="92"/>
      <c r="L10" s="100"/>
    </row>
    <row r="11" spans="1:12" ht="14.25" customHeight="1">
      <c r="A11" s="94" t="s">
        <v>236</v>
      </c>
      <c r="B11" s="95" t="s">
        <v>237</v>
      </c>
      <c r="C11" s="92">
        <v>0.21</v>
      </c>
      <c r="D11" s="93"/>
      <c r="E11" s="92">
        <v>0.21</v>
      </c>
      <c r="F11" s="92"/>
      <c r="G11" s="92"/>
      <c r="H11" s="92"/>
      <c r="I11" s="92"/>
      <c r="J11" s="92"/>
      <c r="K11" s="92"/>
      <c r="L11" s="100"/>
    </row>
    <row r="12" spans="1:12" ht="14.25" customHeight="1">
      <c r="A12" s="94" t="s">
        <v>238</v>
      </c>
      <c r="B12" s="95" t="s">
        <v>239</v>
      </c>
      <c r="C12" s="92">
        <v>0.21</v>
      </c>
      <c r="D12" s="93"/>
      <c r="E12" s="92">
        <v>0.21</v>
      </c>
      <c r="F12" s="92"/>
      <c r="G12" s="92"/>
      <c r="H12" s="92"/>
      <c r="I12" s="92"/>
      <c r="J12" s="92"/>
      <c r="K12" s="92"/>
      <c r="L12" s="100"/>
    </row>
    <row r="13" spans="1:12" ht="14.25" customHeight="1">
      <c r="A13" s="90" t="s">
        <v>65</v>
      </c>
      <c r="B13" s="91" t="s">
        <v>66</v>
      </c>
      <c r="C13" s="92">
        <v>2.01</v>
      </c>
      <c r="D13" s="93"/>
      <c r="E13" s="92">
        <v>2.01</v>
      </c>
      <c r="F13" s="92"/>
      <c r="G13" s="92"/>
      <c r="H13" s="92"/>
      <c r="I13" s="92"/>
      <c r="J13" s="92"/>
      <c r="K13" s="92"/>
      <c r="L13" s="100"/>
    </row>
    <row r="14" spans="1:12" ht="14.25" customHeight="1">
      <c r="A14" s="94" t="s">
        <v>240</v>
      </c>
      <c r="B14" s="95" t="s">
        <v>241</v>
      </c>
      <c r="C14" s="92">
        <v>0.93</v>
      </c>
      <c r="D14" s="93"/>
      <c r="E14" s="92">
        <v>2.01</v>
      </c>
      <c r="F14" s="92"/>
      <c r="G14" s="92"/>
      <c r="H14" s="92"/>
      <c r="I14" s="92"/>
      <c r="J14" s="92"/>
      <c r="K14" s="92"/>
      <c r="L14" s="100"/>
    </row>
    <row r="15" spans="1:12" ht="14.25" customHeight="1">
      <c r="A15" s="94" t="s">
        <v>242</v>
      </c>
      <c r="B15" s="95" t="s">
        <v>243</v>
      </c>
      <c r="C15" s="92">
        <v>0.93</v>
      </c>
      <c r="D15" s="93"/>
      <c r="E15" s="92">
        <v>0.93</v>
      </c>
      <c r="F15" s="92"/>
      <c r="G15" s="92"/>
      <c r="H15" s="92"/>
      <c r="I15" s="92"/>
      <c r="J15" s="92"/>
      <c r="K15" s="92"/>
      <c r="L15" s="100"/>
    </row>
    <row r="16" spans="1:12" ht="14.25" customHeight="1">
      <c r="A16" s="94" t="s">
        <v>244</v>
      </c>
      <c r="B16" s="95" t="s">
        <v>245</v>
      </c>
      <c r="C16" s="92">
        <v>0.47</v>
      </c>
      <c r="D16" s="93"/>
      <c r="E16" s="92">
        <v>0.47</v>
      </c>
      <c r="F16" s="92"/>
      <c r="G16" s="92"/>
      <c r="H16" s="92"/>
      <c r="I16" s="92"/>
      <c r="J16" s="92"/>
      <c r="K16" s="92"/>
      <c r="L16" s="100"/>
    </row>
    <row r="17" spans="1:12" ht="14.25" customHeight="1">
      <c r="A17" s="94" t="s">
        <v>246</v>
      </c>
      <c r="B17" s="95" t="s">
        <v>247</v>
      </c>
      <c r="C17" s="92">
        <v>0.61</v>
      </c>
      <c r="D17" s="93"/>
      <c r="E17" s="92">
        <v>0.61</v>
      </c>
      <c r="F17" s="92"/>
      <c r="G17" s="92"/>
      <c r="H17" s="92"/>
      <c r="I17" s="92"/>
      <c r="J17" s="92"/>
      <c r="K17" s="92"/>
      <c r="L17" s="100"/>
    </row>
    <row r="18" spans="1:12" ht="14.25" customHeight="1">
      <c r="A18" s="90" t="s">
        <v>75</v>
      </c>
      <c r="B18" s="91" t="s">
        <v>76</v>
      </c>
      <c r="C18" s="92">
        <v>13.03</v>
      </c>
      <c r="D18" s="93"/>
      <c r="E18" s="92">
        <v>13.03</v>
      </c>
      <c r="F18" s="92"/>
      <c r="G18" s="92"/>
      <c r="H18" s="92"/>
      <c r="I18" s="92"/>
      <c r="J18" s="92"/>
      <c r="K18" s="92"/>
      <c r="L18" s="100"/>
    </row>
    <row r="19" spans="1:12" ht="14.25" customHeight="1">
      <c r="A19" s="94" t="s">
        <v>248</v>
      </c>
      <c r="B19" s="95" t="s">
        <v>249</v>
      </c>
      <c r="C19" s="92">
        <v>0</v>
      </c>
      <c r="D19" s="93"/>
      <c r="E19" s="92">
        <v>0</v>
      </c>
      <c r="F19" s="92"/>
      <c r="G19" s="92"/>
      <c r="H19" s="92"/>
      <c r="I19" s="92"/>
      <c r="J19" s="92"/>
      <c r="K19" s="92"/>
      <c r="L19" s="100"/>
    </row>
    <row r="20" spans="1:12" ht="14.25" customHeight="1">
      <c r="A20" s="94" t="s">
        <v>250</v>
      </c>
      <c r="B20" s="95" t="s">
        <v>251</v>
      </c>
      <c r="C20" s="92">
        <v>0</v>
      </c>
      <c r="D20" s="93"/>
      <c r="E20" s="92">
        <v>0</v>
      </c>
      <c r="F20" s="92"/>
      <c r="G20" s="92"/>
      <c r="H20" s="92"/>
      <c r="I20" s="92"/>
      <c r="J20" s="92"/>
      <c r="K20" s="92"/>
      <c r="L20" s="100"/>
    </row>
    <row r="21" spans="1:12" ht="14.25" customHeight="1">
      <c r="A21" s="94" t="s">
        <v>252</v>
      </c>
      <c r="B21" s="95" t="s">
        <v>253</v>
      </c>
      <c r="C21" s="92">
        <v>13.03</v>
      </c>
      <c r="D21" s="93"/>
      <c r="E21" s="92">
        <v>13.03</v>
      </c>
      <c r="F21" s="92"/>
      <c r="G21" s="92"/>
      <c r="H21" s="92"/>
      <c r="I21" s="92"/>
      <c r="J21" s="92"/>
      <c r="K21" s="92"/>
      <c r="L21" s="100"/>
    </row>
    <row r="22" spans="1:12" ht="14.25" customHeight="1">
      <c r="A22" s="94" t="s">
        <v>254</v>
      </c>
      <c r="B22" s="95" t="s">
        <v>255</v>
      </c>
      <c r="C22" s="92">
        <v>13.03</v>
      </c>
      <c r="D22" s="93"/>
      <c r="E22" s="92">
        <v>13.03</v>
      </c>
      <c r="F22" s="92"/>
      <c r="G22" s="92"/>
      <c r="H22" s="92"/>
      <c r="I22" s="92"/>
      <c r="J22" s="92"/>
      <c r="K22" s="92"/>
      <c r="L22" s="100"/>
    </row>
    <row r="23" spans="1:12" ht="14.25" customHeight="1">
      <c r="A23" s="94" t="s">
        <v>256</v>
      </c>
      <c r="B23" s="95" t="s">
        <v>257</v>
      </c>
      <c r="C23" s="92">
        <v>13.03</v>
      </c>
      <c r="D23" s="93"/>
      <c r="E23" s="92">
        <v>13.03</v>
      </c>
      <c r="F23" s="92"/>
      <c r="G23" s="92"/>
      <c r="H23" s="92"/>
      <c r="I23" s="92"/>
      <c r="J23" s="92"/>
      <c r="K23" s="92"/>
      <c r="L23" s="100"/>
    </row>
    <row r="24" spans="1:12" ht="14.25" customHeight="1">
      <c r="A24" s="90" t="s">
        <v>87</v>
      </c>
      <c r="B24" s="91" t="s">
        <v>88</v>
      </c>
      <c r="C24" s="92">
        <v>0.7</v>
      </c>
      <c r="D24" s="93"/>
      <c r="E24" s="92">
        <v>0.7</v>
      </c>
      <c r="F24" s="92"/>
      <c r="G24" s="92"/>
      <c r="H24" s="92"/>
      <c r="I24" s="92"/>
      <c r="J24" s="92"/>
      <c r="K24" s="92"/>
      <c r="L24" s="100"/>
    </row>
    <row r="25" spans="1:12" ht="14.25" customHeight="1">
      <c r="A25" s="94" t="s">
        <v>258</v>
      </c>
      <c r="B25" s="95" t="s">
        <v>259</v>
      </c>
      <c r="C25" s="92">
        <v>0.7</v>
      </c>
      <c r="D25" s="93"/>
      <c r="E25" s="92">
        <v>0.7</v>
      </c>
      <c r="F25" s="92"/>
      <c r="G25" s="92"/>
      <c r="H25" s="92"/>
      <c r="I25" s="92"/>
      <c r="J25" s="92"/>
      <c r="K25" s="92"/>
      <c r="L25" s="100"/>
    </row>
    <row r="26" spans="1:12" ht="14.25" customHeight="1">
      <c r="A26" s="94" t="s">
        <v>260</v>
      </c>
      <c r="B26" s="95" t="s">
        <v>261</v>
      </c>
      <c r="C26" s="92">
        <v>0.7</v>
      </c>
      <c r="D26" s="93"/>
      <c r="E26" s="92">
        <v>0.7</v>
      </c>
      <c r="F26" s="92"/>
      <c r="G26" s="92"/>
      <c r="H26" s="92"/>
      <c r="I26" s="92"/>
      <c r="J26" s="92"/>
      <c r="K26" s="92"/>
      <c r="L26" s="100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8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5">
      <selection activeCell="C24" activeCellId="3" sqref="C10 C13 C18 C24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8" width="16" style="0" customWidth="1"/>
  </cols>
  <sheetData>
    <row r="1" ht="17.25">
      <c r="A1" s="57" t="s">
        <v>262</v>
      </c>
    </row>
    <row r="2" spans="1:9" ht="32.25" customHeight="1">
      <c r="A2" s="58" t="s">
        <v>263</v>
      </c>
      <c r="B2" s="59"/>
      <c r="C2" s="59"/>
      <c r="D2" s="59"/>
      <c r="E2" s="59"/>
      <c r="F2" s="59"/>
      <c r="G2" s="59"/>
      <c r="H2" s="59"/>
      <c r="I2" s="82"/>
    </row>
    <row r="4" spans="7:8" ht="11.25">
      <c r="G4" s="60" t="s">
        <v>2</v>
      </c>
      <c r="H4" s="61"/>
    </row>
    <row r="5" spans="1:8" ht="18" customHeight="1">
      <c r="A5" s="62" t="s">
        <v>169</v>
      </c>
      <c r="B5" s="63" t="s">
        <v>169</v>
      </c>
      <c r="C5" s="64" t="s">
        <v>264</v>
      </c>
      <c r="D5" s="64" t="s">
        <v>265</v>
      </c>
      <c r="E5" s="64" t="s">
        <v>266</v>
      </c>
      <c r="F5" s="64" t="s">
        <v>267</v>
      </c>
      <c r="G5" s="64" t="s">
        <v>268</v>
      </c>
      <c r="H5" s="65" t="s">
        <v>269</v>
      </c>
    </row>
    <row r="6" spans="1:8" ht="10.5">
      <c r="A6" s="66" t="s">
        <v>233</v>
      </c>
      <c r="B6" s="67" t="s">
        <v>234</v>
      </c>
      <c r="C6" s="68" t="s">
        <v>264</v>
      </c>
      <c r="D6" s="68" t="s">
        <v>265</v>
      </c>
      <c r="E6" s="68" t="s">
        <v>266</v>
      </c>
      <c r="F6" s="68" t="s">
        <v>267</v>
      </c>
      <c r="G6" s="68" t="s">
        <v>270</v>
      </c>
      <c r="H6" s="69" t="s">
        <v>271</v>
      </c>
    </row>
    <row r="7" spans="1:8" ht="10.5">
      <c r="A7" s="66" t="s">
        <v>233</v>
      </c>
      <c r="B7" s="67" t="s">
        <v>234</v>
      </c>
      <c r="C7" s="68" t="s">
        <v>264</v>
      </c>
      <c r="D7" s="68" t="s">
        <v>265</v>
      </c>
      <c r="E7" s="68" t="s">
        <v>266</v>
      </c>
      <c r="F7" s="68" t="s">
        <v>267</v>
      </c>
      <c r="G7" s="68" t="s">
        <v>270</v>
      </c>
      <c r="H7" s="69" t="s">
        <v>271</v>
      </c>
    </row>
    <row r="8" spans="1:8" ht="1.5" customHeight="1">
      <c r="A8" s="66" t="s">
        <v>233</v>
      </c>
      <c r="B8" s="67" t="s">
        <v>234</v>
      </c>
      <c r="C8" s="68" t="s">
        <v>264</v>
      </c>
      <c r="D8" s="68" t="s">
        <v>265</v>
      </c>
      <c r="E8" s="68" t="s">
        <v>266</v>
      </c>
      <c r="F8" s="68" t="s">
        <v>267</v>
      </c>
      <c r="G8" s="68" t="s">
        <v>270</v>
      </c>
      <c r="H8" s="69" t="s">
        <v>271</v>
      </c>
    </row>
    <row r="9" spans="1:8" ht="18" customHeight="1">
      <c r="A9" s="70"/>
      <c r="B9" s="71" t="s">
        <v>235</v>
      </c>
      <c r="C9" s="72">
        <v>15.95</v>
      </c>
      <c r="D9" s="72">
        <v>9.95</v>
      </c>
      <c r="E9" s="72">
        <v>6</v>
      </c>
      <c r="F9" s="73"/>
      <c r="G9" s="73"/>
      <c r="H9" s="74"/>
    </row>
    <row r="10" spans="1:8" ht="18" customHeight="1">
      <c r="A10" s="75" t="s">
        <v>59</v>
      </c>
      <c r="B10" s="76" t="s">
        <v>60</v>
      </c>
      <c r="C10" s="77">
        <v>0.21</v>
      </c>
      <c r="D10" s="77">
        <v>0.21</v>
      </c>
      <c r="E10" s="77"/>
      <c r="F10" s="78"/>
      <c r="G10" s="78"/>
      <c r="H10" s="79"/>
    </row>
    <row r="11" spans="1:8" ht="18" customHeight="1">
      <c r="A11" s="80" t="s">
        <v>272</v>
      </c>
      <c r="B11" s="81" t="s">
        <v>273</v>
      </c>
      <c r="C11" s="77">
        <v>0.21</v>
      </c>
      <c r="D11" s="77">
        <v>0.21</v>
      </c>
      <c r="E11" s="77"/>
      <c r="F11" s="78"/>
      <c r="G11" s="78"/>
      <c r="H11" s="79"/>
    </row>
    <row r="12" spans="1:8" ht="18" customHeight="1">
      <c r="A12" s="80" t="s">
        <v>274</v>
      </c>
      <c r="B12" s="81" t="s">
        <v>275</v>
      </c>
      <c r="C12" s="77">
        <v>0.21</v>
      </c>
      <c r="D12" s="77">
        <v>0.21</v>
      </c>
      <c r="E12" s="77"/>
      <c r="F12" s="78"/>
      <c r="G12" s="78"/>
      <c r="H12" s="79"/>
    </row>
    <row r="13" spans="1:8" ht="18" customHeight="1">
      <c r="A13" s="75" t="s">
        <v>65</v>
      </c>
      <c r="B13" s="76" t="s">
        <v>66</v>
      </c>
      <c r="C13" s="77">
        <v>2.01</v>
      </c>
      <c r="D13" s="77">
        <v>2.01</v>
      </c>
      <c r="E13" s="77"/>
      <c r="F13" s="78"/>
      <c r="G13" s="78"/>
      <c r="H13" s="79"/>
    </row>
    <row r="14" spans="1:8" ht="18" customHeight="1">
      <c r="A14" s="80" t="s">
        <v>276</v>
      </c>
      <c r="B14" s="81" t="s">
        <v>277</v>
      </c>
      <c r="C14" s="77">
        <v>2.01</v>
      </c>
      <c r="D14" s="77">
        <v>2.01</v>
      </c>
      <c r="E14" s="77"/>
      <c r="F14" s="78"/>
      <c r="G14" s="78"/>
      <c r="H14" s="79"/>
    </row>
    <row r="15" spans="1:8" ht="18" customHeight="1">
      <c r="A15" s="80" t="s">
        <v>278</v>
      </c>
      <c r="B15" s="81" t="s">
        <v>279</v>
      </c>
      <c r="C15" s="77">
        <v>0.93</v>
      </c>
      <c r="D15" s="77">
        <v>0.93</v>
      </c>
      <c r="E15" s="77"/>
      <c r="F15" s="78"/>
      <c r="G15" s="78"/>
      <c r="H15" s="79"/>
    </row>
    <row r="16" spans="1:8" ht="18" customHeight="1">
      <c r="A16" s="80" t="s">
        <v>280</v>
      </c>
      <c r="B16" s="81" t="s">
        <v>281</v>
      </c>
      <c r="C16" s="77">
        <v>0.47</v>
      </c>
      <c r="D16" s="77">
        <v>0.47</v>
      </c>
      <c r="E16" s="77"/>
      <c r="F16" s="78"/>
      <c r="G16" s="78"/>
      <c r="H16" s="79"/>
    </row>
    <row r="17" spans="1:8" ht="18" customHeight="1">
      <c r="A17" s="80" t="s">
        <v>282</v>
      </c>
      <c r="B17" s="81" t="s">
        <v>283</v>
      </c>
      <c r="C17" s="77">
        <v>0.61</v>
      </c>
      <c r="D17" s="77">
        <v>0.61</v>
      </c>
      <c r="E17" s="77"/>
      <c r="F17" s="78"/>
      <c r="G17" s="78"/>
      <c r="H17" s="79"/>
    </row>
    <row r="18" spans="1:8" ht="18" customHeight="1">
      <c r="A18" s="75" t="s">
        <v>75</v>
      </c>
      <c r="B18" s="76" t="s">
        <v>76</v>
      </c>
      <c r="C18" s="77">
        <v>13.03</v>
      </c>
      <c r="D18" s="77">
        <v>7.03</v>
      </c>
      <c r="E18" s="77">
        <v>6</v>
      </c>
      <c r="F18" s="78"/>
      <c r="G18" s="78"/>
      <c r="H18" s="79"/>
    </row>
    <row r="19" spans="1:8" ht="18" customHeight="1">
      <c r="A19" s="80" t="s">
        <v>284</v>
      </c>
      <c r="B19" s="81" t="s">
        <v>285</v>
      </c>
      <c r="C19" s="77"/>
      <c r="D19" s="77"/>
      <c r="E19" s="77"/>
      <c r="F19" s="78"/>
      <c r="G19" s="78"/>
      <c r="H19" s="79"/>
    </row>
    <row r="20" spans="1:8" ht="18" customHeight="1">
      <c r="A20" s="80" t="s">
        <v>286</v>
      </c>
      <c r="B20" s="81" t="s">
        <v>287</v>
      </c>
      <c r="C20" s="77"/>
      <c r="D20" s="77"/>
      <c r="E20" s="77"/>
      <c r="F20" s="78"/>
      <c r="G20" s="78"/>
      <c r="H20" s="79"/>
    </row>
    <row r="21" spans="1:8" ht="18" customHeight="1">
      <c r="A21" s="80" t="s">
        <v>288</v>
      </c>
      <c r="B21" s="81" t="s">
        <v>289</v>
      </c>
      <c r="C21" s="77">
        <v>13.03</v>
      </c>
      <c r="D21" s="77">
        <v>7.03</v>
      </c>
      <c r="E21" s="77">
        <v>6</v>
      </c>
      <c r="F21" s="78"/>
      <c r="G21" s="78"/>
      <c r="H21" s="79"/>
    </row>
    <row r="22" spans="1:8" ht="18" customHeight="1">
      <c r="A22" s="80" t="s">
        <v>290</v>
      </c>
      <c r="B22" s="81" t="s">
        <v>291</v>
      </c>
      <c r="C22" s="77">
        <v>13.03</v>
      </c>
      <c r="D22" s="77">
        <v>7.03</v>
      </c>
      <c r="E22" s="77">
        <v>6</v>
      </c>
      <c r="F22" s="78"/>
      <c r="G22" s="78"/>
      <c r="H22" s="79"/>
    </row>
    <row r="23" spans="1:8" ht="18" customHeight="1">
      <c r="A23" s="80" t="s">
        <v>292</v>
      </c>
      <c r="B23" s="81" t="s">
        <v>293</v>
      </c>
      <c r="C23" s="77">
        <v>13.03</v>
      </c>
      <c r="D23" s="77">
        <v>7.03</v>
      </c>
      <c r="E23" s="77">
        <v>6</v>
      </c>
      <c r="F23" s="78"/>
      <c r="G23" s="78"/>
      <c r="H23" s="79"/>
    </row>
    <row r="24" spans="1:8" ht="18" customHeight="1">
      <c r="A24" s="75" t="s">
        <v>87</v>
      </c>
      <c r="B24" s="76" t="s">
        <v>88</v>
      </c>
      <c r="C24" s="77">
        <v>0.7</v>
      </c>
      <c r="D24" s="77">
        <v>0.7</v>
      </c>
      <c r="E24" s="77"/>
      <c r="F24" s="78"/>
      <c r="G24" s="78"/>
      <c r="H24" s="79"/>
    </row>
    <row r="25" spans="1:8" ht="18" customHeight="1">
      <c r="A25" s="80" t="s">
        <v>294</v>
      </c>
      <c r="B25" s="81" t="s">
        <v>295</v>
      </c>
      <c r="C25" s="77">
        <v>0.7</v>
      </c>
      <c r="D25" s="77">
        <v>0.7</v>
      </c>
      <c r="E25" s="77"/>
      <c r="F25" s="78"/>
      <c r="G25" s="78"/>
      <c r="H25" s="79"/>
    </row>
    <row r="26" spans="1:8" ht="18" customHeight="1">
      <c r="A26" s="80" t="s">
        <v>296</v>
      </c>
      <c r="B26" s="81" t="s">
        <v>297</v>
      </c>
      <c r="C26" s="77">
        <v>0.7</v>
      </c>
      <c r="D26" s="77">
        <v>0.7</v>
      </c>
      <c r="E26" s="77"/>
      <c r="F26" s="78"/>
      <c r="G26" s="78"/>
      <c r="H26" s="79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100" workbookViewId="0" topLeftCell="A1">
      <selection activeCell="O25" sqref="O25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7.25">
      <c r="A1" s="45" t="s">
        <v>298</v>
      </c>
      <c r="B1" s="45"/>
      <c r="C1" s="46"/>
      <c r="D1" s="46"/>
      <c r="E1" s="46"/>
      <c r="F1" s="46"/>
      <c r="G1" s="47"/>
      <c r="H1" s="47"/>
      <c r="I1" s="47"/>
      <c r="J1" s="47"/>
      <c r="K1" s="47"/>
    </row>
    <row r="2" spans="1:11" ht="39" customHeight="1">
      <c r="A2" s="48" t="s">
        <v>299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4.25">
      <c r="A3" s="46"/>
      <c r="B3" s="46"/>
      <c r="C3" s="46"/>
      <c r="D3" s="46"/>
      <c r="E3" s="46"/>
      <c r="F3" s="46"/>
      <c r="G3" s="47"/>
      <c r="H3" s="47"/>
      <c r="I3" s="47"/>
      <c r="J3" s="55" t="s">
        <v>2</v>
      </c>
      <c r="K3" s="56"/>
    </row>
    <row r="4" spans="1:11" ht="15">
      <c r="A4" s="50" t="s">
        <v>169</v>
      </c>
      <c r="B4" s="51" t="s">
        <v>58</v>
      </c>
      <c r="C4" s="51" t="s">
        <v>300</v>
      </c>
      <c r="D4" s="51" t="s">
        <v>301</v>
      </c>
      <c r="E4" s="51" t="s">
        <v>302</v>
      </c>
      <c r="F4" s="51" t="s">
        <v>303</v>
      </c>
      <c r="G4" s="51" t="s">
        <v>304</v>
      </c>
      <c r="H4" s="51"/>
      <c r="I4" s="51" t="s">
        <v>305</v>
      </c>
      <c r="J4" s="51" t="s">
        <v>306</v>
      </c>
      <c r="K4" s="51" t="s">
        <v>307</v>
      </c>
    </row>
    <row r="5" spans="1:11" ht="46.5">
      <c r="A5" s="50"/>
      <c r="B5" s="51"/>
      <c r="C5" s="51"/>
      <c r="D5" s="51"/>
      <c r="E5" s="51"/>
      <c r="F5" s="51"/>
      <c r="G5" s="51" t="s">
        <v>308</v>
      </c>
      <c r="H5" s="51" t="s">
        <v>309</v>
      </c>
      <c r="I5" s="51"/>
      <c r="J5" s="51"/>
      <c r="K5" s="51"/>
    </row>
    <row r="6" spans="1:11" ht="18">
      <c r="A6" s="52" t="s">
        <v>310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8">
      <c r="A7" s="54" t="s">
        <v>311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8">
      <c r="A8" s="54" t="s">
        <v>312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8">
      <c r="A9" s="54" t="s">
        <v>313</v>
      </c>
      <c r="B9" s="53"/>
      <c r="C9" s="53"/>
      <c r="D9" s="53"/>
      <c r="E9" s="53"/>
      <c r="F9" s="53"/>
      <c r="G9" s="53"/>
      <c r="H9" s="53"/>
      <c r="I9" s="53"/>
      <c r="J9" s="53"/>
      <c r="K9" s="53"/>
    </row>
    <row r="27" ht="10.5">
      <c r="M27" t="s">
        <v>180</v>
      </c>
    </row>
  </sheetData>
  <sheetProtection/>
  <mergeCells count="13">
    <mergeCell ref="A1:B1"/>
    <mergeCell ref="A2:K2"/>
    <mergeCell ref="J3:K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45625" right="0.75" top="1" bottom="1" header="0.51" footer="0.51"/>
  <pageSetup fitToHeight="1" fitToWidth="1" orientation="landscape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SheetLayoutView="100" workbookViewId="0" topLeftCell="A1">
      <selection activeCell="E14" sqref="E14"/>
    </sheetView>
  </sheetViews>
  <sheetFormatPr defaultColWidth="1.5" defaultRowHeight="11.25"/>
  <cols>
    <col min="1" max="1" width="25.33203125" style="22" customWidth="1"/>
    <col min="2" max="2" width="43.83203125" style="22" customWidth="1"/>
    <col min="3" max="6" width="26" style="22" customWidth="1"/>
    <col min="7" max="32" width="12" style="22" customWidth="1"/>
    <col min="33" max="224" width="1.5" style="22" customWidth="1"/>
    <col min="225" max="255" width="12" style="22" customWidth="1"/>
    <col min="256" max="256" width="1.5" style="22" customWidth="1"/>
  </cols>
  <sheetData>
    <row r="1" ht="21" customHeight="1">
      <c r="A1" s="23" t="s">
        <v>314</v>
      </c>
    </row>
    <row r="2" spans="1:6" ht="47.25" customHeight="1">
      <c r="A2" s="24" t="s">
        <v>315</v>
      </c>
      <c r="B2" s="24"/>
      <c r="C2" s="24"/>
      <c r="D2" s="24"/>
      <c r="E2" s="24"/>
      <c r="F2" s="24"/>
    </row>
    <row r="3" spans="1:6" ht="19.5" customHeight="1">
      <c r="A3" s="25"/>
      <c r="B3" s="25"/>
      <c r="C3" s="25"/>
      <c r="D3" s="25"/>
      <c r="E3" s="25"/>
      <c r="F3" s="26" t="s">
        <v>2</v>
      </c>
    </row>
    <row r="4" spans="1:6" ht="36" customHeight="1">
      <c r="A4" s="27" t="s">
        <v>316</v>
      </c>
      <c r="B4" s="27" t="s">
        <v>317</v>
      </c>
      <c r="C4" s="27"/>
      <c r="D4" s="27" t="s">
        <v>318</v>
      </c>
      <c r="E4" s="27">
        <v>15.95</v>
      </c>
      <c r="F4" s="27"/>
    </row>
    <row r="5" spans="1:6" ht="36" customHeight="1">
      <c r="A5" s="27"/>
      <c r="B5" s="27"/>
      <c r="C5" s="27"/>
      <c r="D5" s="27" t="s">
        <v>319</v>
      </c>
      <c r="E5" s="27">
        <v>15.95</v>
      </c>
      <c r="F5" s="27"/>
    </row>
    <row r="6" spans="1:6" ht="73.5" customHeight="1">
      <c r="A6" s="27" t="s">
        <v>320</v>
      </c>
      <c r="B6" s="27" t="s">
        <v>321</v>
      </c>
      <c r="C6" s="27"/>
      <c r="D6" s="27"/>
      <c r="E6" s="27"/>
      <c r="F6" s="27"/>
    </row>
    <row r="7" spans="1:6" ht="26.25" customHeight="1">
      <c r="A7" s="28" t="s">
        <v>322</v>
      </c>
      <c r="B7" s="27" t="s">
        <v>323</v>
      </c>
      <c r="C7" s="27" t="s">
        <v>324</v>
      </c>
      <c r="D7" s="27" t="s">
        <v>325</v>
      </c>
      <c r="E7" s="27" t="s">
        <v>326</v>
      </c>
      <c r="F7" s="27" t="s">
        <v>327</v>
      </c>
    </row>
    <row r="8" spans="1:6" ht="26.25" customHeight="1">
      <c r="A8" s="28"/>
      <c r="B8" s="29" t="s">
        <v>328</v>
      </c>
      <c r="C8" s="30">
        <v>10</v>
      </c>
      <c r="D8" s="30" t="s">
        <v>329</v>
      </c>
      <c r="E8" s="31" t="s">
        <v>330</v>
      </c>
      <c r="F8" s="32" t="s">
        <v>331</v>
      </c>
    </row>
    <row r="9" spans="1:6" ht="26.25" customHeight="1">
      <c r="A9" s="28"/>
      <c r="B9" s="29" t="s">
        <v>332</v>
      </c>
      <c r="C9" s="30">
        <v>10</v>
      </c>
      <c r="D9" s="30" t="s">
        <v>329</v>
      </c>
      <c r="E9" s="33" t="s">
        <v>333</v>
      </c>
      <c r="F9" s="32" t="s">
        <v>334</v>
      </c>
    </row>
    <row r="10" spans="1:6" ht="26.25" customHeight="1">
      <c r="A10" s="28"/>
      <c r="B10" s="29" t="s">
        <v>335</v>
      </c>
      <c r="C10" s="30">
        <v>20</v>
      </c>
      <c r="D10" s="30" t="s">
        <v>329</v>
      </c>
      <c r="E10" s="33" t="s">
        <v>336</v>
      </c>
      <c r="F10" s="32" t="s">
        <v>337</v>
      </c>
    </row>
    <row r="11" spans="1:6" ht="26.25" customHeight="1">
      <c r="A11" s="28"/>
      <c r="B11" s="29" t="s">
        <v>338</v>
      </c>
      <c r="C11" s="30">
        <v>10</v>
      </c>
      <c r="D11" s="30" t="s">
        <v>329</v>
      </c>
      <c r="E11" s="31" t="s">
        <v>339</v>
      </c>
      <c r="F11" s="32" t="s">
        <v>340</v>
      </c>
    </row>
    <row r="12" spans="1:6" ht="26.25" customHeight="1">
      <c r="A12" s="28"/>
      <c r="B12" s="29" t="s">
        <v>341</v>
      </c>
      <c r="C12" s="30">
        <v>10</v>
      </c>
      <c r="D12" s="30" t="s">
        <v>329</v>
      </c>
      <c r="E12" s="31" t="s">
        <v>342</v>
      </c>
      <c r="F12" s="34" t="s">
        <v>343</v>
      </c>
    </row>
    <row r="13" spans="1:6" ht="26.25" customHeight="1">
      <c r="A13" s="28"/>
      <c r="B13" s="35" t="s">
        <v>344</v>
      </c>
      <c r="C13" s="30">
        <v>1</v>
      </c>
      <c r="D13" s="36" t="s">
        <v>345</v>
      </c>
      <c r="E13" s="31" t="s">
        <v>346</v>
      </c>
      <c r="F13" s="36" t="s">
        <v>347</v>
      </c>
    </row>
    <row r="14" spans="1:6" ht="26.25" customHeight="1">
      <c r="A14" s="28"/>
      <c r="B14" s="29" t="s">
        <v>348</v>
      </c>
      <c r="C14" s="30">
        <v>24</v>
      </c>
      <c r="D14" s="36" t="s">
        <v>349</v>
      </c>
      <c r="E14" s="37" t="s">
        <v>350</v>
      </c>
      <c r="F14" s="36" t="s">
        <v>351</v>
      </c>
    </row>
    <row r="15" spans="1:6" ht="26.25" customHeight="1">
      <c r="A15" s="28"/>
      <c r="B15" s="29" t="s">
        <v>352</v>
      </c>
      <c r="C15" s="30">
        <v>50</v>
      </c>
      <c r="D15" s="32" t="s">
        <v>329</v>
      </c>
      <c r="E15" s="37" t="s">
        <v>353</v>
      </c>
      <c r="F15" s="38" t="s">
        <v>354</v>
      </c>
    </row>
    <row r="16" spans="1:6" ht="26.25" customHeight="1">
      <c r="A16" s="28"/>
      <c r="B16" s="27"/>
      <c r="C16" s="39"/>
      <c r="D16" s="39"/>
      <c r="E16" s="39"/>
      <c r="F16" s="39"/>
    </row>
    <row r="17" spans="1:6" ht="12.75">
      <c r="A17" s="40"/>
      <c r="B17" s="41"/>
      <c r="C17" s="42"/>
      <c r="D17" s="42"/>
      <c r="E17" s="42"/>
      <c r="F17" s="41"/>
    </row>
    <row r="18" spans="1:6" ht="12.75">
      <c r="A18" s="40"/>
      <c r="B18" s="41"/>
      <c r="C18" s="42"/>
      <c r="D18" s="42"/>
      <c r="E18" s="42"/>
      <c r="F18" s="41"/>
    </row>
    <row r="19" spans="1:6" ht="12.75">
      <c r="A19" s="40"/>
      <c r="B19" s="41"/>
      <c r="C19" s="42"/>
      <c r="D19" s="42"/>
      <c r="E19" s="42"/>
      <c r="F19" s="41"/>
    </row>
    <row r="20" spans="1:6" ht="12.75">
      <c r="A20" s="40"/>
      <c r="B20" s="41"/>
      <c r="C20" s="42"/>
      <c r="D20" s="42"/>
      <c r="E20" s="42"/>
      <c r="F20" s="41"/>
    </row>
    <row r="21" spans="1:6" ht="12.75">
      <c r="A21" s="40"/>
      <c r="B21" s="41"/>
      <c r="C21" s="42"/>
      <c r="D21" s="42"/>
      <c r="E21" s="42"/>
      <c r="F21" s="41"/>
    </row>
    <row r="22" spans="1:6" ht="12.75">
      <c r="A22" s="40"/>
      <c r="B22" s="41"/>
      <c r="C22" s="42"/>
      <c r="D22" s="42"/>
      <c r="E22" s="42"/>
      <c r="F22" s="41"/>
    </row>
    <row r="23" spans="1:6" ht="12.75">
      <c r="A23" s="40"/>
      <c r="B23" s="41"/>
      <c r="C23" s="42"/>
      <c r="D23" s="42"/>
      <c r="E23" s="42"/>
      <c r="F23" s="41"/>
    </row>
    <row r="24" spans="1:6" ht="12.75">
      <c r="A24" s="40"/>
      <c r="B24" s="41"/>
      <c r="C24" s="42"/>
      <c r="D24" s="42"/>
      <c r="E24" s="42"/>
      <c r="F24" s="41"/>
    </row>
    <row r="25" spans="1:6" ht="12.75">
      <c r="A25" s="40"/>
      <c r="B25" s="41"/>
      <c r="C25" s="42"/>
      <c r="D25" s="42"/>
      <c r="E25" s="42"/>
      <c r="F25" s="41"/>
    </row>
    <row r="26" spans="1:6" ht="12.75">
      <c r="A26" s="40"/>
      <c r="B26" s="41"/>
      <c r="C26" s="42"/>
      <c r="D26" s="42"/>
      <c r="E26" s="42"/>
      <c r="F26" s="41"/>
    </row>
    <row r="27" spans="1:6" ht="12.75">
      <c r="A27" s="40"/>
      <c r="B27" s="41"/>
      <c r="C27" s="42"/>
      <c r="D27" s="42"/>
      <c r="E27" s="42"/>
      <c r="F27" s="41"/>
    </row>
    <row r="28" spans="1:6" ht="12.75">
      <c r="A28" s="40"/>
      <c r="B28" s="41"/>
      <c r="C28" s="42"/>
      <c r="D28" s="42"/>
      <c r="E28" s="42"/>
      <c r="F28" s="41"/>
    </row>
    <row r="29" spans="1:6" ht="12.75">
      <c r="A29" s="40"/>
      <c r="B29" s="41"/>
      <c r="C29" s="42"/>
      <c r="D29" s="42"/>
      <c r="E29" s="42"/>
      <c r="F29" s="41"/>
    </row>
    <row r="30" spans="1:6" ht="12.75">
      <c r="A30" s="40"/>
      <c r="B30" s="41"/>
      <c r="C30" s="42"/>
      <c r="D30" s="42"/>
      <c r="E30" s="42"/>
      <c r="F30" s="41"/>
    </row>
    <row r="31" spans="1:6" ht="12.75">
      <c r="A31" s="40"/>
      <c r="B31" s="41"/>
      <c r="C31" s="42"/>
      <c r="D31" s="42"/>
      <c r="E31" s="42"/>
      <c r="F31" s="41"/>
    </row>
    <row r="32" spans="1:6" ht="12.75">
      <c r="A32" s="40"/>
      <c r="B32" s="41"/>
      <c r="C32" s="42"/>
      <c r="D32" s="42"/>
      <c r="E32" s="42"/>
      <c r="F32" s="41"/>
    </row>
    <row r="33" spans="1:6" ht="12.75">
      <c r="A33" s="40"/>
      <c r="B33" s="41"/>
      <c r="C33" s="42"/>
      <c r="D33" s="42"/>
      <c r="E33" s="42"/>
      <c r="F33" s="41"/>
    </row>
    <row r="34" spans="1:6" ht="12.75">
      <c r="A34" s="40"/>
      <c r="B34" s="41"/>
      <c r="C34" s="42"/>
      <c r="D34" s="42"/>
      <c r="E34" s="42"/>
      <c r="F34" s="41"/>
    </row>
    <row r="35" spans="1:6" ht="12.75">
      <c r="A35" s="40"/>
      <c r="B35" s="41"/>
      <c r="C35" s="42"/>
      <c r="D35" s="42"/>
      <c r="E35" s="42"/>
      <c r="F35" s="41"/>
    </row>
    <row r="36" spans="2:6" ht="12.75">
      <c r="B36" s="43"/>
      <c r="C36" s="44"/>
      <c r="D36" s="44"/>
      <c r="E36" s="44"/>
      <c r="F36" s="43"/>
    </row>
    <row r="37" spans="2:6" ht="12.75">
      <c r="B37" s="43"/>
      <c r="C37" s="44"/>
      <c r="D37" s="44"/>
      <c r="E37" s="44"/>
      <c r="F37" s="43"/>
    </row>
    <row r="38" spans="2:6" ht="12.75">
      <c r="B38" s="43"/>
      <c r="C38" s="43"/>
      <c r="D38" s="43"/>
      <c r="E38" s="43"/>
      <c r="F38" s="43"/>
    </row>
    <row r="39" spans="2:6" ht="12.75">
      <c r="B39" s="43"/>
      <c r="C39" s="43"/>
      <c r="D39" s="43"/>
      <c r="E39" s="43"/>
      <c r="F39" s="43"/>
    </row>
    <row r="40" spans="2:6" ht="12.75">
      <c r="B40" s="43"/>
      <c r="C40" s="43"/>
      <c r="D40" s="43"/>
      <c r="E40" s="43"/>
      <c r="F40" s="43"/>
    </row>
    <row r="41" spans="2:6" ht="12.75">
      <c r="B41" s="43"/>
      <c r="C41" s="43"/>
      <c r="D41" s="43"/>
      <c r="E41" s="43"/>
      <c r="F41" s="43"/>
    </row>
    <row r="42" spans="2:6" ht="12.75">
      <c r="B42" s="43"/>
      <c r="C42" s="43"/>
      <c r="D42" s="43"/>
      <c r="E42" s="43"/>
      <c r="F42" s="43"/>
    </row>
    <row r="43" spans="2:6" ht="12.75">
      <c r="B43" s="43"/>
      <c r="C43" s="43"/>
      <c r="D43" s="43"/>
      <c r="E43" s="43"/>
      <c r="F43" s="43"/>
    </row>
    <row r="44" spans="2:6" ht="12.75">
      <c r="B44" s="43"/>
      <c r="C44" s="43"/>
      <c r="D44" s="43"/>
      <c r="E44" s="43"/>
      <c r="F44" s="43"/>
    </row>
    <row r="45" spans="2:6" ht="12.75">
      <c r="B45" s="43"/>
      <c r="C45" s="43"/>
      <c r="D45" s="43"/>
      <c r="E45" s="43"/>
      <c r="F45" s="43"/>
    </row>
    <row r="46" spans="2:6" ht="12.75">
      <c r="B46" s="43"/>
      <c r="C46" s="43"/>
      <c r="D46" s="43"/>
      <c r="E46" s="43"/>
      <c r="F46" s="43"/>
    </row>
    <row r="47" spans="2:6" ht="12.75">
      <c r="B47" s="43"/>
      <c r="C47" s="43"/>
      <c r="D47" s="43"/>
      <c r="E47" s="43"/>
      <c r="F47" s="43"/>
    </row>
    <row r="48" spans="2:6" ht="12.75">
      <c r="B48" s="43"/>
      <c r="C48" s="43"/>
      <c r="D48" s="43"/>
      <c r="E48" s="43"/>
      <c r="F48" s="43"/>
    </row>
    <row r="49" spans="2:6" ht="12.75">
      <c r="B49" s="43"/>
      <c r="C49" s="43"/>
      <c r="D49" s="43"/>
      <c r="E49" s="43"/>
      <c r="F49" s="43"/>
    </row>
    <row r="50" spans="2:6" ht="12.75">
      <c r="B50" s="43"/>
      <c r="C50" s="43"/>
      <c r="D50" s="43"/>
      <c r="E50" s="43"/>
      <c r="F50" s="43"/>
    </row>
    <row r="51" spans="2:6" ht="12.75">
      <c r="B51" s="43"/>
      <c r="C51" s="43"/>
      <c r="D51" s="43"/>
      <c r="E51" s="43"/>
      <c r="F51" s="43"/>
    </row>
    <row r="52" spans="2:6" ht="12.75">
      <c r="B52" s="43"/>
      <c r="C52" s="43"/>
      <c r="D52" s="43"/>
      <c r="E52" s="43"/>
      <c r="F52" s="43"/>
    </row>
    <row r="53" spans="2:6" ht="12.75">
      <c r="B53" s="43"/>
      <c r="C53" s="43"/>
      <c r="D53" s="43"/>
      <c r="E53" s="43"/>
      <c r="F53" s="43"/>
    </row>
    <row r="54" spans="2:6" ht="12.75">
      <c r="B54" s="43"/>
      <c r="C54" s="43"/>
      <c r="D54" s="43"/>
      <c r="E54" s="43"/>
      <c r="F54" s="43"/>
    </row>
    <row r="55" spans="2:6" ht="12.75">
      <c r="B55" s="43"/>
      <c r="C55" s="43"/>
      <c r="D55" s="43"/>
      <c r="E55" s="43"/>
      <c r="F55" s="43"/>
    </row>
    <row r="56" spans="2:6" ht="12.75">
      <c r="B56" s="43"/>
      <c r="C56" s="43"/>
      <c r="D56" s="43"/>
      <c r="E56" s="43"/>
      <c r="F56" s="43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fitToHeight="1" fitToWidth="1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SheetLayoutView="100" workbookViewId="0" topLeftCell="A1">
      <selection activeCell="D11" sqref="D11"/>
    </sheetView>
  </sheetViews>
  <sheetFormatPr defaultColWidth="9.33203125" defaultRowHeight="11.25"/>
  <cols>
    <col min="1" max="7" width="18" style="1" customWidth="1"/>
    <col min="8" max="16384" width="9.33203125" style="1" customWidth="1"/>
  </cols>
  <sheetData>
    <row r="1" spans="1:2" ht="17.25">
      <c r="A1" s="2" t="s">
        <v>355</v>
      </c>
      <c r="B1" s="2"/>
    </row>
    <row r="2" spans="1:7" ht="12">
      <c r="A2" s="3"/>
      <c r="B2" s="3"/>
      <c r="C2" s="3"/>
      <c r="D2" s="3"/>
      <c r="E2" s="3"/>
      <c r="F2" s="3"/>
      <c r="G2" s="3"/>
    </row>
    <row r="3" spans="1:15" ht="42" customHeight="1">
      <c r="A3" s="4" t="s">
        <v>356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 customHeight="1">
      <c r="A4" s="5" t="s">
        <v>357</v>
      </c>
      <c r="B4" s="6" t="s">
        <v>317</v>
      </c>
      <c r="C4" s="7"/>
      <c r="D4" s="5" t="s">
        <v>358</v>
      </c>
      <c r="E4" s="6" t="s">
        <v>359</v>
      </c>
      <c r="F4" s="7"/>
      <c r="G4" s="7"/>
      <c r="H4" s="7"/>
      <c r="I4" s="7"/>
      <c r="J4" s="20" t="s">
        <v>360</v>
      </c>
      <c r="K4" s="20"/>
      <c r="L4" s="6" t="s">
        <v>359</v>
      </c>
      <c r="M4" s="7"/>
      <c r="N4" s="7"/>
      <c r="O4" s="7"/>
    </row>
    <row r="5" spans="1:15" ht="24" customHeight="1">
      <c r="A5" s="5" t="s">
        <v>361</v>
      </c>
      <c r="B5" s="6" t="s">
        <v>362</v>
      </c>
      <c r="C5" s="7"/>
      <c r="D5" s="5" t="s">
        <v>363</v>
      </c>
      <c r="E5" s="7"/>
      <c r="F5" s="7"/>
      <c r="G5" s="7"/>
      <c r="H5" s="7"/>
      <c r="I5" s="7"/>
      <c r="J5" s="20" t="s">
        <v>364</v>
      </c>
      <c r="K5" s="20"/>
      <c r="L5" s="21">
        <v>60000</v>
      </c>
      <c r="M5" s="21"/>
      <c r="N5" s="21"/>
      <c r="O5" s="21"/>
    </row>
    <row r="6" spans="1:15" ht="24" customHeight="1">
      <c r="A6" s="5" t="s">
        <v>365</v>
      </c>
      <c r="B6" s="7">
        <v>10</v>
      </c>
      <c r="C6" s="7"/>
      <c r="D6" s="5" t="s">
        <v>366</v>
      </c>
      <c r="E6" s="7"/>
      <c r="F6" s="7"/>
      <c r="G6" s="7"/>
      <c r="H6" s="7"/>
      <c r="I6" s="7"/>
      <c r="J6" s="20" t="s">
        <v>367</v>
      </c>
      <c r="K6" s="20" t="s">
        <v>368</v>
      </c>
      <c r="L6" s="21">
        <v>60000</v>
      </c>
      <c r="M6" s="21"/>
      <c r="N6" s="21"/>
      <c r="O6" s="21"/>
    </row>
    <row r="7" spans="1:15" ht="24" customHeight="1">
      <c r="A7" s="8" t="s">
        <v>369</v>
      </c>
      <c r="B7" s="9" t="s">
        <v>370</v>
      </c>
      <c r="C7" s="10"/>
      <c r="D7" s="10"/>
      <c r="E7" s="10"/>
      <c r="F7" s="10"/>
      <c r="G7" s="10"/>
      <c r="H7" s="10"/>
      <c r="I7" s="10"/>
      <c r="J7" s="20" t="s">
        <v>371</v>
      </c>
      <c r="K7" s="20"/>
      <c r="L7" s="21">
        <v>0</v>
      </c>
      <c r="M7" s="21"/>
      <c r="N7" s="21"/>
      <c r="O7" s="21"/>
    </row>
    <row r="8" spans="1:15" ht="24" customHeight="1">
      <c r="A8" s="8"/>
      <c r="B8" s="10"/>
      <c r="C8" s="10"/>
      <c r="D8" s="10"/>
      <c r="E8" s="10"/>
      <c r="F8" s="10"/>
      <c r="G8" s="10"/>
      <c r="H8" s="10"/>
      <c r="I8" s="10"/>
      <c r="J8" s="20" t="s">
        <v>372</v>
      </c>
      <c r="K8" s="20"/>
      <c r="L8" s="21">
        <v>0</v>
      </c>
      <c r="M8" s="21"/>
      <c r="N8" s="21"/>
      <c r="O8" s="21"/>
    </row>
    <row r="9" spans="1:15" ht="24" customHeight="1">
      <c r="A9" s="8"/>
      <c r="B9" s="10"/>
      <c r="C9" s="10"/>
      <c r="D9" s="10"/>
      <c r="E9" s="10"/>
      <c r="F9" s="10"/>
      <c r="G9" s="10"/>
      <c r="H9" s="10"/>
      <c r="I9" s="10"/>
      <c r="J9" s="20" t="s">
        <v>373</v>
      </c>
      <c r="K9" s="20"/>
      <c r="L9" s="21">
        <v>0</v>
      </c>
      <c r="M9" s="21"/>
      <c r="N9" s="21"/>
      <c r="O9" s="21"/>
    </row>
    <row r="10" spans="1:15" ht="24" customHeight="1">
      <c r="A10" s="8"/>
      <c r="B10" s="10"/>
      <c r="C10" s="10"/>
      <c r="D10" s="10"/>
      <c r="E10" s="10"/>
      <c r="F10" s="10"/>
      <c r="G10" s="10"/>
      <c r="H10" s="10"/>
      <c r="I10" s="10"/>
      <c r="J10" s="20" t="s">
        <v>374</v>
      </c>
      <c r="K10" s="20"/>
      <c r="L10" s="21">
        <v>0</v>
      </c>
      <c r="M10" s="21"/>
      <c r="N10" s="21"/>
      <c r="O10" s="21"/>
    </row>
    <row r="11" spans="1:15" ht="24" customHeight="1">
      <c r="A11" s="11" t="s">
        <v>375</v>
      </c>
      <c r="B11" s="11" t="s">
        <v>376</v>
      </c>
      <c r="C11" s="11" t="s">
        <v>377</v>
      </c>
      <c r="D11" s="11" t="s">
        <v>378</v>
      </c>
      <c r="E11" s="11" t="s">
        <v>379</v>
      </c>
      <c r="F11" s="11" t="s">
        <v>380</v>
      </c>
      <c r="G11" s="11" t="s">
        <v>381</v>
      </c>
      <c r="H11" s="11" t="s">
        <v>382</v>
      </c>
      <c r="I11" s="11" t="s">
        <v>383</v>
      </c>
      <c r="J11" s="5"/>
      <c r="K11" s="15"/>
      <c r="L11" s="15"/>
      <c r="M11" s="15"/>
      <c r="N11" s="15"/>
      <c r="O11" s="15"/>
    </row>
    <row r="12" spans="1:15" ht="24" customHeight="1">
      <c r="A12" s="12" t="s">
        <v>384</v>
      </c>
      <c r="B12" s="13" t="s">
        <v>385</v>
      </c>
      <c r="C12" s="13" t="s">
        <v>386</v>
      </c>
      <c r="D12" s="14" t="s">
        <v>387</v>
      </c>
      <c r="E12" s="14"/>
      <c r="F12" s="14">
        <v>1</v>
      </c>
      <c r="G12" s="12" t="s">
        <v>349</v>
      </c>
      <c r="H12" s="14">
        <v>50</v>
      </c>
      <c r="I12" s="14"/>
      <c r="J12" s="14"/>
      <c r="K12" s="14"/>
      <c r="L12" s="14"/>
      <c r="M12" s="14"/>
      <c r="N12" s="14"/>
      <c r="O12" s="14"/>
    </row>
    <row r="13" spans="1:15" ht="24" customHeight="1">
      <c r="A13" s="12" t="s">
        <v>388</v>
      </c>
      <c r="B13" s="13" t="s">
        <v>389</v>
      </c>
      <c r="C13" s="13" t="s">
        <v>390</v>
      </c>
      <c r="D13" s="14" t="s">
        <v>387</v>
      </c>
      <c r="E13" s="14"/>
      <c r="F13" s="14">
        <v>1</v>
      </c>
      <c r="G13" s="12" t="s">
        <v>349</v>
      </c>
      <c r="H13" s="14">
        <v>30</v>
      </c>
      <c r="I13" s="14"/>
      <c r="J13" s="14"/>
      <c r="K13" s="14"/>
      <c r="L13" s="14"/>
      <c r="M13" s="14"/>
      <c r="N13" s="14"/>
      <c r="O13" s="14"/>
    </row>
    <row r="14" spans="1:15" ht="24" customHeight="1">
      <c r="A14" s="12" t="s">
        <v>391</v>
      </c>
      <c r="B14" s="13" t="s">
        <v>392</v>
      </c>
      <c r="C14" s="13" t="s">
        <v>393</v>
      </c>
      <c r="D14" s="14" t="s">
        <v>387</v>
      </c>
      <c r="E14" s="14"/>
      <c r="F14" s="14">
        <v>1</v>
      </c>
      <c r="G14" s="12" t="s">
        <v>349</v>
      </c>
      <c r="H14" s="14">
        <v>10</v>
      </c>
      <c r="I14" s="14"/>
      <c r="J14" s="14"/>
      <c r="K14" s="14"/>
      <c r="L14" s="14"/>
      <c r="M14" s="14"/>
      <c r="N14" s="14"/>
      <c r="O14" s="14"/>
    </row>
    <row r="15" spans="1:15" ht="24" customHeight="1">
      <c r="A15" s="14"/>
      <c r="B15" s="15"/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24" customHeight="1">
      <c r="A16" s="16"/>
      <c r="B16" s="17"/>
      <c r="C16" s="17"/>
      <c r="D16" s="17"/>
      <c r="E16" s="18"/>
      <c r="F16" s="18"/>
      <c r="G16" s="18"/>
      <c r="H16" s="18"/>
      <c r="I16" s="18"/>
      <c r="J16" s="17"/>
      <c r="K16" s="18"/>
      <c r="L16" s="18"/>
      <c r="M16" s="18"/>
      <c r="N16" s="18"/>
      <c r="O16" s="18"/>
    </row>
    <row r="17" spans="1:15" ht="24" customHeight="1">
      <c r="A17" s="19" t="s">
        <v>394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0.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21" spans="1:15" ht="14.25">
      <c r="A21" s="16"/>
      <c r="B21" s="17"/>
      <c r="C21" s="17"/>
      <c r="D21" s="17"/>
      <c r="E21" s="18"/>
      <c r="F21" s="18"/>
      <c r="G21" s="18"/>
      <c r="H21" s="18"/>
      <c r="I21" s="18"/>
      <c r="J21" s="17"/>
      <c r="K21" s="18"/>
      <c r="L21" s="18"/>
      <c r="M21" s="18"/>
      <c r="N21" s="18"/>
      <c r="O21" s="18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  <mergeCell ref="A17:O18"/>
  </mergeCells>
  <printOptions/>
  <pageMargins left="0.75" right="0.75" top="1" bottom="1" header="0.5" footer="0.5"/>
  <pageSetup fitToHeight="1" fitToWidth="1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7">
      <selection activeCell="E17" sqref="E17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7.25">
      <c r="A1" s="57" t="s">
        <v>0</v>
      </c>
    </row>
    <row r="2" spans="1:10" ht="30" customHeight="1">
      <c r="A2" s="58" t="s">
        <v>1</v>
      </c>
      <c r="B2" s="58"/>
      <c r="C2" s="58"/>
      <c r="D2" s="58"/>
      <c r="E2" s="58"/>
      <c r="F2" s="58"/>
      <c r="G2" s="58"/>
      <c r="H2" s="82"/>
      <c r="I2" s="82"/>
      <c r="J2" s="82"/>
    </row>
    <row r="4" spans="5:7" ht="12.75">
      <c r="E4" s="206" t="s">
        <v>2</v>
      </c>
      <c r="F4" s="206"/>
      <c r="G4" s="206"/>
    </row>
    <row r="5" spans="1:7" ht="23.25" customHeight="1">
      <c r="A5" s="62" t="s">
        <v>3</v>
      </c>
      <c r="B5" s="63" t="s">
        <v>3</v>
      </c>
      <c r="C5" s="63" t="s">
        <v>4</v>
      </c>
      <c r="D5" s="63"/>
      <c r="E5" s="63"/>
      <c r="F5" s="63"/>
      <c r="G5" s="207"/>
    </row>
    <row r="6" spans="1:7" ht="12" customHeight="1">
      <c r="A6" s="66" t="s">
        <v>5</v>
      </c>
      <c r="B6" s="68" t="s">
        <v>6</v>
      </c>
      <c r="C6" s="68" t="s">
        <v>7</v>
      </c>
      <c r="D6" s="208" t="s">
        <v>8</v>
      </c>
      <c r="E6" s="208"/>
      <c r="F6" s="208"/>
      <c r="G6" s="209"/>
    </row>
    <row r="7" spans="1:7" ht="26.25">
      <c r="A7" s="66" t="s">
        <v>5</v>
      </c>
      <c r="B7" s="68" t="s">
        <v>9</v>
      </c>
      <c r="C7" s="68" t="s">
        <v>7</v>
      </c>
      <c r="D7" s="208" t="s">
        <v>10</v>
      </c>
      <c r="E7" s="68" t="s">
        <v>11</v>
      </c>
      <c r="F7" s="68" t="s">
        <v>12</v>
      </c>
      <c r="G7" s="69" t="s">
        <v>13</v>
      </c>
    </row>
    <row r="8" spans="1:7" ht="12.75">
      <c r="A8" s="110" t="s">
        <v>14</v>
      </c>
      <c r="B8" s="73">
        <v>15.95</v>
      </c>
      <c r="C8" s="210" t="s">
        <v>15</v>
      </c>
      <c r="D8" s="211">
        <v>15.95</v>
      </c>
      <c r="E8" s="73">
        <v>15.95</v>
      </c>
      <c r="F8" s="212"/>
      <c r="G8" s="213"/>
    </row>
    <row r="9" spans="1:7" ht="13.5" customHeight="1">
      <c r="A9" s="110" t="s">
        <v>16</v>
      </c>
      <c r="B9" s="73">
        <v>15.95</v>
      </c>
      <c r="C9" s="109" t="s">
        <v>17</v>
      </c>
      <c r="D9" s="73">
        <f aca="true" t="shared" si="0" ref="D9:D32">SUM(E9:G9)</f>
        <v>0.21</v>
      </c>
      <c r="E9" s="73">
        <v>0.21</v>
      </c>
      <c r="F9" s="73"/>
      <c r="G9" s="79"/>
    </row>
    <row r="10" spans="1:7" ht="13.5" customHeight="1">
      <c r="A10" s="110" t="s">
        <v>18</v>
      </c>
      <c r="B10" s="73"/>
      <c r="C10" s="109" t="s">
        <v>19</v>
      </c>
      <c r="D10" s="73">
        <f t="shared" si="0"/>
        <v>0</v>
      </c>
      <c r="E10" s="73"/>
      <c r="F10" s="73"/>
      <c r="G10" s="79"/>
    </row>
    <row r="11" spans="1:7" ht="13.5" customHeight="1">
      <c r="A11" s="110" t="s">
        <v>20</v>
      </c>
      <c r="B11" s="73"/>
      <c r="C11" s="109" t="s">
        <v>21</v>
      </c>
      <c r="D11" s="73">
        <f t="shared" si="0"/>
        <v>0</v>
      </c>
      <c r="E11" s="73"/>
      <c r="F11" s="73"/>
      <c r="G11" s="79"/>
    </row>
    <row r="12" spans="1:7" ht="13.5" customHeight="1">
      <c r="A12" s="110"/>
      <c r="B12" s="73"/>
      <c r="C12" s="109" t="s">
        <v>22</v>
      </c>
      <c r="D12" s="73">
        <f t="shared" si="0"/>
        <v>0</v>
      </c>
      <c r="E12" s="73"/>
      <c r="F12" s="73"/>
      <c r="G12" s="79"/>
    </row>
    <row r="13" spans="1:7" ht="13.5" customHeight="1">
      <c r="A13" s="110"/>
      <c r="B13" s="73"/>
      <c r="C13" s="109" t="s">
        <v>23</v>
      </c>
      <c r="D13" s="73">
        <f t="shared" si="0"/>
        <v>0</v>
      </c>
      <c r="E13" s="73"/>
      <c r="F13" s="73"/>
      <c r="G13" s="79"/>
    </row>
    <row r="14" spans="1:7" ht="13.5" customHeight="1">
      <c r="A14" s="110"/>
      <c r="B14" s="73"/>
      <c r="C14" s="109" t="s">
        <v>24</v>
      </c>
      <c r="D14" s="73">
        <f t="shared" si="0"/>
        <v>0</v>
      </c>
      <c r="E14" s="73"/>
      <c r="F14" s="73"/>
      <c r="G14" s="79"/>
    </row>
    <row r="15" spans="1:7" ht="13.5" customHeight="1">
      <c r="A15" s="110"/>
      <c r="B15" s="73"/>
      <c r="C15" s="109" t="s">
        <v>25</v>
      </c>
      <c r="D15" s="73">
        <f t="shared" si="0"/>
        <v>0</v>
      </c>
      <c r="E15" s="73"/>
      <c r="F15" s="73"/>
      <c r="G15" s="79"/>
    </row>
    <row r="16" spans="1:7" ht="13.5" customHeight="1">
      <c r="A16" s="110"/>
      <c r="B16" s="73"/>
      <c r="C16" s="109" t="s">
        <v>26</v>
      </c>
      <c r="D16" s="73">
        <f t="shared" si="0"/>
        <v>2.01</v>
      </c>
      <c r="E16" s="73">
        <v>2.01</v>
      </c>
      <c r="F16" s="73"/>
      <c r="G16" s="79"/>
    </row>
    <row r="17" spans="1:7" ht="13.5" customHeight="1">
      <c r="A17" s="110"/>
      <c r="B17" s="73"/>
      <c r="C17" s="109" t="s">
        <v>27</v>
      </c>
      <c r="D17" s="73">
        <f t="shared" si="0"/>
        <v>13.03</v>
      </c>
      <c r="E17" s="73">
        <v>13.03</v>
      </c>
      <c r="F17" s="73"/>
      <c r="G17" s="79"/>
    </row>
    <row r="18" spans="1:7" ht="13.5" customHeight="1">
      <c r="A18" s="110"/>
      <c r="B18" s="73"/>
      <c r="C18" s="109" t="s">
        <v>28</v>
      </c>
      <c r="D18" s="73">
        <f t="shared" si="0"/>
        <v>0</v>
      </c>
      <c r="E18" s="73"/>
      <c r="F18" s="73"/>
      <c r="G18" s="79"/>
    </row>
    <row r="19" spans="1:7" ht="13.5" customHeight="1">
      <c r="A19" s="110"/>
      <c r="B19" s="73"/>
      <c r="C19" s="109" t="s">
        <v>29</v>
      </c>
      <c r="D19" s="73">
        <f t="shared" si="0"/>
        <v>0</v>
      </c>
      <c r="E19" s="73"/>
      <c r="F19" s="73"/>
      <c r="G19" s="79"/>
    </row>
    <row r="20" spans="1:7" ht="13.5" customHeight="1">
      <c r="A20" s="110"/>
      <c r="B20" s="73"/>
      <c r="C20" s="109" t="s">
        <v>30</v>
      </c>
      <c r="D20" s="73">
        <f t="shared" si="0"/>
        <v>0</v>
      </c>
      <c r="E20" s="73"/>
      <c r="F20" s="73"/>
      <c r="G20" s="79"/>
    </row>
    <row r="21" spans="1:7" ht="13.5" customHeight="1">
      <c r="A21" s="110"/>
      <c r="B21" s="73"/>
      <c r="C21" s="109" t="s">
        <v>31</v>
      </c>
      <c r="D21" s="73">
        <f t="shared" si="0"/>
        <v>0</v>
      </c>
      <c r="E21" s="73"/>
      <c r="F21" s="73"/>
      <c r="G21" s="79"/>
    </row>
    <row r="22" spans="1:7" ht="13.5" customHeight="1">
      <c r="A22" s="110"/>
      <c r="B22" s="73"/>
      <c r="C22" s="109" t="s">
        <v>32</v>
      </c>
      <c r="D22" s="73">
        <f t="shared" si="0"/>
        <v>0</v>
      </c>
      <c r="E22" s="73"/>
      <c r="F22" s="73"/>
      <c r="G22" s="79"/>
    </row>
    <row r="23" spans="1:7" ht="13.5" customHeight="1">
      <c r="A23" s="110"/>
      <c r="B23" s="111"/>
      <c r="C23" s="109" t="s">
        <v>33</v>
      </c>
      <c r="D23" s="73">
        <f t="shared" si="0"/>
        <v>0</v>
      </c>
      <c r="E23" s="73"/>
      <c r="F23" s="73"/>
      <c r="G23" s="79"/>
    </row>
    <row r="24" spans="1:7" ht="13.5" customHeight="1">
      <c r="A24" s="110"/>
      <c r="B24" s="111"/>
      <c r="C24" s="109" t="s">
        <v>34</v>
      </c>
      <c r="D24" s="73">
        <f t="shared" si="0"/>
        <v>0</v>
      </c>
      <c r="E24" s="73"/>
      <c r="F24" s="73"/>
      <c r="G24" s="79"/>
    </row>
    <row r="25" spans="1:7" ht="13.5" customHeight="1">
      <c r="A25" s="110"/>
      <c r="B25" s="111"/>
      <c r="C25" s="109" t="s">
        <v>35</v>
      </c>
      <c r="D25" s="73">
        <f t="shared" si="0"/>
        <v>0</v>
      </c>
      <c r="E25" s="73"/>
      <c r="F25" s="73"/>
      <c r="G25" s="79"/>
    </row>
    <row r="26" spans="1:7" ht="13.5" customHeight="1">
      <c r="A26" s="110"/>
      <c r="B26" s="111"/>
      <c r="C26" s="113" t="s">
        <v>36</v>
      </c>
      <c r="D26" s="73">
        <f t="shared" si="0"/>
        <v>0</v>
      </c>
      <c r="E26" s="73"/>
      <c r="F26" s="73"/>
      <c r="G26" s="79"/>
    </row>
    <row r="27" spans="1:7" ht="13.5" customHeight="1">
      <c r="A27" s="110"/>
      <c r="B27" s="111"/>
      <c r="C27" s="113" t="s">
        <v>37</v>
      </c>
      <c r="D27" s="73">
        <f t="shared" si="0"/>
        <v>0.7</v>
      </c>
      <c r="E27" s="73">
        <v>0.7</v>
      </c>
      <c r="F27" s="73"/>
      <c r="G27" s="79"/>
    </row>
    <row r="28" spans="1:7" ht="13.5" customHeight="1">
      <c r="A28" s="214"/>
      <c r="B28" s="73"/>
      <c r="C28" s="113" t="s">
        <v>38</v>
      </c>
      <c r="D28" s="73">
        <f t="shared" si="0"/>
        <v>0</v>
      </c>
      <c r="E28" s="73"/>
      <c r="F28" s="73"/>
      <c r="G28" s="79"/>
    </row>
    <row r="29" spans="1:7" ht="13.5" customHeight="1">
      <c r="A29" s="214"/>
      <c r="B29" s="73"/>
      <c r="C29" s="113" t="s">
        <v>39</v>
      </c>
      <c r="D29" s="73">
        <f t="shared" si="0"/>
        <v>0</v>
      </c>
      <c r="E29" s="73"/>
      <c r="F29" s="73"/>
      <c r="G29" s="79"/>
    </row>
    <row r="30" spans="1:7" ht="13.5" customHeight="1">
      <c r="A30" s="110"/>
      <c r="B30" s="111"/>
      <c r="C30" s="113" t="s">
        <v>40</v>
      </c>
      <c r="D30" s="73">
        <f t="shared" si="0"/>
        <v>0</v>
      </c>
      <c r="E30" s="73"/>
      <c r="F30" s="73"/>
      <c r="G30" s="79"/>
    </row>
    <row r="31" spans="1:7" ht="13.5" customHeight="1">
      <c r="A31" s="110" t="s">
        <v>41</v>
      </c>
      <c r="B31" s="73">
        <f>SUM(B32:B34)</f>
        <v>0</v>
      </c>
      <c r="C31" s="113" t="s">
        <v>42</v>
      </c>
      <c r="D31" s="73">
        <f t="shared" si="0"/>
        <v>0</v>
      </c>
      <c r="E31" s="73"/>
      <c r="F31" s="73"/>
      <c r="G31" s="79"/>
    </row>
    <row r="32" spans="1:7" ht="13.5" customHeight="1">
      <c r="A32" s="110" t="s">
        <v>43</v>
      </c>
      <c r="B32" s="73"/>
      <c r="C32" s="113" t="s">
        <v>44</v>
      </c>
      <c r="D32" s="73">
        <f t="shared" si="0"/>
        <v>0</v>
      </c>
      <c r="E32" s="73"/>
      <c r="F32" s="73"/>
      <c r="G32" s="79"/>
    </row>
    <row r="33" spans="1:7" ht="13.5" customHeight="1">
      <c r="A33" s="110" t="s">
        <v>45</v>
      </c>
      <c r="B33" s="73"/>
      <c r="C33" s="211" t="s">
        <v>46</v>
      </c>
      <c r="D33" s="73">
        <f>SUM(E34:F34)</f>
        <v>0</v>
      </c>
      <c r="E33" s="73"/>
      <c r="F33" s="73"/>
      <c r="G33" s="74"/>
    </row>
    <row r="34" spans="1:7" ht="13.5" customHeight="1">
      <c r="A34" s="110" t="s">
        <v>20</v>
      </c>
      <c r="B34" s="73"/>
      <c r="C34" s="78"/>
      <c r="D34" s="78"/>
      <c r="E34" s="73"/>
      <c r="F34" s="73"/>
      <c r="G34" s="79"/>
    </row>
    <row r="35" spans="1:7" ht="13.5" customHeight="1">
      <c r="A35" s="215" t="s">
        <v>47</v>
      </c>
      <c r="B35" s="121">
        <f>B9+B31</f>
        <v>15.95</v>
      </c>
      <c r="C35" s="216" t="s">
        <v>48</v>
      </c>
      <c r="D35" s="121">
        <v>15.95</v>
      </c>
      <c r="E35" s="121">
        <v>15.95</v>
      </c>
      <c r="F35" s="121">
        <f>F33</f>
        <v>0</v>
      </c>
      <c r="G35" s="217">
        <f>G33</f>
        <v>0</v>
      </c>
    </row>
    <row r="36" spans="1:7" ht="30" customHeight="1">
      <c r="A36" s="218" t="s">
        <v>49</v>
      </c>
      <c r="B36" s="218"/>
      <c r="C36" s="218"/>
      <c r="D36" s="218"/>
      <c r="E36" s="218"/>
      <c r="F36" s="218"/>
      <c r="G36" s="218"/>
    </row>
    <row r="37" spans="1:7" ht="16.5" customHeight="1">
      <c r="A37" s="218"/>
      <c r="B37" s="218"/>
      <c r="C37" s="218"/>
      <c r="D37" s="218"/>
      <c r="E37" s="218"/>
      <c r="F37" s="218"/>
      <c r="G37" s="218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2:G2"/>
    <mergeCell ref="E4:G4"/>
    <mergeCell ref="A5:B5"/>
    <mergeCell ref="C5:G5"/>
    <mergeCell ref="D6:G6"/>
    <mergeCell ref="A6:A7"/>
    <mergeCell ref="B6:B7"/>
    <mergeCell ref="C6:C7"/>
    <mergeCell ref="A36:G37"/>
  </mergeCells>
  <printOptions/>
  <pageMargins left="1.613888888888889" right="0.7" top="0.75" bottom="0.75" header="0.3" footer="0.3"/>
  <pageSetup fitToHeight="1" fitToWidth="1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tabSelected="1" workbookViewId="0" topLeftCell="A5">
      <selection activeCell="C21" activeCellId="3" sqref="C7 C10 C15 C21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24" customHeight="1">
      <c r="A1" s="45" t="s">
        <v>50</v>
      </c>
      <c r="B1" s="135"/>
      <c r="C1" s="135"/>
      <c r="D1" s="135"/>
      <c r="E1" s="135"/>
    </row>
    <row r="2" spans="1:6" ht="54" customHeight="1">
      <c r="A2" s="174" t="s">
        <v>51</v>
      </c>
      <c r="B2" s="59"/>
      <c r="C2" s="59"/>
      <c r="D2" s="59"/>
      <c r="E2" s="59"/>
      <c r="F2" s="191"/>
    </row>
    <row r="3" spans="2:5" s="175" customFormat="1" ht="23.25" customHeight="1">
      <c r="B3" s="169" t="s">
        <v>2</v>
      </c>
      <c r="C3" s="169"/>
      <c r="D3" s="169"/>
      <c r="E3" s="169"/>
    </row>
    <row r="4" spans="1:5" s="190" customFormat="1" ht="20.25" customHeight="1">
      <c r="A4" s="192" t="s">
        <v>52</v>
      </c>
      <c r="B4" s="193" t="s">
        <v>53</v>
      </c>
      <c r="C4" s="177" t="s">
        <v>54</v>
      </c>
      <c r="D4" s="177"/>
      <c r="E4" s="178"/>
    </row>
    <row r="5" spans="1:5" s="190" customFormat="1" ht="20.25" customHeight="1">
      <c r="A5" s="194"/>
      <c r="B5" s="195"/>
      <c r="C5" s="180" t="s">
        <v>55</v>
      </c>
      <c r="D5" s="180" t="s">
        <v>56</v>
      </c>
      <c r="E5" s="182" t="s">
        <v>57</v>
      </c>
    </row>
    <row r="6" spans="1:5" s="190" customFormat="1" ht="20.25" customHeight="1">
      <c r="A6" s="147"/>
      <c r="B6" s="196" t="s">
        <v>58</v>
      </c>
      <c r="C6" s="185">
        <v>15.95</v>
      </c>
      <c r="D6" s="185">
        <v>9.95</v>
      </c>
      <c r="E6" s="197">
        <v>6</v>
      </c>
    </row>
    <row r="7" spans="1:5" s="190" customFormat="1" ht="20.25" customHeight="1">
      <c r="A7" s="75" t="s">
        <v>59</v>
      </c>
      <c r="B7" s="198" t="s">
        <v>60</v>
      </c>
      <c r="C7" s="199">
        <v>0.21</v>
      </c>
      <c r="D7" s="199">
        <v>0.21</v>
      </c>
      <c r="E7" s="200"/>
    </row>
    <row r="8" spans="1:5" s="190" customFormat="1" ht="20.25" customHeight="1">
      <c r="A8" s="80" t="s">
        <v>61</v>
      </c>
      <c r="B8" s="201" t="s">
        <v>62</v>
      </c>
      <c r="C8" s="199">
        <v>0.21</v>
      </c>
      <c r="D8" s="199">
        <v>0.21</v>
      </c>
      <c r="E8" s="200"/>
    </row>
    <row r="9" spans="1:5" s="190" customFormat="1" ht="20.25" customHeight="1">
      <c r="A9" s="80" t="s">
        <v>63</v>
      </c>
      <c r="B9" s="201" t="s">
        <v>64</v>
      </c>
      <c r="C9" s="199">
        <v>0.21</v>
      </c>
      <c r="D9" s="199">
        <v>0.21</v>
      </c>
      <c r="E9" s="200"/>
    </row>
    <row r="10" spans="1:5" s="190" customFormat="1" ht="20.25" customHeight="1">
      <c r="A10" s="75" t="s">
        <v>65</v>
      </c>
      <c r="B10" s="202" t="s">
        <v>66</v>
      </c>
      <c r="C10" s="199">
        <v>2.01</v>
      </c>
      <c r="D10" s="199">
        <v>2.01</v>
      </c>
      <c r="E10" s="200"/>
    </row>
    <row r="11" spans="1:5" s="190" customFormat="1" ht="20.25" customHeight="1">
      <c r="A11" s="80" t="s">
        <v>67</v>
      </c>
      <c r="B11" s="152" t="s">
        <v>68</v>
      </c>
      <c r="C11" s="199">
        <v>2.01</v>
      </c>
      <c r="D11" s="199">
        <v>2.01</v>
      </c>
      <c r="E11" s="200"/>
    </row>
    <row r="12" spans="1:5" s="190" customFormat="1" ht="20.25" customHeight="1">
      <c r="A12" s="80" t="s">
        <v>69</v>
      </c>
      <c r="B12" s="152" t="s">
        <v>70</v>
      </c>
      <c r="C12" s="199">
        <v>0.93</v>
      </c>
      <c r="D12" s="199">
        <v>0.93</v>
      </c>
      <c r="E12" s="200"/>
    </row>
    <row r="13" spans="1:5" s="190" customFormat="1" ht="20.25" customHeight="1">
      <c r="A13" s="80" t="s">
        <v>71</v>
      </c>
      <c r="B13" s="203" t="s">
        <v>72</v>
      </c>
      <c r="C13" s="199">
        <v>0.47</v>
      </c>
      <c r="D13" s="199">
        <v>0.47</v>
      </c>
      <c r="E13" s="204"/>
    </row>
    <row r="14" spans="1:5" s="190" customFormat="1" ht="20.25" customHeight="1">
      <c r="A14" s="80" t="s">
        <v>73</v>
      </c>
      <c r="B14" s="203" t="s">
        <v>74</v>
      </c>
      <c r="C14" s="199">
        <v>0.61</v>
      </c>
      <c r="D14" s="199">
        <v>0.61</v>
      </c>
      <c r="E14" s="204"/>
    </row>
    <row r="15" spans="1:5" s="190" customFormat="1" ht="20.25" customHeight="1">
      <c r="A15" s="75" t="s">
        <v>75</v>
      </c>
      <c r="B15" s="205" t="s">
        <v>76</v>
      </c>
      <c r="C15" s="199">
        <v>13.03</v>
      </c>
      <c r="D15" s="199">
        <v>7.03</v>
      </c>
      <c r="E15" s="204">
        <v>6</v>
      </c>
    </row>
    <row r="16" spans="1:5" s="190" customFormat="1" ht="20.25" customHeight="1">
      <c r="A16" s="80" t="s">
        <v>77</v>
      </c>
      <c r="B16" s="152" t="s">
        <v>78</v>
      </c>
      <c r="C16" s="199">
        <v>0</v>
      </c>
      <c r="D16" s="199"/>
      <c r="E16" s="204"/>
    </row>
    <row r="17" spans="1:5" s="190" customFormat="1" ht="20.25" customHeight="1">
      <c r="A17" s="80" t="s">
        <v>79</v>
      </c>
      <c r="B17" s="152" t="s">
        <v>80</v>
      </c>
      <c r="C17" s="199"/>
      <c r="D17" s="199"/>
      <c r="E17" s="204"/>
    </row>
    <row r="18" spans="1:5" s="190" customFormat="1" ht="20.25" customHeight="1">
      <c r="A18" s="80" t="s">
        <v>81</v>
      </c>
      <c r="B18" s="203" t="s">
        <v>82</v>
      </c>
      <c r="C18" s="199">
        <v>13.03</v>
      </c>
      <c r="D18" s="199">
        <v>7.03</v>
      </c>
      <c r="E18" s="204">
        <v>6</v>
      </c>
    </row>
    <row r="19" spans="1:5" s="190" customFormat="1" ht="20.25" customHeight="1">
      <c r="A19" s="80" t="s">
        <v>83</v>
      </c>
      <c r="B19" s="203" t="s">
        <v>84</v>
      </c>
      <c r="C19" s="199">
        <v>13.03</v>
      </c>
      <c r="D19" s="199">
        <v>7.03</v>
      </c>
      <c r="E19" s="204">
        <v>6</v>
      </c>
    </row>
    <row r="20" spans="1:5" s="190" customFormat="1" ht="20.25" customHeight="1">
      <c r="A20" s="80" t="s">
        <v>85</v>
      </c>
      <c r="B20" s="203" t="s">
        <v>86</v>
      </c>
      <c r="C20" s="199">
        <v>13.03</v>
      </c>
      <c r="D20" s="199">
        <v>7.03</v>
      </c>
      <c r="E20" s="204">
        <v>6</v>
      </c>
    </row>
    <row r="21" spans="1:5" s="190" customFormat="1" ht="20.25" customHeight="1">
      <c r="A21" s="75" t="s">
        <v>87</v>
      </c>
      <c r="B21" s="202" t="s">
        <v>88</v>
      </c>
      <c r="C21" s="199">
        <v>0.7</v>
      </c>
      <c r="D21" s="199">
        <v>0.7</v>
      </c>
      <c r="E21" s="204"/>
    </row>
    <row r="22" spans="1:5" s="190" customFormat="1" ht="20.25" customHeight="1">
      <c r="A22" s="80" t="s">
        <v>89</v>
      </c>
      <c r="B22" s="152" t="s">
        <v>90</v>
      </c>
      <c r="C22" s="199">
        <v>0.7</v>
      </c>
      <c r="D22" s="199">
        <v>0.7</v>
      </c>
      <c r="E22" s="204"/>
    </row>
    <row r="23" spans="1:5" s="190" customFormat="1" ht="20.25" customHeight="1">
      <c r="A23" s="80" t="s">
        <v>91</v>
      </c>
      <c r="B23" s="203" t="s">
        <v>92</v>
      </c>
      <c r="C23" s="199">
        <v>0.7</v>
      </c>
      <c r="D23" s="199">
        <v>0.7</v>
      </c>
      <c r="E23" s="204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workbookViewId="0" topLeftCell="A2">
      <selection activeCell="D15" activeCellId="1" sqref="D6 D15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  <col min="7" max="9" width="7.83203125" style="0" customWidth="1"/>
  </cols>
  <sheetData>
    <row r="1" spans="1:4" ht="17.25">
      <c r="A1" s="45" t="s">
        <v>93</v>
      </c>
      <c r="B1" s="135"/>
      <c r="C1" s="135"/>
      <c r="D1" s="135"/>
    </row>
    <row r="2" spans="1:6" ht="94.5" customHeight="1">
      <c r="A2" s="174" t="s">
        <v>94</v>
      </c>
      <c r="B2" s="174"/>
      <c r="C2" s="174"/>
      <c r="D2" s="174"/>
      <c r="E2" s="174"/>
      <c r="F2" s="174"/>
    </row>
    <row r="3" spans="1:6" ht="18">
      <c r="A3" s="175"/>
      <c r="B3" s="175"/>
      <c r="C3" s="169" t="s">
        <v>2</v>
      </c>
      <c r="D3" s="169"/>
      <c r="E3" s="169"/>
      <c r="F3" s="169"/>
    </row>
    <row r="4" spans="1:6" ht="18.75" customHeight="1">
      <c r="A4" s="176" t="s">
        <v>95</v>
      </c>
      <c r="B4" s="177"/>
      <c r="C4" s="177" t="s">
        <v>96</v>
      </c>
      <c r="D4" s="177" t="s">
        <v>97</v>
      </c>
      <c r="E4" s="177"/>
      <c r="F4" s="178"/>
    </row>
    <row r="5" spans="1:6" ht="23.25" customHeight="1">
      <c r="A5" s="179" t="s">
        <v>98</v>
      </c>
      <c r="B5" s="180" t="s">
        <v>99</v>
      </c>
      <c r="C5" s="180"/>
      <c r="D5" s="181" t="s">
        <v>55</v>
      </c>
      <c r="E5" s="180" t="s">
        <v>100</v>
      </c>
      <c r="F5" s="182" t="s">
        <v>101</v>
      </c>
    </row>
    <row r="6" spans="1:6" ht="15">
      <c r="A6" s="147">
        <v>301</v>
      </c>
      <c r="B6" s="183"/>
      <c r="C6" s="184" t="s">
        <v>102</v>
      </c>
      <c r="D6" s="185">
        <f aca="true" t="shared" si="0" ref="D6:D12">SUM(E6:F6)</f>
        <v>9.74</v>
      </c>
      <c r="E6" s="78">
        <v>9.74</v>
      </c>
      <c r="F6" s="79"/>
    </row>
    <row r="7" spans="1:6" ht="15">
      <c r="A7" s="186"/>
      <c r="B7" s="187" t="s">
        <v>103</v>
      </c>
      <c r="C7" s="188" t="s">
        <v>104</v>
      </c>
      <c r="D7" s="185">
        <f t="shared" si="0"/>
        <v>2.45</v>
      </c>
      <c r="E7" s="189">
        <v>2.45</v>
      </c>
      <c r="F7" s="189"/>
    </row>
    <row r="8" spans="1:6" ht="15">
      <c r="A8" s="186"/>
      <c r="B8" s="187" t="s">
        <v>105</v>
      </c>
      <c r="C8" s="188" t="s">
        <v>106</v>
      </c>
      <c r="D8" s="185">
        <f t="shared" si="0"/>
        <v>0.6</v>
      </c>
      <c r="E8" s="189">
        <v>0.6</v>
      </c>
      <c r="F8" s="189"/>
    </row>
    <row r="9" spans="1:6" ht="15">
      <c r="A9" s="186"/>
      <c r="B9" s="187" t="s">
        <v>107</v>
      </c>
      <c r="C9" s="188" t="s">
        <v>108</v>
      </c>
      <c r="D9" s="185">
        <f t="shared" si="0"/>
        <v>3.98</v>
      </c>
      <c r="E9" s="189">
        <v>3.98</v>
      </c>
      <c r="F9" s="189"/>
    </row>
    <row r="10" spans="1:6" ht="15">
      <c r="A10" s="186"/>
      <c r="B10" s="187" t="s">
        <v>109</v>
      </c>
      <c r="C10" s="188" t="s">
        <v>110</v>
      </c>
      <c r="D10" s="185">
        <f t="shared" si="0"/>
        <v>0.93</v>
      </c>
      <c r="E10" s="189">
        <v>0.93</v>
      </c>
      <c r="F10" s="189"/>
    </row>
    <row r="11" spans="1:6" ht="15">
      <c r="A11" s="186"/>
      <c r="B11" s="187" t="s">
        <v>111</v>
      </c>
      <c r="C11" s="188" t="s">
        <v>112</v>
      </c>
      <c r="D11" s="185">
        <f t="shared" si="0"/>
        <v>0.47</v>
      </c>
      <c r="E11" s="189">
        <v>0.47</v>
      </c>
      <c r="F11" s="189"/>
    </row>
    <row r="12" spans="1:6" ht="15">
      <c r="A12" s="147"/>
      <c r="B12" s="187" t="s">
        <v>113</v>
      </c>
      <c r="C12" s="188" t="s">
        <v>114</v>
      </c>
      <c r="D12" s="185">
        <f t="shared" si="0"/>
        <v>0.5</v>
      </c>
      <c r="E12" s="189">
        <v>0.5</v>
      </c>
      <c r="F12" s="189"/>
    </row>
    <row r="13" spans="1:6" ht="15">
      <c r="A13" s="147"/>
      <c r="B13" s="187" t="s">
        <v>115</v>
      </c>
      <c r="C13" s="188" t="s">
        <v>116</v>
      </c>
      <c r="D13" s="185">
        <v>0.11</v>
      </c>
      <c r="E13" s="189">
        <v>0.11</v>
      </c>
      <c r="F13" s="189"/>
    </row>
    <row r="14" spans="1:6" ht="15">
      <c r="A14" s="147"/>
      <c r="B14" s="187" t="s">
        <v>117</v>
      </c>
      <c r="C14" s="188" t="s">
        <v>118</v>
      </c>
      <c r="D14" s="185">
        <v>0.7</v>
      </c>
      <c r="E14" s="189">
        <v>0.7</v>
      </c>
      <c r="F14" s="189"/>
    </row>
    <row r="15" spans="1:6" ht="15">
      <c r="A15" s="147">
        <v>302</v>
      </c>
      <c r="B15" s="183"/>
      <c r="C15" s="184" t="s">
        <v>119</v>
      </c>
      <c r="D15" s="185">
        <v>0.21</v>
      </c>
      <c r="E15" s="189"/>
      <c r="F15" s="189">
        <v>0.21</v>
      </c>
    </row>
    <row r="16" spans="1:6" ht="15">
      <c r="A16" s="147"/>
      <c r="B16" s="187" t="s">
        <v>120</v>
      </c>
      <c r="C16" s="188" t="s">
        <v>121</v>
      </c>
      <c r="D16" s="185">
        <v>0.05</v>
      </c>
      <c r="E16" s="189"/>
      <c r="F16" s="189">
        <v>0.05</v>
      </c>
    </row>
    <row r="17" spans="1:6" ht="15">
      <c r="A17" s="147"/>
      <c r="B17" s="187" t="s">
        <v>122</v>
      </c>
      <c r="C17" s="188" t="s">
        <v>123</v>
      </c>
      <c r="D17" s="185">
        <v>0.12</v>
      </c>
      <c r="E17" s="189"/>
      <c r="F17" s="189">
        <v>0.12</v>
      </c>
    </row>
    <row r="18" spans="1:6" ht="15">
      <c r="A18" s="147"/>
      <c r="B18" s="187" t="s">
        <v>124</v>
      </c>
      <c r="C18" s="188" t="s">
        <v>125</v>
      </c>
      <c r="D18" s="185">
        <v>0.05</v>
      </c>
      <c r="E18" s="189"/>
      <c r="F18" s="189">
        <v>0.05</v>
      </c>
    </row>
    <row r="19" spans="1:6" ht="15">
      <c r="A19" s="186">
        <v>303</v>
      </c>
      <c r="B19" s="183"/>
      <c r="C19" s="184" t="s">
        <v>126</v>
      </c>
      <c r="D19" s="185">
        <f>SUM(E19:F19)</f>
        <v>0</v>
      </c>
      <c r="E19" s="189"/>
      <c r="F19" s="189"/>
    </row>
    <row r="20" spans="1:6" ht="15">
      <c r="A20" s="147"/>
      <c r="B20" s="187" t="s">
        <v>127</v>
      </c>
      <c r="C20" s="188" t="s">
        <v>128</v>
      </c>
      <c r="D20" s="185">
        <f>SUM(E20:F20)</f>
        <v>0</v>
      </c>
      <c r="E20" s="189"/>
      <c r="F20" s="189"/>
    </row>
    <row r="21" spans="1:6" ht="15">
      <c r="A21" s="147"/>
      <c r="B21" s="187" t="s">
        <v>129</v>
      </c>
      <c r="C21" s="188" t="s">
        <v>130</v>
      </c>
      <c r="D21" s="185">
        <f>SUM(E21:F21)</f>
        <v>0</v>
      </c>
      <c r="E21" s="189"/>
      <c r="F21" s="189"/>
    </row>
    <row r="22" ht="10.5">
      <c r="A22" s="96" t="s">
        <v>131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1.023611111111111" right="0.7" top="0.75" bottom="0.75" header="0.3" footer="0.3"/>
  <pageSetup fitToHeight="1" fitToWidth="1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N9" sqref="N9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65" customFormat="1" ht="24" customHeight="1">
      <c r="A1" s="45" t="s">
        <v>132</v>
      </c>
      <c r="B1" s="45"/>
    </row>
    <row r="2" spans="1:6" ht="69" customHeight="1">
      <c r="A2" s="167" t="s">
        <v>133</v>
      </c>
      <c r="B2" s="167"/>
      <c r="C2" s="167"/>
      <c r="D2" s="167"/>
      <c r="E2" s="167"/>
      <c r="F2" s="167"/>
    </row>
    <row r="3" spans="1:6" s="166" customFormat="1" ht="19.5" customHeight="1">
      <c r="A3" s="168"/>
      <c r="F3" s="169" t="s">
        <v>2</v>
      </c>
    </row>
    <row r="4" spans="1:7" ht="42" customHeight="1">
      <c r="A4" s="170" t="s">
        <v>134</v>
      </c>
      <c r="B4" s="170"/>
      <c r="C4" s="170"/>
      <c r="D4" s="170"/>
      <c r="E4" s="170"/>
      <c r="F4" s="170"/>
      <c r="G4" s="171"/>
    </row>
    <row r="5" spans="1:7" ht="42" customHeight="1">
      <c r="A5" s="170" t="s">
        <v>135</v>
      </c>
      <c r="B5" s="172" t="s">
        <v>136</v>
      </c>
      <c r="C5" s="170" t="s">
        <v>137</v>
      </c>
      <c r="D5" s="170"/>
      <c r="E5" s="170"/>
      <c r="F5" s="170" t="s">
        <v>138</v>
      </c>
      <c r="G5" s="171"/>
    </row>
    <row r="6" spans="1:7" ht="42" customHeight="1">
      <c r="A6" s="170"/>
      <c r="B6" s="172"/>
      <c r="C6" s="170" t="s">
        <v>139</v>
      </c>
      <c r="D6" s="172" t="s">
        <v>140</v>
      </c>
      <c r="E6" s="172" t="s">
        <v>141</v>
      </c>
      <c r="F6" s="170"/>
      <c r="G6" s="171"/>
    </row>
    <row r="7" spans="1:7" ht="42" customHeight="1">
      <c r="A7" s="173"/>
      <c r="B7" s="173"/>
      <c r="C7" s="173"/>
      <c r="D7" s="173"/>
      <c r="E7" s="173"/>
      <c r="F7" s="173"/>
      <c r="G7" s="171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E13" sqref="E13"/>
    </sheetView>
  </sheetViews>
  <sheetFormatPr defaultColWidth="9.33203125" defaultRowHeight="11.25"/>
  <cols>
    <col min="1" max="1" width="21" style="133" customWidth="1"/>
    <col min="2" max="2" width="55.16015625" style="133" customWidth="1"/>
    <col min="3" max="3" width="21.16015625" style="134" customWidth="1"/>
    <col min="4" max="4" width="18.33203125" style="134" customWidth="1"/>
    <col min="5" max="5" width="19.16015625" style="134" customWidth="1"/>
    <col min="6" max="16384" width="9.33203125" style="133" customWidth="1"/>
  </cols>
  <sheetData>
    <row r="1" spans="1:7" ht="17.25">
      <c r="A1" s="57" t="s">
        <v>142</v>
      </c>
      <c r="B1" s="57"/>
      <c r="C1" s="57"/>
      <c r="D1" s="57"/>
      <c r="E1" s="57"/>
      <c r="F1" s="135"/>
      <c r="G1" s="135"/>
    </row>
    <row r="2" spans="1:5" ht="24">
      <c r="A2" s="136" t="s">
        <v>143</v>
      </c>
      <c r="B2" s="137"/>
      <c r="C2" s="137"/>
      <c r="D2" s="137"/>
      <c r="E2" s="137"/>
    </row>
    <row r="3" spans="2:5" ht="15.75">
      <c r="B3" s="138"/>
      <c r="D3" s="139" t="s">
        <v>2</v>
      </c>
      <c r="E3" s="139"/>
    </row>
    <row r="4" spans="1:5" ht="20.25" customHeight="1">
      <c r="A4" s="140" t="s">
        <v>95</v>
      </c>
      <c r="B4" s="141" t="s">
        <v>144</v>
      </c>
      <c r="C4" s="141" t="s">
        <v>145</v>
      </c>
      <c r="D4" s="141"/>
      <c r="E4" s="142"/>
    </row>
    <row r="5" spans="1:5" ht="20.25" customHeight="1">
      <c r="A5" s="143"/>
      <c r="B5" s="144"/>
      <c r="C5" s="144" t="s">
        <v>55</v>
      </c>
      <c r="D5" s="145" t="s">
        <v>56</v>
      </c>
      <c r="E5" s="146" t="s">
        <v>57</v>
      </c>
    </row>
    <row r="6" spans="1:5" ht="20.25" customHeight="1">
      <c r="A6" s="147"/>
      <c r="B6" s="148" t="s">
        <v>146</v>
      </c>
      <c r="C6" s="148">
        <f aca="true" t="shared" si="0" ref="C6:C26">D6+E6</f>
        <v>0</v>
      </c>
      <c r="D6" s="149"/>
      <c r="E6" s="150"/>
    </row>
    <row r="7" spans="1:5" ht="20.25" customHeight="1">
      <c r="A7" s="151">
        <v>208</v>
      </c>
      <c r="B7" s="152" t="s">
        <v>147</v>
      </c>
      <c r="C7" s="148">
        <f t="shared" si="0"/>
        <v>0</v>
      </c>
      <c r="D7" s="153"/>
      <c r="E7" s="154"/>
    </row>
    <row r="8" spans="1:5" ht="20.25" customHeight="1">
      <c r="A8" s="151">
        <v>20822</v>
      </c>
      <c r="B8" s="152" t="s">
        <v>148</v>
      </c>
      <c r="C8" s="148">
        <f t="shared" si="0"/>
        <v>0</v>
      </c>
      <c r="D8" s="153"/>
      <c r="E8" s="154"/>
    </row>
    <row r="9" spans="1:5" ht="20.25" customHeight="1">
      <c r="A9" s="155">
        <v>2082201</v>
      </c>
      <c r="B9" s="152" t="s">
        <v>149</v>
      </c>
      <c r="C9" s="148">
        <f t="shared" si="0"/>
        <v>0</v>
      </c>
      <c r="D9" s="153"/>
      <c r="E9" s="154"/>
    </row>
    <row r="10" spans="1:5" ht="20.25" customHeight="1">
      <c r="A10" s="156">
        <v>2082202</v>
      </c>
      <c r="B10" s="152" t="s">
        <v>150</v>
      </c>
      <c r="C10" s="148">
        <f t="shared" si="0"/>
        <v>0</v>
      </c>
      <c r="D10" s="153"/>
      <c r="E10" s="154"/>
    </row>
    <row r="11" spans="1:5" ht="20.25" customHeight="1">
      <c r="A11" s="151"/>
      <c r="B11" s="152" t="s">
        <v>151</v>
      </c>
      <c r="C11" s="148">
        <f t="shared" si="0"/>
        <v>0</v>
      </c>
      <c r="D11" s="153"/>
      <c r="E11" s="154"/>
    </row>
    <row r="12" spans="1:5" ht="20.25" customHeight="1">
      <c r="A12" s="151">
        <v>212</v>
      </c>
      <c r="B12" s="152" t="s">
        <v>152</v>
      </c>
      <c r="C12" s="148">
        <f t="shared" si="0"/>
        <v>0</v>
      </c>
      <c r="D12" s="153"/>
      <c r="E12" s="154"/>
    </row>
    <row r="13" spans="1:5" ht="20.25" customHeight="1">
      <c r="A13" s="151">
        <v>21208</v>
      </c>
      <c r="B13" s="152" t="s">
        <v>153</v>
      </c>
      <c r="C13" s="148">
        <f t="shared" si="0"/>
        <v>0</v>
      </c>
      <c r="D13" s="153"/>
      <c r="E13" s="154"/>
    </row>
    <row r="14" spans="1:5" ht="20.25" customHeight="1">
      <c r="A14" s="155">
        <v>2120801</v>
      </c>
      <c r="B14" s="152" t="s">
        <v>154</v>
      </c>
      <c r="C14" s="148">
        <f t="shared" si="0"/>
        <v>0</v>
      </c>
      <c r="D14" s="153"/>
      <c r="E14" s="154"/>
    </row>
    <row r="15" spans="1:5" ht="20.25" customHeight="1">
      <c r="A15" s="156">
        <v>2120802</v>
      </c>
      <c r="B15" s="152" t="s">
        <v>155</v>
      </c>
      <c r="C15" s="148">
        <f t="shared" si="0"/>
        <v>0</v>
      </c>
      <c r="D15" s="153"/>
      <c r="E15" s="154"/>
    </row>
    <row r="16" spans="1:5" ht="20.25" customHeight="1">
      <c r="A16" s="151"/>
      <c r="B16" s="152" t="s">
        <v>151</v>
      </c>
      <c r="C16" s="148">
        <f t="shared" si="0"/>
        <v>0</v>
      </c>
      <c r="D16" s="153"/>
      <c r="E16" s="154"/>
    </row>
    <row r="17" spans="1:5" ht="20.25" customHeight="1">
      <c r="A17" s="151">
        <v>213</v>
      </c>
      <c r="B17" s="152" t="s">
        <v>156</v>
      </c>
      <c r="C17" s="148">
        <f t="shared" si="0"/>
        <v>0</v>
      </c>
      <c r="D17" s="153"/>
      <c r="E17" s="154"/>
    </row>
    <row r="18" spans="1:5" ht="20.25" customHeight="1">
      <c r="A18" s="151">
        <v>21364</v>
      </c>
      <c r="B18" s="157" t="s">
        <v>157</v>
      </c>
      <c r="C18" s="148">
        <f t="shared" si="0"/>
        <v>0</v>
      </c>
      <c r="D18" s="153"/>
      <c r="E18" s="154"/>
    </row>
    <row r="19" spans="1:5" ht="20.25" customHeight="1">
      <c r="A19" s="155">
        <v>2136401</v>
      </c>
      <c r="B19" s="152" t="s">
        <v>158</v>
      </c>
      <c r="C19" s="148">
        <f t="shared" si="0"/>
        <v>0</v>
      </c>
      <c r="D19" s="153"/>
      <c r="E19" s="154"/>
    </row>
    <row r="20" spans="1:5" ht="20.25" customHeight="1">
      <c r="A20" s="156">
        <v>2136402</v>
      </c>
      <c r="B20" s="152" t="s">
        <v>159</v>
      </c>
      <c r="C20" s="148">
        <f t="shared" si="0"/>
        <v>0</v>
      </c>
      <c r="D20" s="153"/>
      <c r="E20" s="154"/>
    </row>
    <row r="21" spans="1:5" ht="20.25" customHeight="1">
      <c r="A21" s="151"/>
      <c r="B21" s="152" t="s">
        <v>151</v>
      </c>
      <c r="C21" s="148">
        <f t="shared" si="0"/>
        <v>0</v>
      </c>
      <c r="D21" s="153"/>
      <c r="E21" s="154"/>
    </row>
    <row r="22" spans="1:5" ht="20.25" customHeight="1">
      <c r="A22" s="151">
        <v>214</v>
      </c>
      <c r="B22" s="152" t="s">
        <v>160</v>
      </c>
      <c r="C22" s="148">
        <f t="shared" si="0"/>
        <v>0</v>
      </c>
      <c r="D22" s="153"/>
      <c r="E22" s="154"/>
    </row>
    <row r="23" spans="1:5" ht="20.25" customHeight="1">
      <c r="A23" s="151">
        <v>21462</v>
      </c>
      <c r="B23" s="152" t="s">
        <v>161</v>
      </c>
      <c r="C23" s="148">
        <f t="shared" si="0"/>
        <v>0</v>
      </c>
      <c r="D23" s="153"/>
      <c r="E23" s="154"/>
    </row>
    <row r="24" spans="1:5" ht="20.25" customHeight="1">
      <c r="A24" s="155">
        <v>2146201</v>
      </c>
      <c r="B24" s="152" t="s">
        <v>162</v>
      </c>
      <c r="C24" s="148">
        <f t="shared" si="0"/>
        <v>0</v>
      </c>
      <c r="D24" s="153"/>
      <c r="E24" s="154"/>
    </row>
    <row r="25" spans="1:5" ht="20.25" customHeight="1">
      <c r="A25" s="156">
        <v>2146202</v>
      </c>
      <c r="B25" s="152" t="s">
        <v>163</v>
      </c>
      <c r="C25" s="148">
        <f t="shared" si="0"/>
        <v>0</v>
      </c>
      <c r="D25" s="153"/>
      <c r="E25" s="154"/>
    </row>
    <row r="26" spans="1:5" ht="20.25" customHeight="1">
      <c r="A26" s="158"/>
      <c r="B26" s="159" t="s">
        <v>151</v>
      </c>
      <c r="C26" s="160">
        <f t="shared" si="0"/>
        <v>0</v>
      </c>
      <c r="D26" s="161"/>
      <c r="E26" s="162"/>
    </row>
    <row r="27" spans="1:4" ht="17.25">
      <c r="A27" s="133" t="s">
        <v>164</v>
      </c>
      <c r="B27" s="138"/>
      <c r="D27" s="163"/>
    </row>
    <row r="30" spans="2:5" s="132" customFormat="1" ht="15">
      <c r="B30" s="133"/>
      <c r="C30" s="134"/>
      <c r="D30" s="134"/>
      <c r="E30" s="164"/>
    </row>
    <row r="48" ht="15" hidden="1"/>
    <row r="49" ht="15" hidden="1"/>
    <row r="58" ht="15" hidden="1"/>
    <row r="59" ht="15" hidden="1"/>
    <row r="60" ht="15" hidden="1"/>
    <row r="61" ht="1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2">
      <selection activeCell="I31" sqref="I31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101" t="s">
        <v>165</v>
      </c>
    </row>
    <row r="2" spans="1:4" ht="26.25">
      <c r="A2" s="58" t="s">
        <v>166</v>
      </c>
      <c r="B2" s="59"/>
      <c r="C2" s="59"/>
      <c r="D2" s="59"/>
    </row>
    <row r="3" spans="1:4" ht="12">
      <c r="A3" s="102"/>
      <c r="B3" s="102"/>
      <c r="C3" s="102"/>
      <c r="D3" s="103" t="s">
        <v>2</v>
      </c>
    </row>
    <row r="4" spans="1:4" ht="15.75" customHeight="1">
      <c r="A4" s="62" t="s">
        <v>167</v>
      </c>
      <c r="B4" s="84"/>
      <c r="C4" s="104" t="s">
        <v>168</v>
      </c>
      <c r="D4" s="105"/>
    </row>
    <row r="5" spans="1:4" ht="15.75" customHeight="1">
      <c r="A5" s="106" t="s">
        <v>169</v>
      </c>
      <c r="B5" s="71" t="s">
        <v>170</v>
      </c>
      <c r="C5" s="67" t="s">
        <v>171</v>
      </c>
      <c r="D5" s="107" t="s">
        <v>170</v>
      </c>
    </row>
    <row r="6" spans="1:4" ht="15.75" customHeight="1">
      <c r="A6" s="108" t="s">
        <v>172</v>
      </c>
      <c r="B6" s="73">
        <v>15.95</v>
      </c>
      <c r="C6" s="109" t="s">
        <v>173</v>
      </c>
      <c r="D6" s="74">
        <v>0.21</v>
      </c>
    </row>
    <row r="7" spans="1:4" ht="15.75" customHeight="1">
      <c r="A7" s="108" t="s">
        <v>174</v>
      </c>
      <c r="B7" s="73"/>
      <c r="C7" s="109" t="s">
        <v>175</v>
      </c>
      <c r="D7" s="74"/>
    </row>
    <row r="8" spans="1:4" ht="15.75" customHeight="1">
      <c r="A8" s="108" t="s">
        <v>176</v>
      </c>
      <c r="B8" s="73"/>
      <c r="C8" s="109" t="s">
        <v>177</v>
      </c>
      <c r="D8" s="74"/>
    </row>
    <row r="9" spans="1:4" ht="15.75" customHeight="1">
      <c r="A9" s="108" t="s">
        <v>178</v>
      </c>
      <c r="B9" s="73"/>
      <c r="C9" s="109" t="s">
        <v>179</v>
      </c>
      <c r="D9" s="74" t="s">
        <v>180</v>
      </c>
    </row>
    <row r="10" spans="1:4" ht="15.75" customHeight="1">
      <c r="A10" s="108" t="s">
        <v>181</v>
      </c>
      <c r="B10" s="73"/>
      <c r="C10" s="109" t="s">
        <v>182</v>
      </c>
      <c r="D10" s="74"/>
    </row>
    <row r="11" spans="1:4" ht="15.75" customHeight="1">
      <c r="A11" s="108" t="s">
        <v>183</v>
      </c>
      <c r="B11" s="73"/>
      <c r="C11" s="109" t="s">
        <v>184</v>
      </c>
      <c r="D11" s="74"/>
    </row>
    <row r="12" spans="1:4" ht="15.75" customHeight="1">
      <c r="A12" s="108"/>
      <c r="B12" s="73"/>
      <c r="C12" s="109" t="s">
        <v>185</v>
      </c>
      <c r="D12" s="74"/>
    </row>
    <row r="13" spans="1:4" ht="15.75" customHeight="1">
      <c r="A13" s="110"/>
      <c r="B13" s="111"/>
      <c r="C13" s="109" t="s">
        <v>186</v>
      </c>
      <c r="D13" s="74">
        <v>2.01</v>
      </c>
    </row>
    <row r="14" spans="1:4" ht="15.75" customHeight="1">
      <c r="A14" s="108"/>
      <c r="B14" s="111"/>
      <c r="C14" s="109" t="s">
        <v>187</v>
      </c>
      <c r="D14" s="74">
        <v>13.03</v>
      </c>
    </row>
    <row r="15" spans="1:4" ht="15.75" customHeight="1">
      <c r="A15" s="108"/>
      <c r="B15" s="111"/>
      <c r="C15" s="109" t="s">
        <v>188</v>
      </c>
      <c r="D15" s="112"/>
    </row>
    <row r="16" spans="1:4" ht="15.75" customHeight="1">
      <c r="A16" s="108"/>
      <c r="B16" s="111"/>
      <c r="C16" s="109" t="s">
        <v>189</v>
      </c>
      <c r="D16" s="112"/>
    </row>
    <row r="17" spans="1:4" ht="15.75" customHeight="1">
      <c r="A17" s="108"/>
      <c r="B17" s="111"/>
      <c r="C17" s="109" t="s">
        <v>190</v>
      </c>
      <c r="D17" s="112"/>
    </row>
    <row r="18" spans="1:4" ht="15.75" customHeight="1">
      <c r="A18" s="108"/>
      <c r="B18" s="111"/>
      <c r="C18" s="109" t="s">
        <v>191</v>
      </c>
      <c r="D18" s="112"/>
    </row>
    <row r="19" spans="1:4" ht="15.75" customHeight="1">
      <c r="A19" s="108"/>
      <c r="B19" s="111"/>
      <c r="C19" s="109" t="s">
        <v>192</v>
      </c>
      <c r="D19" s="112"/>
    </row>
    <row r="20" spans="1:4" ht="15.75" customHeight="1">
      <c r="A20" s="108"/>
      <c r="B20" s="111"/>
      <c r="C20" s="109" t="s">
        <v>193</v>
      </c>
      <c r="D20" s="112"/>
    </row>
    <row r="21" spans="1:4" ht="15.75" customHeight="1">
      <c r="A21" s="108"/>
      <c r="B21" s="111"/>
      <c r="C21" s="109" t="s">
        <v>194</v>
      </c>
      <c r="D21" s="112"/>
    </row>
    <row r="22" spans="1:4" ht="15.75" customHeight="1">
      <c r="A22" s="108"/>
      <c r="B22" s="111"/>
      <c r="C22" s="109" t="s">
        <v>195</v>
      </c>
      <c r="D22" s="112"/>
    </row>
    <row r="23" spans="1:4" ht="15.75" customHeight="1">
      <c r="A23" s="108"/>
      <c r="B23" s="111"/>
      <c r="C23" s="113" t="s">
        <v>196</v>
      </c>
      <c r="D23" s="74"/>
    </row>
    <row r="24" spans="1:4" ht="15.75" customHeight="1">
      <c r="A24" s="108"/>
      <c r="B24" s="111"/>
      <c r="C24" s="113" t="s">
        <v>197</v>
      </c>
      <c r="D24" s="74">
        <v>0.7</v>
      </c>
    </row>
    <row r="25" spans="1:4" ht="15.75" customHeight="1">
      <c r="A25" s="108"/>
      <c r="B25" s="111"/>
      <c r="C25" s="113" t="s">
        <v>198</v>
      </c>
      <c r="D25" s="74"/>
    </row>
    <row r="26" spans="1:4" ht="15.75" customHeight="1">
      <c r="A26" s="108"/>
      <c r="B26" s="111"/>
      <c r="C26" s="113" t="s">
        <v>199</v>
      </c>
      <c r="D26" s="74"/>
    </row>
    <row r="27" spans="1:4" ht="15.75" customHeight="1">
      <c r="A27" s="108"/>
      <c r="B27" s="111"/>
      <c r="C27" s="113" t="s">
        <v>200</v>
      </c>
      <c r="D27" s="74"/>
    </row>
    <row r="28" spans="1:4" ht="15.75" customHeight="1">
      <c r="A28" s="108"/>
      <c r="B28" s="111"/>
      <c r="C28" s="113" t="s">
        <v>201</v>
      </c>
      <c r="D28" s="74"/>
    </row>
    <row r="29" spans="1:4" ht="15.75" customHeight="1">
      <c r="A29" s="108"/>
      <c r="B29" s="111"/>
      <c r="C29" s="113" t="s">
        <v>202</v>
      </c>
      <c r="D29" s="74"/>
    </row>
    <row r="30" spans="1:4" ht="15.75" customHeight="1">
      <c r="A30" s="114"/>
      <c r="B30" s="111"/>
      <c r="C30" s="115"/>
      <c r="D30" s="74"/>
    </row>
    <row r="31" spans="1:4" ht="15.75" customHeight="1">
      <c r="A31" s="114" t="s">
        <v>203</v>
      </c>
      <c r="B31" s="73">
        <f>SUM(B6:B30)</f>
        <v>15.95</v>
      </c>
      <c r="C31" s="115" t="s">
        <v>204</v>
      </c>
      <c r="D31" s="116">
        <v>15.95</v>
      </c>
    </row>
    <row r="32" spans="1:4" ht="15.75" customHeight="1">
      <c r="A32" s="114" t="s">
        <v>205</v>
      </c>
      <c r="B32" s="111"/>
      <c r="C32" s="117" t="s">
        <v>206</v>
      </c>
      <c r="D32" s="118"/>
    </row>
    <row r="33" spans="1:4" ht="15.75" customHeight="1">
      <c r="A33" s="114" t="s">
        <v>207</v>
      </c>
      <c r="B33" s="111"/>
      <c r="C33" s="117"/>
      <c r="D33" s="119"/>
    </row>
    <row r="34" spans="1:4" ht="15.75" customHeight="1">
      <c r="A34" s="120" t="s">
        <v>47</v>
      </c>
      <c r="B34" s="121">
        <f>B31+B32+B33</f>
        <v>15.95</v>
      </c>
      <c r="C34" s="122" t="s">
        <v>208</v>
      </c>
      <c r="D34" s="123">
        <v>15.95</v>
      </c>
    </row>
    <row r="35" spans="1:6" ht="24" customHeight="1">
      <c r="A35" s="124" t="s">
        <v>209</v>
      </c>
      <c r="B35" s="125"/>
      <c r="C35" s="125"/>
      <c r="D35" s="125"/>
      <c r="E35" s="125"/>
      <c r="F35" s="125"/>
    </row>
    <row r="36" spans="1:6" ht="24" customHeight="1">
      <c r="A36" s="126" t="s">
        <v>210</v>
      </c>
      <c r="B36" s="127"/>
      <c r="C36" s="127"/>
      <c r="D36" s="127"/>
      <c r="E36" s="127"/>
      <c r="F36" s="127"/>
    </row>
    <row r="37" spans="1:6" ht="24" customHeight="1">
      <c r="A37" s="128" t="s">
        <v>211</v>
      </c>
      <c r="B37" s="125"/>
      <c r="C37" s="125"/>
      <c r="D37" s="125"/>
      <c r="E37" s="125"/>
      <c r="F37" s="125"/>
    </row>
    <row r="38" spans="1:5" ht="24.75" customHeight="1">
      <c r="A38" s="129"/>
      <c r="B38" s="130"/>
      <c r="C38" s="130"/>
      <c r="D38" s="130"/>
      <c r="E38" s="130"/>
    </row>
    <row r="49" ht="10.5">
      <c r="F49" s="131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刘永春</cp:lastModifiedBy>
  <cp:lastPrinted>2017-01-17T00:46:33Z</cp:lastPrinted>
  <dcterms:created xsi:type="dcterms:W3CDTF">2010-11-30T02:24:49Z</dcterms:created>
  <dcterms:modified xsi:type="dcterms:W3CDTF">2024-03-27T08:14:44Z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BEF5116C52424363AC9BE1161C8BFF81_13</vt:lpwstr>
  </property>
</Properties>
</file>