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三" sheetId="14" r:id="rId12"/>
    <sheet name="表十二" sheetId="15" r:id="rId13"/>
  </sheets>
  <calcPr calcId="144525"/>
</workbook>
</file>

<file path=xl/sharedStrings.xml><?xml version="1.0" encoding="utf-8"?>
<sst xmlns="http://schemas.openxmlformats.org/spreadsheetml/2006/main" count="488" uniqueCount="288">
  <si>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</si>
  <si>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</si>
  <si>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</si>
  <si>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</si>
  <si>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</si>
  <si>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</si>
  <si>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</si>
  <si>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</si>
  <si>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</si>
  <si>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</si>
  <si>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</si>
  <si>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</si>
  <si>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</si>
  <si>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</si>
  <si>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</si>
  <si>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</si>
  <si>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</si>
  <si>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</si>
  <si>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</si>
  <si>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</si>
  <si>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</si>
  <si>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</si>
  <si>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</si>
  <si>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</si>
  <si>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</si>
  <si>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</si>
  <si>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</si>
  <si>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</si>
  <si>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</si>
  <si>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</si>
  <si>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</si>
  <si>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</si>
  <si>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</si>
  <si>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</si>
  <si>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</si>
  <si>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</si>
  <si>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</si>
  <si>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</si>
  <si>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20136</t>
    </r>
  </si>
  <si>
    <r>
      <rPr>
        <sz val="10"/>
        <color rgb="FF000000"/>
        <rFont val="方正仿宋_GBK"/>
        <charset val="134"/>
      </rPr>
      <t> 其他共产党事务支出</t>
    </r>
  </si>
  <si>
    <r>
      <rPr>
        <sz val="10"/>
        <color rgb="FF000000"/>
        <rFont val="方正仿宋_GBK"/>
        <charset val="134"/>
      </rPr>
      <t>  2013699</t>
    </r>
  </si>
  <si>
    <r>
      <rPr>
        <sz val="10"/>
        <color rgb="FF000000"/>
        <rFont val="方正仿宋_GBK"/>
        <charset val="134"/>
      </rPr>
      <t>  其他共产党事务支出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</si>
  <si>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</si>
  <si>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</si>
  <si>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</si>
  <si>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</si>
  <si>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</si>
  <si>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</si>
  <si>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</si>
  <si>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</si>
  <si>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</si>
  <si>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</si>
  <si>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t>基层医疗卫生机构</t>
  </si>
  <si>
    <t>乡镇卫生院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</si>
  <si>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</si>
  <si>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</si>
  <si>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</si>
  <si>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</si>
  <si>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</si>
  <si>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</si>
  <si>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</si>
  <si>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</si>
  <si>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</si>
  <si>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</si>
  <si>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</si>
  <si>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</si>
  <si>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</si>
  <si>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</si>
  <si>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</si>
  <si>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</si>
  <si>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</si>
  <si>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</si>
  <si>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</si>
  <si>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</si>
  <si>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</si>
  <si>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</si>
  <si>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</si>
  <si>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</si>
  <si>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</si>
  <si>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</si>
  <si>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</si>
  <si>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</si>
  <si>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</si>
  <si>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</si>
  <si>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</si>
  <si>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</si>
  <si>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</si>
  <si>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</si>
  <si>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</si>
  <si>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</si>
  <si>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</si>
  <si>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</si>
  <si>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</si>
  <si>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</si>
  <si>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</si>
  <si>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</si>
  <si>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</si>
  <si>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</si>
  <si>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</si>
  <si>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</si>
  <si>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</si>
  <si>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</si>
  <si>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</si>
  <si>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</si>
  <si>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</si>
  <si>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</si>
  <si>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</si>
  <si>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</si>
  <si>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</si>
  <si>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</si>
  <si>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</si>
  <si>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</si>
  <si>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</si>
  <si>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备注：本单位无该项收支，故此表无数据。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</si>
  <si>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</si>
  <si>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</si>
  <si>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</si>
  <si>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</si>
  <si>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</si>
  <si>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</si>
  <si>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</si>
  <si>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</si>
  <si>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</si>
  <si>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</si>
  <si>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</si>
  <si>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</si>
  <si>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</si>
  <si>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</si>
  <si>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</si>
  <si>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</si>
  <si>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</si>
  <si>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</si>
  <si>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</si>
  <si>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</si>
  <si>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</si>
  <si>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</si>
  <si>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</si>
  <si>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</si>
  <si>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</si>
  <si>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</si>
  <si>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20136</t>
    </r>
  </si>
  <si>
    <r>
      <rPr>
        <sz val="9"/>
        <color rgb="FF000000"/>
        <rFont val="方正仿宋_GBK"/>
        <charset val="134"/>
      </rPr>
      <t> 其他共产党事务支出</t>
    </r>
  </si>
  <si>
    <r>
      <rPr>
        <sz val="9"/>
        <color rgb="FF000000"/>
        <rFont val="方正仿宋_GBK"/>
        <charset val="134"/>
      </rPr>
      <t>  2013699</t>
    </r>
  </si>
  <si>
    <r>
      <rPr>
        <sz val="9"/>
        <color rgb="FF000000"/>
        <rFont val="方正仿宋_GBK"/>
        <charset val="134"/>
      </rPr>
      <t>  其他共产党事务支出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</si>
  <si>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</si>
  <si>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</si>
  <si>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</si>
  <si>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</si>
  <si>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</si>
  <si>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</si>
  <si>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</si>
  <si>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</si>
  <si>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</si>
  <si>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</si>
  <si>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2100302</t>
    </r>
  </si>
  <si>
    <r>
      <rPr>
        <sz val="9"/>
        <color rgb="FF000000"/>
        <rFont val="方正仿宋_GBK"/>
        <charset val="134"/>
      </rPr>
      <t>  乡镇卫生院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</si>
  <si>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</si>
  <si>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</si>
  <si>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</si>
  <si>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</si>
  <si>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</si>
  <si>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</si>
  <si>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</si>
  <si>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</si>
  <si>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</si>
  <si>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</si>
  <si>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</si>
  <si>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</si>
  <si>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</si>
  <si>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</si>
  <si>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t>1.7.82</t>
  </si>
  <si>
    <r>
      <rPr>
        <sz val="12"/>
        <color rgb="FF000000"/>
        <rFont val="方正仿宋_GBK"/>
        <charset val="134"/>
      </rPr>
      <t> 20136</t>
    </r>
  </si>
  <si>
    <r>
      <rPr>
        <sz val="12"/>
        <color rgb="FF000000"/>
        <rFont val="方正仿宋_GBK"/>
        <charset val="134"/>
      </rPr>
      <t> 其他共产党事务支出</t>
    </r>
  </si>
  <si>
    <r>
      <rPr>
        <sz val="12"/>
        <color rgb="FF000000"/>
        <rFont val="方正仿宋_GBK"/>
        <charset val="134"/>
      </rPr>
      <t>  2013699</t>
    </r>
  </si>
  <si>
    <r>
      <rPr>
        <sz val="12"/>
        <color rgb="FF000000"/>
        <rFont val="方正仿宋_GBK"/>
        <charset val="134"/>
      </rPr>
      <t>  其他共产党事务支出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</si>
  <si>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</si>
  <si>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</si>
  <si>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</si>
  <si>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</si>
  <si>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</si>
  <si>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</si>
  <si>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</si>
  <si>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</si>
  <si>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</si>
  <si>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</si>
  <si>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</si>
  <si>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</si>
  <si>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</si>
  <si>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</si>
  <si>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</si>
  <si>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</si>
  <si>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</si>
  <si>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</si>
  <si>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</si>
  <si>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</si>
  <si>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</si>
  <si>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</si>
  <si>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</si>
  <si>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</si>
  <si>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</si>
  <si>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</si>
  <si>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</si>
  <si>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</si>
  <si>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城口县东安镇卫生院</t>
  </si>
  <si>
    <t>部门支出预算数</t>
  </si>
  <si>
    <t>当年整体绩效目标</t>
  </si>
  <si>
    <t>1.提高全院业务能力及医疗卫生质量，构建现代化医疗服务体系。2.坚持预防为主，提升公共卫生服务能力保障水平。3.持续推进卫生协管制度管理，推进卫生计生治理现代化。</t>
  </si>
  <si>
    <t>绩效指标</t>
  </si>
  <si>
    <t>指标</t>
  </si>
  <si>
    <t>指标权重</t>
  </si>
  <si>
    <t>计量单位</t>
  </si>
  <si>
    <t>指标性质</t>
  </si>
  <si>
    <t>指标值</t>
  </si>
  <si>
    <t>基本医疗服务考核情况</t>
  </si>
  <si>
    <t>%</t>
  </si>
  <si>
    <t>定量指标</t>
  </si>
  <si>
    <t>预算执行率</t>
  </si>
  <si>
    <t>监督村卫生室机构次数</t>
  </si>
  <si>
    <t>次</t>
  </si>
  <si>
    <t>各科室运行情况</t>
  </si>
  <si>
    <t>党建工作完成率</t>
  </si>
  <si>
    <t>国家基本公共卫生服务项目实施率</t>
  </si>
  <si>
    <t>主管部门考核达标率</t>
  </si>
  <si>
    <t>健康知识讲座完成次数</t>
  </si>
  <si>
    <t>基本药物制度执行率</t>
  </si>
  <si>
    <t>联系人：王中华</t>
  </si>
  <si>
    <t>联系电话：15923861312</t>
  </si>
  <si>
    <t>表11</t>
  </si>
  <si>
    <t>2024年部门项目绩效目标表</t>
  </si>
  <si>
    <r>
      <rPr>
        <b/>
        <sz val="9"/>
        <color indexed="8"/>
        <rFont val="方正仿宋_GBK"/>
        <charset val="134"/>
      </rPr>
      <t>单位信息：</t>
    </r>
  </si>
  <si>
    <r>
      <rPr>
        <b/>
        <sz val="9"/>
        <color indexed="8"/>
        <rFont val="方正仿宋_GBK"/>
        <charset val="134"/>
      </rPr>
      <t>项目名称：</t>
    </r>
  </si>
  <si>
    <t>东安镇卫生院基本药物制度补助</t>
  </si>
  <si>
    <r>
      <rPr>
        <b/>
        <sz val="9"/>
        <color indexed="8"/>
        <rFont val="方正仿宋_GBK"/>
        <charset val="134"/>
      </rPr>
      <t>职能职责与活动：</t>
    </r>
  </si>
  <si>
    <r>
      <rPr>
        <sz val="9"/>
        <color theme="1"/>
        <rFont val="宋体"/>
        <charset val="0"/>
      </rPr>
      <t>贯彻执行党和国家关于卫生健康及中医药工作的法律、</t>
    </r>
    <r>
      <rPr>
        <sz val="9"/>
        <color theme="1"/>
        <rFont val="Times New Roman"/>
        <charset val="0"/>
      </rPr>
      <t xml:space="preserve"> </t>
    </r>
    <r>
      <rPr>
        <sz val="9"/>
        <color theme="1"/>
        <rFont val="宋体"/>
        <charset val="0"/>
      </rPr>
      <t>法规和方针、政策。基本公共卫生服务</t>
    </r>
  </si>
  <si>
    <r>
      <rPr>
        <b/>
        <sz val="9"/>
        <color indexed="8"/>
        <rFont val="方正仿宋_GBK"/>
        <charset val="134"/>
      </rPr>
      <t>主管部门：</t>
    </r>
  </si>
  <si>
    <t>城口县卫生健康委员会</t>
  </si>
  <si>
    <r>
      <rPr>
        <b/>
        <sz val="9"/>
        <color indexed="8"/>
        <rFont val="方正仿宋_GBK"/>
        <charset val="134"/>
      </rPr>
      <t>项目经办人：</t>
    </r>
  </si>
  <si>
    <t>王中华</t>
  </si>
  <si>
    <r>
      <rPr>
        <b/>
        <sz val="9"/>
        <color indexed="8"/>
        <rFont val="方正仿宋_GBK"/>
        <charset val="134"/>
      </rPr>
      <t>项目总额：</t>
    </r>
  </si>
  <si>
    <r>
      <rPr>
        <b/>
        <sz val="9"/>
        <color indexed="8"/>
        <rFont val="方正仿宋_GBK"/>
        <charset val="134"/>
      </rPr>
      <t>预算执行率权重</t>
    </r>
    <r>
      <rPr>
        <b/>
        <sz val="9"/>
        <color theme="1"/>
        <rFont val="Times New Roman"/>
        <charset val="0"/>
      </rPr>
      <t>(%)</t>
    </r>
    <r>
      <rPr>
        <b/>
        <sz val="9"/>
        <color indexed="8"/>
        <rFont val="方正仿宋_GBK"/>
        <charset val="134"/>
      </rPr>
      <t>：</t>
    </r>
  </si>
  <si>
    <r>
      <rPr>
        <b/>
        <sz val="9"/>
        <color indexed="8"/>
        <rFont val="方正仿宋_GBK"/>
        <charset val="134"/>
      </rPr>
      <t>项目经办人电话：</t>
    </r>
  </si>
  <si>
    <r>
      <rPr>
        <b/>
        <sz val="9"/>
        <color indexed="8"/>
        <rFont val="方正仿宋_GBK"/>
        <charset val="134"/>
      </rPr>
      <t>其中：</t>
    </r>
  </si>
  <si>
    <r>
      <rPr>
        <b/>
        <sz val="9"/>
        <color indexed="8"/>
        <rFont val="方正仿宋_GBK"/>
        <charset val="134"/>
      </rPr>
      <t>财政资金：</t>
    </r>
  </si>
  <si>
    <r>
      <rPr>
        <b/>
        <sz val="9"/>
        <color indexed="8"/>
        <rFont val="方正仿宋_GBK"/>
        <charset val="134"/>
      </rPr>
      <t>整体目标：</t>
    </r>
  </si>
  <si>
    <t>保障基本药物制度落实</t>
  </si>
  <si>
    <r>
      <rPr>
        <b/>
        <sz val="9"/>
        <color indexed="8"/>
        <rFont val="方正仿宋_GBK"/>
        <charset val="134"/>
      </rPr>
      <t>财政专户管理资金：</t>
    </r>
  </si>
  <si>
    <r>
      <rPr>
        <b/>
        <sz val="9"/>
        <color indexed="8"/>
        <rFont val="方正仿宋_GBK"/>
        <charset val="134"/>
      </rPr>
      <t>单位资金：</t>
    </r>
  </si>
  <si>
    <r>
      <rPr>
        <b/>
        <sz val="9"/>
        <color indexed="8"/>
        <rFont val="方正仿宋_GBK"/>
        <charset val="134"/>
      </rPr>
      <t>社会投入资金：</t>
    </r>
  </si>
  <si>
    <r>
      <rPr>
        <b/>
        <sz val="9"/>
        <color indexed="8"/>
        <rFont val="方正仿宋_GBK"/>
        <charset val="134"/>
      </rPr>
      <t>银行贷款：</t>
    </r>
  </si>
  <si>
    <r>
      <rPr>
        <b/>
        <sz val="9"/>
        <color indexed="8"/>
        <rFont val="方正仿宋_GBK"/>
        <charset val="134"/>
      </rPr>
      <t>一级指标</t>
    </r>
  </si>
  <si>
    <r>
      <rPr>
        <b/>
        <sz val="9"/>
        <color indexed="8"/>
        <rFont val="方正仿宋_GBK"/>
        <charset val="134"/>
      </rPr>
      <t>二级指标</t>
    </r>
  </si>
  <si>
    <r>
      <rPr>
        <b/>
        <sz val="9"/>
        <color indexed="8"/>
        <rFont val="方正仿宋_GBK"/>
        <charset val="134"/>
      </rPr>
      <t>三级指标</t>
    </r>
  </si>
  <si>
    <r>
      <rPr>
        <b/>
        <sz val="9"/>
        <color indexed="8"/>
        <rFont val="方正仿宋_GBK"/>
        <charset val="134"/>
      </rPr>
      <t>指标性质</t>
    </r>
  </si>
  <si>
    <r>
      <rPr>
        <b/>
        <sz val="9"/>
        <color indexed="8"/>
        <rFont val="方正仿宋_GBK"/>
        <charset val="134"/>
      </rPr>
      <t>历史参考值</t>
    </r>
  </si>
  <si>
    <r>
      <rPr>
        <b/>
        <sz val="9"/>
        <color indexed="8"/>
        <rFont val="方正仿宋_GBK"/>
        <charset val="134"/>
      </rPr>
      <t>指标值</t>
    </r>
  </si>
  <si>
    <r>
      <rPr>
        <b/>
        <sz val="9"/>
        <color indexed="8"/>
        <rFont val="方正仿宋_GBK"/>
        <charset val="134"/>
      </rPr>
      <t>度量单位</t>
    </r>
  </si>
  <si>
    <r>
      <rPr>
        <b/>
        <sz val="9"/>
        <color indexed="8"/>
        <rFont val="方正仿宋_GBK"/>
        <charset val="134"/>
      </rPr>
      <t>权重（</t>
    </r>
    <r>
      <rPr>
        <b/>
        <sz val="9"/>
        <color theme="1"/>
        <rFont val="Times New Roman"/>
        <charset val="0"/>
      </rPr>
      <t>%</t>
    </r>
    <r>
      <rPr>
        <b/>
        <sz val="9"/>
        <color indexed="8"/>
        <rFont val="方正仿宋_GBK"/>
        <charset val="134"/>
      </rPr>
      <t>）</t>
    </r>
  </si>
  <si>
    <r>
      <rPr>
        <b/>
        <sz val="9"/>
        <color indexed="8"/>
        <rFont val="方正仿宋_GBK"/>
        <charset val="134"/>
      </rPr>
      <t>备注</t>
    </r>
  </si>
  <si>
    <t>效益指标</t>
  </si>
  <si>
    <t>经济效益</t>
  </si>
  <si>
    <t>增加业务收入</t>
  </si>
  <si>
    <t>≥</t>
  </si>
  <si>
    <t>1</t>
  </si>
  <si>
    <t>元/年</t>
  </si>
  <si>
    <t>40</t>
  </si>
  <si>
    <t>满意度指标</t>
  </si>
  <si>
    <t>患者满意度</t>
  </si>
  <si>
    <t>人/年</t>
  </si>
  <si>
    <t>10</t>
  </si>
  <si>
    <t>产出指标</t>
  </si>
  <si>
    <t>数量指标</t>
  </si>
  <si>
    <t>服务人次</t>
  </si>
  <si>
    <t>人/次</t>
  </si>
  <si>
    <t>注：本表可从预算管理一体化系统内导出，表格导出参考路径：预算管理一体化系统-项目库-项目储备-项目入库-入库查询-选中本单位项目类别为“22-其他运转类”“31-部门项目”的项目-项目明细-选中绩效目标表并导出excel。
   此表统计项目为2024年项目。</t>
  </si>
  <si>
    <t>表13</t>
  </si>
  <si>
    <t>东安镇卫生院基本公共卫生服务</t>
  </si>
  <si>
    <t>贯彻执行党和国家关于卫生健康及中医药工作的法律、 法规和方针、政策。基本公共卫生服务</t>
  </si>
  <si>
    <t>保障东安镇卫生院基本公共卫生服务</t>
  </si>
  <si>
    <t>增加公卫收入</t>
  </si>
  <si>
    <t>2022年医疗服务保障能力提升（医疗机构能力建设）</t>
  </si>
  <si>
    <t>组织实施卫生健康相关科研。卫生健康科技发展</t>
  </si>
  <si>
    <t>提高医院能力建设、保障辖区居民基本卫生健康需求</t>
  </si>
  <si>
    <t>能力同时</t>
  </si>
  <si>
    <t>社会效益</t>
  </si>
  <si>
    <t>改善就医环境</t>
  </si>
  <si>
    <t>人次</t>
  </si>
  <si>
    <t>服务对象满意度指标</t>
  </si>
  <si>
    <t>提高服务满意度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</si>
</sst>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1">
    <font>
      <sz val="11"/>
      <color indexed="8"/>
      <name val="宋体"/>
      <charset val="1"/>
      <scheme val="minor"/>
    </font>
    <font>
      <sz val="14"/>
      <name val="方正黑体_GBK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theme="1"/>
      <name val="方正小标宋_GBK"/>
      <charset val="134"/>
    </font>
    <font>
      <b/>
      <sz val="9"/>
      <color theme="1"/>
      <name val="Times New Roman"/>
      <charset val="0"/>
    </font>
    <font>
      <sz val="9"/>
      <color theme="1"/>
      <name val="宋体"/>
      <charset val="0"/>
    </font>
    <font>
      <sz val="9"/>
      <color theme="1"/>
      <name val="Times New Roman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2"/>
      <color rgb="FF000000"/>
      <name val="方正楷体_GBK"/>
      <charset val="134"/>
    </font>
    <font>
      <sz val="11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1" fillId="18" borderId="6" applyNumberFormat="0" applyAlignment="0" applyProtection="0">
      <alignment vertical="center"/>
    </xf>
    <xf numFmtId="0" fontId="44" fillId="8" borderId="7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0" fillId="0" borderId="0"/>
  </cellStyleXfs>
  <cellXfs count="98">
    <xf numFmtId="0" fontId="0" fillId="0" borderId="0" xfId="0" applyFont="1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5" xfId="49" applyNumberFormat="1" applyFont="1" applyFill="1" applyBorder="1" applyAlignment="1" applyProtection="1">
      <alignment horizontal="center" vertical="center" wrapText="1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4" fontId="27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right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>
      <alignment vertical="center"/>
    </xf>
    <xf numFmtId="4" fontId="32" fillId="0" borderId="2" xfId="0" applyNumberFormat="1" applyFont="1" applyFill="1" applyBorder="1" applyAlignment="1">
      <alignment horizontal="right" vertical="center"/>
    </xf>
    <xf numFmtId="4" fontId="32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right" vertical="center"/>
    </xf>
    <xf numFmtId="0" fontId="24" fillId="0" borderId="0" xfId="0" applyFont="1" applyBorder="1">
      <alignment vertical="center"/>
    </xf>
    <xf numFmtId="4" fontId="27" fillId="0" borderId="2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4" fontId="23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 wrapText="1"/>
    </xf>
    <xf numFmtId="0" fontId="37" fillId="0" borderId="2" xfId="0" applyFont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2" workbookViewId="0">
      <selection activeCell="E21" sqref="E21"/>
    </sheetView>
  </sheetViews>
  <sheetFormatPr defaultColWidth="10" defaultRowHeight="14.4" outlineLevelCol="7"/>
  <cols>
    <col min="1" max="1" width="0.268518518518519" customWidth="1"/>
    <col min="2" max="2" width="23.6203703703704" customWidth="1"/>
    <col min="3" max="3" width="17.2314814814815" customWidth="1"/>
    <col min="4" max="4" width="25.787037037037" customWidth="1"/>
    <col min="5" max="5" width="17.1018518518519" customWidth="1"/>
    <col min="6" max="6" width="16.287037037037" customWidth="1"/>
    <col min="7" max="7" width="15.6111111111111" customWidth="1"/>
    <col min="8" max="8" width="16.4166666666667" customWidth="1"/>
    <col min="9" max="11" width="9.76851851851852" customWidth="1"/>
  </cols>
  <sheetData>
    <row r="1" ht="16.35" customHeight="1" spans="1:2">
      <c r="A1" s="22"/>
      <c r="B1" s="23" t="s">
        <v>0</v>
      </c>
    </row>
    <row r="2" ht="40.5" customHeight="1" spans="2:8">
      <c r="B2" s="24" t="s">
        <v>1</v>
      </c>
      <c r="C2" s="24"/>
      <c r="D2" s="24"/>
      <c r="E2" s="24"/>
      <c r="F2" s="24"/>
      <c r="G2" s="24"/>
      <c r="H2" s="24"/>
    </row>
    <row r="3" ht="23.25" customHeight="1" spans="8:8">
      <c r="H3" s="71" t="s">
        <v>2</v>
      </c>
    </row>
    <row r="4" ht="43.1" customHeight="1" spans="2:8">
      <c r="B4" s="49" t="s">
        <v>3</v>
      </c>
      <c r="C4" s="49"/>
      <c r="D4" s="49" t="s">
        <v>4</v>
      </c>
      <c r="E4" s="49"/>
      <c r="F4" s="49"/>
      <c r="G4" s="49"/>
      <c r="H4" s="49"/>
    </row>
    <row r="5" ht="43.1" customHeight="1" spans="2:8">
      <c r="B5" s="72" t="s">
        <v>5</v>
      </c>
      <c r="C5" s="72" t="s">
        <v>6</v>
      </c>
      <c r="D5" s="72" t="s">
        <v>5</v>
      </c>
      <c r="E5" s="72" t="s">
        <v>7</v>
      </c>
      <c r="F5" s="49" t="s">
        <v>8</v>
      </c>
      <c r="G5" s="49" t="s">
        <v>9</v>
      </c>
      <c r="H5" s="49" t="s">
        <v>10</v>
      </c>
    </row>
    <row r="6" ht="24.15" customHeight="1" spans="2:8">
      <c r="B6" s="73" t="s">
        <v>11</v>
      </c>
      <c r="C6" s="95">
        <v>149.44</v>
      </c>
      <c r="D6" s="73" t="s">
        <v>12</v>
      </c>
      <c r="E6" s="95">
        <f>C17</f>
        <v>172.5</v>
      </c>
      <c r="F6" s="95">
        <f>E6</f>
        <v>172.5</v>
      </c>
      <c r="G6" s="95"/>
      <c r="H6" s="95"/>
    </row>
    <row r="7" ht="23.25" customHeight="1" spans="2:8">
      <c r="B7" s="52" t="s">
        <v>13</v>
      </c>
      <c r="C7" s="76">
        <v>149.44</v>
      </c>
      <c r="D7" s="52" t="s">
        <v>14</v>
      </c>
      <c r="E7" s="76">
        <v>0.46</v>
      </c>
      <c r="F7" s="76">
        <v>0.46</v>
      </c>
      <c r="G7" s="76"/>
      <c r="H7" s="76"/>
    </row>
    <row r="8" ht="23.25" customHeight="1" spans="2:8">
      <c r="B8" s="52" t="s">
        <v>15</v>
      </c>
      <c r="C8" s="76"/>
      <c r="D8" s="52" t="s">
        <v>16</v>
      </c>
      <c r="E8" s="76">
        <v>16.35</v>
      </c>
      <c r="F8" s="76">
        <v>16.35</v>
      </c>
      <c r="G8" s="76"/>
      <c r="H8" s="76"/>
    </row>
    <row r="9" ht="23.25" customHeight="1" spans="2:8">
      <c r="B9" s="52" t="s">
        <v>17</v>
      </c>
      <c r="C9" s="76"/>
      <c r="D9" s="52" t="s">
        <v>18</v>
      </c>
      <c r="E9" s="76">
        <f>F9</f>
        <v>149.81</v>
      </c>
      <c r="F9" s="76">
        <f>126.75+C12</f>
        <v>149.81</v>
      </c>
      <c r="G9" s="76"/>
      <c r="H9" s="76"/>
    </row>
    <row r="10" ht="23.25" customHeight="1" spans="2:8">
      <c r="B10" s="52"/>
      <c r="C10" s="76"/>
      <c r="D10" s="52" t="s">
        <v>19</v>
      </c>
      <c r="E10" s="76">
        <v>5.87</v>
      </c>
      <c r="F10" s="76">
        <v>5.87</v>
      </c>
      <c r="G10" s="76"/>
      <c r="H10" s="76"/>
    </row>
    <row r="11" ht="16.35" customHeight="1" spans="2:8">
      <c r="B11" s="86"/>
      <c r="C11" s="96"/>
      <c r="D11" s="86"/>
      <c r="E11" s="96"/>
      <c r="F11" s="96"/>
      <c r="G11" s="96"/>
      <c r="H11" s="96"/>
    </row>
    <row r="12" ht="22.4" customHeight="1" spans="2:8">
      <c r="B12" s="28" t="s">
        <v>20</v>
      </c>
      <c r="C12" s="97">
        <v>23.06</v>
      </c>
      <c r="D12" s="28" t="s">
        <v>21</v>
      </c>
      <c r="E12" s="96"/>
      <c r="F12" s="96"/>
      <c r="G12" s="96"/>
      <c r="H12" s="96"/>
    </row>
    <row r="13" ht="21.55" customHeight="1" spans="2:8">
      <c r="B13" s="31" t="s">
        <v>22</v>
      </c>
      <c r="C13" s="96"/>
      <c r="D13" s="86"/>
      <c r="E13" s="96"/>
      <c r="F13" s="96"/>
      <c r="G13" s="96"/>
      <c r="H13" s="96"/>
    </row>
    <row r="14" ht="20.7" customHeight="1" spans="2:8">
      <c r="B14" s="31" t="s">
        <v>23</v>
      </c>
      <c r="C14" s="96"/>
      <c r="D14" s="86"/>
      <c r="E14" s="96"/>
      <c r="F14" s="96"/>
      <c r="G14" s="96"/>
      <c r="H14" s="96"/>
    </row>
    <row r="15" ht="20.7" customHeight="1" spans="2:8">
      <c r="B15" s="31" t="s">
        <v>24</v>
      </c>
      <c r="C15" s="96"/>
      <c r="D15" s="86"/>
      <c r="E15" s="96"/>
      <c r="F15" s="96"/>
      <c r="G15" s="96"/>
      <c r="H15" s="96"/>
    </row>
    <row r="16" ht="16.35" customHeight="1" spans="2:8">
      <c r="B16" s="86"/>
      <c r="C16" s="96"/>
      <c r="D16" s="86"/>
      <c r="E16" s="96"/>
      <c r="F16" s="96"/>
      <c r="G16" s="96"/>
      <c r="H16" s="96"/>
    </row>
    <row r="17" ht="24.15" customHeight="1" spans="2:8">
      <c r="B17" s="73" t="s">
        <v>25</v>
      </c>
      <c r="C17" s="95">
        <f>149.44+C12</f>
        <v>172.5</v>
      </c>
      <c r="D17" s="73" t="s">
        <v>26</v>
      </c>
      <c r="E17" s="95">
        <v>172.5</v>
      </c>
      <c r="F17" s="95">
        <v>172.5</v>
      </c>
      <c r="G17" s="95"/>
      <c r="H17" s="9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:G6"/>
    </sheetView>
  </sheetViews>
  <sheetFormatPr defaultColWidth="10" defaultRowHeight="14.4" outlineLevelCol="6"/>
  <cols>
    <col min="1" max="1" width="0.268518518518519" customWidth="1"/>
    <col min="2" max="2" width="19.6759259259259" customWidth="1"/>
    <col min="3" max="3" width="53.462962962963" customWidth="1"/>
    <col min="4" max="4" width="16.6944444444444" customWidth="1"/>
    <col min="5" max="5" width="19.25" customWidth="1"/>
    <col min="6" max="6" width="16.287037037037" customWidth="1"/>
    <col min="7" max="7" width="15.2037037037037" customWidth="1"/>
    <col min="8" max="8" width="9.76851851851852" customWidth="1"/>
  </cols>
  <sheetData>
    <row r="1" ht="16.35" customHeight="1" spans="1:7">
      <c r="A1" s="22"/>
      <c r="B1" s="23" t="s">
        <v>200</v>
      </c>
      <c r="C1" s="22"/>
      <c r="D1" s="22"/>
      <c r="E1" s="22"/>
      <c r="F1" s="22"/>
      <c r="G1" s="22"/>
    </row>
    <row r="2" ht="16.35" customHeight="1" spans="2:7">
      <c r="B2" s="24" t="s">
        <v>201</v>
      </c>
      <c r="C2" s="24"/>
      <c r="D2" s="24"/>
      <c r="E2" s="24"/>
      <c r="F2" s="24"/>
      <c r="G2" s="24"/>
    </row>
    <row r="3" ht="16.35" customHeight="1" spans="2:7">
      <c r="B3" s="24"/>
      <c r="C3" s="24"/>
      <c r="D3" s="24"/>
      <c r="E3" s="24"/>
      <c r="F3" s="24"/>
      <c r="G3" s="24"/>
    </row>
    <row r="4" ht="16.35" customHeight="1"/>
    <row r="5" ht="19.8" customHeight="1" spans="7:7">
      <c r="G5" s="25" t="s">
        <v>2</v>
      </c>
    </row>
    <row r="6" ht="37.95" customHeight="1" spans="2:7">
      <c r="B6" s="26" t="s">
        <v>202</v>
      </c>
      <c r="C6" s="27" t="s">
        <v>203</v>
      </c>
      <c r="D6" s="27"/>
      <c r="E6" s="28" t="s">
        <v>204</v>
      </c>
      <c r="F6" s="29">
        <v>172.5</v>
      </c>
      <c r="G6" s="29"/>
    </row>
    <row r="7" ht="183.7" customHeight="1" spans="2:7">
      <c r="B7" s="30" t="s">
        <v>205</v>
      </c>
      <c r="C7" s="31" t="s">
        <v>206</v>
      </c>
      <c r="D7" s="32"/>
      <c r="E7" s="32"/>
      <c r="F7" s="32"/>
      <c r="G7" s="32"/>
    </row>
    <row r="8" ht="23.25" customHeight="1" spans="2:7">
      <c r="B8" s="33" t="s">
        <v>207</v>
      </c>
      <c r="C8" s="34" t="s">
        <v>208</v>
      </c>
      <c r="D8" s="28" t="s">
        <v>209</v>
      </c>
      <c r="E8" s="28" t="s">
        <v>210</v>
      </c>
      <c r="F8" s="28" t="s">
        <v>211</v>
      </c>
      <c r="G8" s="28" t="s">
        <v>212</v>
      </c>
    </row>
    <row r="9" ht="18.95" customHeight="1" spans="2:7">
      <c r="B9" s="33"/>
      <c r="C9" s="35" t="s">
        <v>213</v>
      </c>
      <c r="D9" s="36">
        <v>10</v>
      </c>
      <c r="E9" s="37" t="s">
        <v>214</v>
      </c>
      <c r="F9" s="36" t="s">
        <v>215</v>
      </c>
      <c r="G9" s="36">
        <v>100</v>
      </c>
    </row>
    <row r="10" ht="24.15" customHeight="1" spans="2:7">
      <c r="B10" s="33"/>
      <c r="C10" s="35" t="s">
        <v>216</v>
      </c>
      <c r="D10" s="36">
        <v>10</v>
      </c>
      <c r="E10" s="37" t="s">
        <v>214</v>
      </c>
      <c r="F10" s="36" t="s">
        <v>215</v>
      </c>
      <c r="G10" s="36">
        <v>100</v>
      </c>
    </row>
    <row r="11" ht="24.15" customHeight="1" spans="2:7">
      <c r="B11" s="33"/>
      <c r="C11" s="35" t="s">
        <v>217</v>
      </c>
      <c r="D11" s="38">
        <v>10</v>
      </c>
      <c r="E11" s="37" t="s">
        <v>218</v>
      </c>
      <c r="F11" s="36" t="s">
        <v>215</v>
      </c>
      <c r="G11" s="38">
        <v>20</v>
      </c>
    </row>
    <row r="12" ht="24.15" customHeight="1" spans="2:7">
      <c r="B12" s="33"/>
      <c r="C12" s="35" t="s">
        <v>219</v>
      </c>
      <c r="D12" s="38">
        <v>10</v>
      </c>
      <c r="E12" s="37" t="s">
        <v>214</v>
      </c>
      <c r="F12" s="36" t="s">
        <v>215</v>
      </c>
      <c r="G12" s="38">
        <v>100</v>
      </c>
    </row>
    <row r="13" ht="24.15" customHeight="1" spans="2:7">
      <c r="B13" s="33"/>
      <c r="C13" s="35" t="s">
        <v>220</v>
      </c>
      <c r="D13" s="38">
        <v>10</v>
      </c>
      <c r="E13" s="37" t="s">
        <v>214</v>
      </c>
      <c r="F13" s="36" t="s">
        <v>215</v>
      </c>
      <c r="G13" s="38">
        <v>100</v>
      </c>
    </row>
    <row r="14" ht="24.15" customHeight="1" spans="2:7">
      <c r="B14" s="33"/>
      <c r="C14" s="35" t="s">
        <v>221</v>
      </c>
      <c r="D14" s="38">
        <v>10</v>
      </c>
      <c r="E14" s="37" t="s">
        <v>214</v>
      </c>
      <c r="F14" s="36" t="s">
        <v>215</v>
      </c>
      <c r="G14" s="38">
        <v>100</v>
      </c>
    </row>
    <row r="15" ht="24.15" customHeight="1" spans="2:7">
      <c r="B15" s="33"/>
      <c r="C15" s="35" t="s">
        <v>222</v>
      </c>
      <c r="D15" s="38">
        <v>10</v>
      </c>
      <c r="E15" s="37" t="s">
        <v>214</v>
      </c>
      <c r="F15" s="36" t="s">
        <v>215</v>
      </c>
      <c r="G15" s="38">
        <v>100</v>
      </c>
    </row>
    <row r="16" ht="24.15" customHeight="1" spans="2:7">
      <c r="B16" s="33"/>
      <c r="C16" s="35" t="s">
        <v>223</v>
      </c>
      <c r="D16" s="38">
        <v>10</v>
      </c>
      <c r="E16" s="38" t="s">
        <v>218</v>
      </c>
      <c r="F16" s="36" t="s">
        <v>215</v>
      </c>
      <c r="G16" s="38">
        <v>6</v>
      </c>
    </row>
    <row r="17" ht="24.15" customHeight="1" spans="2:7">
      <c r="B17" s="33"/>
      <c r="C17" s="35" t="s">
        <v>224</v>
      </c>
      <c r="D17" s="38">
        <v>10</v>
      </c>
      <c r="E17" s="38" t="s">
        <v>214</v>
      </c>
      <c r="F17" s="36" t="s">
        <v>215</v>
      </c>
      <c r="G17" s="38">
        <v>100</v>
      </c>
    </row>
    <row r="18" ht="24.15" customHeight="1" spans="2:5">
      <c r="B18" s="39"/>
      <c r="E18" s="39"/>
    </row>
    <row r="19" ht="24.15" customHeight="1" spans="2:5">
      <c r="B19" s="39" t="s">
        <v>225</v>
      </c>
      <c r="E19" s="39" t="s">
        <v>226</v>
      </c>
    </row>
  </sheetData>
  <mergeCells count="5">
    <mergeCell ref="C6:D6"/>
    <mergeCell ref="F6:G6"/>
    <mergeCell ref="C7:G7"/>
    <mergeCell ref="B8:B1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A3" workbookViewId="0">
      <selection activeCell="C16" sqref="C16"/>
    </sheetView>
  </sheetViews>
  <sheetFormatPr defaultColWidth="9" defaultRowHeight="14.4"/>
  <sheetData>
    <row r="1" ht="17.4" spans="1:15">
      <c r="A1" s="1" t="s">
        <v>227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</row>
    <row r="3" ht="24" spans="1:15">
      <c r="A3" s="4" t="s">
        <v>228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4" spans="1:15">
      <c r="A4" s="5" t="s">
        <v>229</v>
      </c>
      <c r="B4" s="6" t="s">
        <v>203</v>
      </c>
      <c r="C4" s="7"/>
      <c r="D4" s="5" t="s">
        <v>230</v>
      </c>
      <c r="E4" s="6" t="s">
        <v>231</v>
      </c>
      <c r="F4" s="7"/>
      <c r="G4" s="7"/>
      <c r="H4" s="7"/>
      <c r="I4" s="7"/>
      <c r="J4" s="20" t="s">
        <v>232</v>
      </c>
      <c r="K4" s="20"/>
      <c r="L4" s="6" t="s">
        <v>233</v>
      </c>
      <c r="M4" s="7"/>
      <c r="N4" s="7"/>
      <c r="O4" s="7"/>
    </row>
    <row r="5" ht="24" spans="1:15">
      <c r="A5" s="5" t="s">
        <v>234</v>
      </c>
      <c r="B5" s="6" t="s">
        <v>235</v>
      </c>
      <c r="C5" s="7"/>
      <c r="D5" s="5" t="s">
        <v>236</v>
      </c>
      <c r="E5" s="6" t="s">
        <v>237</v>
      </c>
      <c r="F5" s="7"/>
      <c r="G5" s="7"/>
      <c r="H5" s="7"/>
      <c r="I5" s="7"/>
      <c r="J5" s="20" t="s">
        <v>238</v>
      </c>
      <c r="K5" s="20"/>
      <c r="L5" s="14">
        <v>110200</v>
      </c>
      <c r="M5" s="14"/>
      <c r="N5" s="14"/>
      <c r="O5" s="14"/>
    </row>
    <row r="6" ht="36" spans="1:15">
      <c r="A6" s="5" t="s">
        <v>239</v>
      </c>
      <c r="B6" s="7">
        <v>10</v>
      </c>
      <c r="C6" s="7"/>
      <c r="D6" s="5" t="s">
        <v>240</v>
      </c>
      <c r="E6" s="7">
        <v>15923861312</v>
      </c>
      <c r="F6" s="7"/>
      <c r="G6" s="7"/>
      <c r="H6" s="7"/>
      <c r="I6" s="7"/>
      <c r="J6" s="20" t="s">
        <v>241</v>
      </c>
      <c r="K6" s="20" t="s">
        <v>242</v>
      </c>
      <c r="L6" s="14">
        <v>110200</v>
      </c>
      <c r="M6" s="14"/>
      <c r="N6" s="14"/>
      <c r="O6" s="14"/>
    </row>
    <row r="7" spans="1:15">
      <c r="A7" s="8" t="s">
        <v>243</v>
      </c>
      <c r="B7" s="9" t="s">
        <v>244</v>
      </c>
      <c r="C7" s="10"/>
      <c r="D7" s="10"/>
      <c r="E7" s="10"/>
      <c r="F7" s="10"/>
      <c r="G7" s="10"/>
      <c r="H7" s="10"/>
      <c r="I7" s="10"/>
      <c r="J7" s="20" t="s">
        <v>245</v>
      </c>
      <c r="K7" s="20"/>
      <c r="L7" s="14">
        <v>0</v>
      </c>
      <c r="M7" s="14"/>
      <c r="N7" s="14"/>
      <c r="O7" s="14"/>
    </row>
    <row r="8" spans="1:15">
      <c r="A8" s="8"/>
      <c r="B8" s="10"/>
      <c r="C8" s="10"/>
      <c r="D8" s="10"/>
      <c r="E8" s="10"/>
      <c r="F8" s="10"/>
      <c r="G8" s="10"/>
      <c r="H8" s="10"/>
      <c r="I8" s="10"/>
      <c r="J8" s="20" t="s">
        <v>246</v>
      </c>
      <c r="K8" s="20"/>
      <c r="L8" s="14">
        <v>0</v>
      </c>
      <c r="M8" s="14"/>
      <c r="N8" s="14"/>
      <c r="O8" s="14"/>
    </row>
    <row r="9" spans="1:15">
      <c r="A9" s="8"/>
      <c r="B9" s="10"/>
      <c r="C9" s="10"/>
      <c r="D9" s="10"/>
      <c r="E9" s="10"/>
      <c r="F9" s="10"/>
      <c r="G9" s="10"/>
      <c r="H9" s="10"/>
      <c r="I9" s="10"/>
      <c r="J9" s="20" t="s">
        <v>247</v>
      </c>
      <c r="K9" s="20"/>
      <c r="L9" s="14">
        <v>0</v>
      </c>
      <c r="M9" s="14"/>
      <c r="N9" s="14"/>
      <c r="O9" s="14"/>
    </row>
    <row r="10" spans="1:15">
      <c r="A10" s="8"/>
      <c r="B10" s="10"/>
      <c r="C10" s="10"/>
      <c r="D10" s="10"/>
      <c r="E10" s="10"/>
      <c r="F10" s="10"/>
      <c r="G10" s="10"/>
      <c r="H10" s="10"/>
      <c r="I10" s="10"/>
      <c r="J10" s="20" t="s">
        <v>248</v>
      </c>
      <c r="K10" s="20"/>
      <c r="L10" s="14">
        <v>0</v>
      </c>
      <c r="M10" s="14"/>
      <c r="N10" s="14"/>
      <c r="O10" s="14"/>
    </row>
    <row r="11" ht="24" spans="1:15">
      <c r="A11" s="11" t="s">
        <v>249</v>
      </c>
      <c r="B11" s="11" t="s">
        <v>250</v>
      </c>
      <c r="C11" s="11" t="s">
        <v>251</v>
      </c>
      <c r="D11" s="11" t="s">
        <v>252</v>
      </c>
      <c r="E11" s="11" t="s">
        <v>253</v>
      </c>
      <c r="F11" s="11" t="s">
        <v>254</v>
      </c>
      <c r="G11" s="11" t="s">
        <v>255</v>
      </c>
      <c r="H11" s="11" t="s">
        <v>256</v>
      </c>
      <c r="I11" s="11" t="s">
        <v>257</v>
      </c>
      <c r="J11" s="5"/>
      <c r="K11" s="14"/>
      <c r="L11" s="14"/>
      <c r="M11" s="14"/>
      <c r="N11" s="14"/>
      <c r="O11" s="14"/>
    </row>
    <row r="12" spans="1:15">
      <c r="A12" s="21" t="s">
        <v>258</v>
      </c>
      <c r="B12" s="13" t="s">
        <v>259</v>
      </c>
      <c r="C12" s="13" t="s">
        <v>260</v>
      </c>
      <c r="D12" s="13" t="s">
        <v>261</v>
      </c>
      <c r="E12" s="14"/>
      <c r="F12" s="13" t="s">
        <v>262</v>
      </c>
      <c r="G12" s="13" t="s">
        <v>263</v>
      </c>
      <c r="H12" s="13" t="s">
        <v>264</v>
      </c>
      <c r="I12" s="15"/>
      <c r="J12" s="15"/>
      <c r="K12" s="15"/>
      <c r="L12" s="15"/>
      <c r="M12" s="15"/>
      <c r="N12" s="15"/>
      <c r="O12" s="15"/>
    </row>
    <row r="13" spans="1:15">
      <c r="A13" s="12" t="s">
        <v>265</v>
      </c>
      <c r="B13" s="13" t="s">
        <v>265</v>
      </c>
      <c r="C13" s="13" t="s">
        <v>266</v>
      </c>
      <c r="D13" s="13" t="s">
        <v>261</v>
      </c>
      <c r="E13" s="14"/>
      <c r="F13" s="13" t="s">
        <v>262</v>
      </c>
      <c r="G13" s="13" t="s">
        <v>267</v>
      </c>
      <c r="H13" s="13" t="s">
        <v>268</v>
      </c>
      <c r="I13" s="15"/>
      <c r="J13" s="15"/>
      <c r="K13" s="15"/>
      <c r="L13" s="15"/>
      <c r="M13" s="15"/>
      <c r="N13" s="15"/>
      <c r="O13" s="15"/>
    </row>
    <row r="14" spans="1:15">
      <c r="A14" s="12" t="s">
        <v>269</v>
      </c>
      <c r="B14" s="13" t="s">
        <v>270</v>
      </c>
      <c r="C14" s="13" t="s">
        <v>271</v>
      </c>
      <c r="D14" s="13" t="s">
        <v>261</v>
      </c>
      <c r="E14" s="14"/>
      <c r="F14" s="13" t="s">
        <v>262</v>
      </c>
      <c r="G14" s="13" t="s">
        <v>272</v>
      </c>
      <c r="H14" s="13" t="s">
        <v>264</v>
      </c>
      <c r="I14" s="15"/>
      <c r="J14" s="15"/>
      <c r="K14" s="15"/>
      <c r="L14" s="15"/>
      <c r="M14" s="15"/>
      <c r="N14" s="15"/>
      <c r="O14" s="15"/>
    </row>
    <row r="15" spans="1:15">
      <c r="A15" s="15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>
      <c r="A16" s="16"/>
      <c r="B16" s="17"/>
      <c r="C16" s="17"/>
      <c r="D16" s="17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</row>
    <row r="17" spans="1:15">
      <c r="A17" s="19" t="s">
        <v>273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ht="39" customHeight="1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mergeCells count="25">
    <mergeCell ref="A1:B1"/>
    <mergeCell ref="A2:G2"/>
    <mergeCell ref="A3:O3"/>
    <mergeCell ref="B4:C4"/>
    <mergeCell ref="E4:I4"/>
    <mergeCell ref="J4:K4"/>
    <mergeCell ref="L4:O4"/>
    <mergeCell ref="B5:C5"/>
    <mergeCell ref="E5:I5"/>
    <mergeCell ref="J5:K5"/>
    <mergeCell ref="L5:O5"/>
    <mergeCell ref="B6:C6"/>
    <mergeCell ref="E6:I6"/>
    <mergeCell ref="L6:O6"/>
    <mergeCell ref="J7:K7"/>
    <mergeCell ref="L7:O7"/>
    <mergeCell ref="J8:K8"/>
    <mergeCell ref="L8:O8"/>
    <mergeCell ref="J9:K9"/>
    <mergeCell ref="L9:O9"/>
    <mergeCell ref="J10:K10"/>
    <mergeCell ref="L10:O10"/>
    <mergeCell ref="A7:A10"/>
    <mergeCell ref="B7:I10"/>
    <mergeCell ref="A17:O1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7" sqref="A17:O18"/>
    </sheetView>
  </sheetViews>
  <sheetFormatPr defaultColWidth="9" defaultRowHeight="14.4"/>
  <cols>
    <col min="3" max="3" width="24" customWidth="1"/>
    <col min="15" max="15" width="36.3796296296296" customWidth="1"/>
  </cols>
  <sheetData>
    <row r="1" ht="17.4" spans="1:15">
      <c r="A1" s="1" t="s">
        <v>274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</row>
    <row r="3" ht="24" spans="1:15">
      <c r="A3" s="4" t="s">
        <v>228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4" spans="1:15">
      <c r="A4" s="5" t="s">
        <v>229</v>
      </c>
      <c r="B4" s="6" t="s">
        <v>203</v>
      </c>
      <c r="C4" s="7"/>
      <c r="D4" s="5" t="s">
        <v>230</v>
      </c>
      <c r="E4" s="6" t="s">
        <v>275</v>
      </c>
      <c r="F4" s="7"/>
      <c r="G4" s="7"/>
      <c r="H4" s="7"/>
      <c r="I4" s="7"/>
      <c r="J4" s="20" t="s">
        <v>232</v>
      </c>
      <c r="K4" s="20"/>
      <c r="L4" s="6" t="s">
        <v>276</v>
      </c>
      <c r="M4" s="7"/>
      <c r="N4" s="7"/>
      <c r="O4" s="7"/>
    </row>
    <row r="5" ht="24" spans="1:15">
      <c r="A5" s="5" t="s">
        <v>234</v>
      </c>
      <c r="B5" s="6" t="s">
        <v>235</v>
      </c>
      <c r="C5" s="7"/>
      <c r="D5" s="5" t="s">
        <v>236</v>
      </c>
      <c r="E5" s="6" t="s">
        <v>237</v>
      </c>
      <c r="F5" s="7"/>
      <c r="G5" s="7"/>
      <c r="H5" s="7"/>
      <c r="I5" s="7"/>
      <c r="J5" s="20" t="s">
        <v>238</v>
      </c>
      <c r="K5" s="20"/>
      <c r="L5" s="14">
        <v>390000</v>
      </c>
      <c r="M5" s="14"/>
      <c r="N5" s="14"/>
      <c r="O5" s="14"/>
    </row>
    <row r="6" ht="36" spans="1:15">
      <c r="A6" s="5" t="s">
        <v>239</v>
      </c>
      <c r="B6" s="7">
        <v>10</v>
      </c>
      <c r="C6" s="7"/>
      <c r="D6" s="5" t="s">
        <v>240</v>
      </c>
      <c r="E6" s="7">
        <v>15923861312</v>
      </c>
      <c r="F6" s="7"/>
      <c r="G6" s="7"/>
      <c r="H6" s="7"/>
      <c r="I6" s="7"/>
      <c r="J6" s="20" t="s">
        <v>241</v>
      </c>
      <c r="K6" s="20" t="s">
        <v>242</v>
      </c>
      <c r="L6" s="14">
        <v>390000</v>
      </c>
      <c r="M6" s="14"/>
      <c r="N6" s="14"/>
      <c r="O6" s="14"/>
    </row>
    <row r="7" spans="1:15">
      <c r="A7" s="8" t="s">
        <v>243</v>
      </c>
      <c r="B7" s="9" t="s">
        <v>277</v>
      </c>
      <c r="C7" s="10"/>
      <c r="D7" s="10"/>
      <c r="E7" s="10"/>
      <c r="F7" s="10"/>
      <c r="G7" s="10"/>
      <c r="H7" s="10"/>
      <c r="I7" s="10"/>
      <c r="J7" s="20" t="s">
        <v>245</v>
      </c>
      <c r="K7" s="20"/>
      <c r="L7" s="14">
        <v>0</v>
      </c>
      <c r="M7" s="14"/>
      <c r="N7" s="14"/>
      <c r="O7" s="14"/>
    </row>
    <row r="8" spans="1:15">
      <c r="A8" s="8"/>
      <c r="B8" s="10"/>
      <c r="C8" s="10"/>
      <c r="D8" s="10"/>
      <c r="E8" s="10"/>
      <c r="F8" s="10"/>
      <c r="G8" s="10"/>
      <c r="H8" s="10"/>
      <c r="I8" s="10"/>
      <c r="J8" s="20" t="s">
        <v>246</v>
      </c>
      <c r="K8" s="20"/>
      <c r="L8" s="14">
        <v>0</v>
      </c>
      <c r="M8" s="14"/>
      <c r="N8" s="14"/>
      <c r="O8" s="14"/>
    </row>
    <row r="9" spans="1:15">
      <c r="A9" s="8"/>
      <c r="B9" s="10"/>
      <c r="C9" s="10"/>
      <c r="D9" s="10"/>
      <c r="E9" s="10"/>
      <c r="F9" s="10"/>
      <c r="G9" s="10"/>
      <c r="H9" s="10"/>
      <c r="I9" s="10"/>
      <c r="J9" s="20" t="s">
        <v>247</v>
      </c>
      <c r="K9" s="20"/>
      <c r="L9" s="14">
        <v>0</v>
      </c>
      <c r="M9" s="14"/>
      <c r="N9" s="14"/>
      <c r="O9" s="14"/>
    </row>
    <row r="10" spans="1:15">
      <c r="A10" s="8"/>
      <c r="B10" s="10"/>
      <c r="C10" s="10"/>
      <c r="D10" s="10"/>
      <c r="E10" s="10"/>
      <c r="F10" s="10"/>
      <c r="G10" s="10"/>
      <c r="H10" s="10"/>
      <c r="I10" s="10"/>
      <c r="J10" s="20" t="s">
        <v>248</v>
      </c>
      <c r="K10" s="20"/>
      <c r="L10" s="14">
        <v>0</v>
      </c>
      <c r="M10" s="14"/>
      <c r="N10" s="14"/>
      <c r="O10" s="14"/>
    </row>
    <row r="11" ht="24" spans="1:15">
      <c r="A11" s="11" t="s">
        <v>249</v>
      </c>
      <c r="B11" s="11" t="s">
        <v>250</v>
      </c>
      <c r="C11" s="11" t="s">
        <v>251</v>
      </c>
      <c r="D11" s="11" t="s">
        <v>252</v>
      </c>
      <c r="E11" s="11" t="s">
        <v>253</v>
      </c>
      <c r="F11" s="11" t="s">
        <v>254</v>
      </c>
      <c r="G11" s="11" t="s">
        <v>255</v>
      </c>
      <c r="H11" s="11" t="s">
        <v>256</v>
      </c>
      <c r="I11" s="11" t="s">
        <v>257</v>
      </c>
      <c r="J11" s="5"/>
      <c r="K11" s="14"/>
      <c r="L11" s="14"/>
      <c r="M11" s="14"/>
      <c r="N11" s="14"/>
      <c r="O11" s="14"/>
    </row>
    <row r="12" spans="1:15">
      <c r="A12" s="12" t="s">
        <v>269</v>
      </c>
      <c r="B12" s="13" t="s">
        <v>270</v>
      </c>
      <c r="C12" s="13" t="s">
        <v>271</v>
      </c>
      <c r="D12" s="13" t="s">
        <v>261</v>
      </c>
      <c r="E12" s="14"/>
      <c r="F12" s="13" t="s">
        <v>262</v>
      </c>
      <c r="G12" s="13" t="s">
        <v>272</v>
      </c>
      <c r="H12" s="13" t="s">
        <v>264</v>
      </c>
      <c r="I12" s="15"/>
      <c r="J12" s="15"/>
      <c r="K12" s="15"/>
      <c r="L12" s="15"/>
      <c r="M12" s="15"/>
      <c r="N12" s="15"/>
      <c r="O12" s="15"/>
    </row>
    <row r="13" spans="1:15">
      <c r="A13" s="12" t="s">
        <v>258</v>
      </c>
      <c r="B13" s="13" t="s">
        <v>259</v>
      </c>
      <c r="C13" s="13" t="s">
        <v>278</v>
      </c>
      <c r="D13" s="13" t="s">
        <v>261</v>
      </c>
      <c r="E13" s="14"/>
      <c r="F13" s="13" t="s">
        <v>262</v>
      </c>
      <c r="G13" s="13" t="s">
        <v>263</v>
      </c>
      <c r="H13" s="13" t="s">
        <v>268</v>
      </c>
      <c r="I13" s="15"/>
      <c r="J13" s="15"/>
      <c r="K13" s="15"/>
      <c r="L13" s="15"/>
      <c r="M13" s="15"/>
      <c r="N13" s="15"/>
      <c r="O13" s="15"/>
    </row>
    <row r="14" spans="1:15">
      <c r="A14" s="12" t="s">
        <v>265</v>
      </c>
      <c r="B14" s="13" t="s">
        <v>265</v>
      </c>
      <c r="C14" s="13" t="s">
        <v>266</v>
      </c>
      <c r="D14" s="13" t="s">
        <v>261</v>
      </c>
      <c r="E14" s="14"/>
      <c r="F14" s="13" t="s">
        <v>262</v>
      </c>
      <c r="G14" s="13" t="s">
        <v>272</v>
      </c>
      <c r="H14" s="13" t="s">
        <v>264</v>
      </c>
      <c r="I14" s="15"/>
      <c r="J14" s="15"/>
      <c r="K14" s="15"/>
      <c r="L14" s="15"/>
      <c r="M14" s="15"/>
      <c r="N14" s="15"/>
      <c r="O14" s="15"/>
    </row>
    <row r="15" spans="1:15">
      <c r="A15" s="15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>
      <c r="A16" s="16"/>
      <c r="B16" s="17"/>
      <c r="C16" s="17"/>
      <c r="D16" s="17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</row>
    <row r="17" spans="1:15">
      <c r="A17" s="19" t="s">
        <v>273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ht="39" customHeight="1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mergeCells count="25">
    <mergeCell ref="A1:B1"/>
    <mergeCell ref="A2:G2"/>
    <mergeCell ref="A3:O3"/>
    <mergeCell ref="B4:C4"/>
    <mergeCell ref="E4:I4"/>
    <mergeCell ref="J4:K4"/>
    <mergeCell ref="L4:O4"/>
    <mergeCell ref="B5:C5"/>
    <mergeCell ref="E5:I5"/>
    <mergeCell ref="J5:K5"/>
    <mergeCell ref="L5:O5"/>
    <mergeCell ref="B6:C6"/>
    <mergeCell ref="E6:I6"/>
    <mergeCell ref="L6:O6"/>
    <mergeCell ref="J7:K7"/>
    <mergeCell ref="L7:O7"/>
    <mergeCell ref="J8:K8"/>
    <mergeCell ref="L8:O8"/>
    <mergeCell ref="J9:K9"/>
    <mergeCell ref="L9:O9"/>
    <mergeCell ref="J10:K10"/>
    <mergeCell ref="L10:O10"/>
    <mergeCell ref="A7:A10"/>
    <mergeCell ref="B7:I10"/>
    <mergeCell ref="A17:O18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A3" workbookViewId="0">
      <selection activeCell="A17" sqref="A17:O18"/>
    </sheetView>
  </sheetViews>
  <sheetFormatPr defaultColWidth="9" defaultRowHeight="14.4"/>
  <cols>
    <col min="3" max="3" width="24" customWidth="1"/>
    <col min="15" max="15" width="36.3796296296296" customWidth="1"/>
  </cols>
  <sheetData>
    <row r="1" ht="17.4" spans="1:15">
      <c r="A1" s="1" t="s">
        <v>274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</row>
    <row r="3" ht="24" spans="1:15">
      <c r="A3" s="4" t="s">
        <v>228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4" spans="1:15">
      <c r="A4" s="5" t="s">
        <v>229</v>
      </c>
      <c r="B4" s="6" t="s">
        <v>203</v>
      </c>
      <c r="C4" s="7"/>
      <c r="D4" s="5" t="s">
        <v>230</v>
      </c>
      <c r="E4" s="6" t="s">
        <v>279</v>
      </c>
      <c r="F4" s="7"/>
      <c r="G4" s="7"/>
      <c r="H4" s="7"/>
      <c r="I4" s="7"/>
      <c r="J4" s="20" t="s">
        <v>232</v>
      </c>
      <c r="K4" s="20"/>
      <c r="L4" s="6" t="s">
        <v>280</v>
      </c>
      <c r="M4" s="7"/>
      <c r="N4" s="7"/>
      <c r="O4" s="7"/>
    </row>
    <row r="5" ht="24" spans="1:15">
      <c r="A5" s="5" t="s">
        <v>234</v>
      </c>
      <c r="B5" s="6" t="s">
        <v>235</v>
      </c>
      <c r="C5" s="7"/>
      <c r="D5" s="5" t="s">
        <v>236</v>
      </c>
      <c r="E5" s="6" t="s">
        <v>237</v>
      </c>
      <c r="F5" s="7"/>
      <c r="G5" s="7"/>
      <c r="H5" s="7"/>
      <c r="I5" s="7"/>
      <c r="J5" s="20" t="s">
        <v>238</v>
      </c>
      <c r="K5" s="20"/>
      <c r="L5" s="14">
        <v>146600</v>
      </c>
      <c r="M5" s="14"/>
      <c r="N5" s="14"/>
      <c r="O5" s="14"/>
    </row>
    <row r="6" ht="36" spans="1:15">
      <c r="A6" s="5" t="s">
        <v>239</v>
      </c>
      <c r="B6" s="7">
        <v>10</v>
      </c>
      <c r="C6" s="7"/>
      <c r="D6" s="5" t="s">
        <v>240</v>
      </c>
      <c r="E6" s="7">
        <v>15923861312</v>
      </c>
      <c r="F6" s="7"/>
      <c r="G6" s="7"/>
      <c r="H6" s="7"/>
      <c r="I6" s="7"/>
      <c r="J6" s="20" t="s">
        <v>241</v>
      </c>
      <c r="K6" s="20" t="s">
        <v>242</v>
      </c>
      <c r="L6" s="14">
        <v>146600</v>
      </c>
      <c r="M6" s="14"/>
      <c r="N6" s="14"/>
      <c r="O6" s="14"/>
    </row>
    <row r="7" spans="1:15">
      <c r="A7" s="8" t="s">
        <v>243</v>
      </c>
      <c r="B7" s="9" t="s">
        <v>281</v>
      </c>
      <c r="C7" s="10"/>
      <c r="D7" s="10"/>
      <c r="E7" s="10"/>
      <c r="F7" s="10"/>
      <c r="G7" s="10"/>
      <c r="H7" s="10"/>
      <c r="I7" s="10"/>
      <c r="J7" s="20" t="s">
        <v>245</v>
      </c>
      <c r="K7" s="20"/>
      <c r="L7" s="14">
        <v>0</v>
      </c>
      <c r="M7" s="14"/>
      <c r="N7" s="14"/>
      <c r="O7" s="14"/>
    </row>
    <row r="8" spans="1:15">
      <c r="A8" s="8"/>
      <c r="B8" s="10"/>
      <c r="C8" s="10"/>
      <c r="D8" s="10"/>
      <c r="E8" s="10"/>
      <c r="F8" s="10"/>
      <c r="G8" s="10"/>
      <c r="H8" s="10"/>
      <c r="I8" s="10"/>
      <c r="J8" s="20" t="s">
        <v>246</v>
      </c>
      <c r="K8" s="20"/>
      <c r="L8" s="14">
        <v>0</v>
      </c>
      <c r="M8" s="14"/>
      <c r="N8" s="14"/>
      <c r="O8" s="14"/>
    </row>
    <row r="9" spans="1:15">
      <c r="A9" s="8"/>
      <c r="B9" s="10"/>
      <c r="C9" s="10"/>
      <c r="D9" s="10"/>
      <c r="E9" s="10"/>
      <c r="F9" s="10"/>
      <c r="G9" s="10"/>
      <c r="H9" s="10"/>
      <c r="I9" s="10"/>
      <c r="J9" s="20" t="s">
        <v>247</v>
      </c>
      <c r="K9" s="20"/>
      <c r="L9" s="14">
        <v>0</v>
      </c>
      <c r="M9" s="14"/>
      <c r="N9" s="14"/>
      <c r="O9" s="14"/>
    </row>
    <row r="10" spans="1:15">
      <c r="A10" s="8"/>
      <c r="B10" s="10"/>
      <c r="C10" s="10"/>
      <c r="D10" s="10"/>
      <c r="E10" s="10"/>
      <c r="F10" s="10"/>
      <c r="G10" s="10"/>
      <c r="H10" s="10"/>
      <c r="I10" s="10"/>
      <c r="J10" s="20" t="s">
        <v>248</v>
      </c>
      <c r="K10" s="20"/>
      <c r="L10" s="14">
        <v>0</v>
      </c>
      <c r="M10" s="14"/>
      <c r="N10" s="14"/>
      <c r="O10" s="14"/>
    </row>
    <row r="11" ht="24" spans="1:15">
      <c r="A11" s="11" t="s">
        <v>249</v>
      </c>
      <c r="B11" s="11" t="s">
        <v>250</v>
      </c>
      <c r="C11" s="11" t="s">
        <v>251</v>
      </c>
      <c r="D11" s="11" t="s">
        <v>252</v>
      </c>
      <c r="E11" s="11" t="s">
        <v>253</v>
      </c>
      <c r="F11" s="11" t="s">
        <v>254</v>
      </c>
      <c r="G11" s="11" t="s">
        <v>255</v>
      </c>
      <c r="H11" s="11" t="s">
        <v>256</v>
      </c>
      <c r="I11" s="11" t="s">
        <v>257</v>
      </c>
      <c r="J11" s="5"/>
      <c r="K11" s="14"/>
      <c r="L11" s="14"/>
      <c r="M11" s="14"/>
      <c r="N11" s="14"/>
      <c r="O11" s="14"/>
    </row>
    <row r="12" spans="1:15">
      <c r="A12" s="12" t="s">
        <v>269</v>
      </c>
      <c r="B12" s="13" t="s">
        <v>270</v>
      </c>
      <c r="C12" s="13" t="s">
        <v>282</v>
      </c>
      <c r="D12" s="13" t="s">
        <v>261</v>
      </c>
      <c r="E12" s="14"/>
      <c r="F12" s="13">
        <v>90</v>
      </c>
      <c r="G12" s="13" t="s">
        <v>218</v>
      </c>
      <c r="H12" s="13" t="s">
        <v>264</v>
      </c>
      <c r="I12" s="15"/>
      <c r="J12" s="15"/>
      <c r="K12" s="15"/>
      <c r="L12" s="15"/>
      <c r="M12" s="15"/>
      <c r="N12" s="15"/>
      <c r="O12" s="15"/>
    </row>
    <row r="13" spans="1:15">
      <c r="A13" s="12" t="s">
        <v>258</v>
      </c>
      <c r="B13" s="13" t="s">
        <v>283</v>
      </c>
      <c r="C13" s="13" t="s">
        <v>284</v>
      </c>
      <c r="D13" s="13" t="s">
        <v>261</v>
      </c>
      <c r="E13" s="14"/>
      <c r="F13" s="13">
        <v>90</v>
      </c>
      <c r="G13" s="13" t="s">
        <v>285</v>
      </c>
      <c r="H13" s="13">
        <v>40</v>
      </c>
      <c r="I13" s="15"/>
      <c r="J13" s="15"/>
      <c r="K13" s="15"/>
      <c r="L13" s="15"/>
      <c r="M13" s="15"/>
      <c r="N13" s="15"/>
      <c r="O13" s="15"/>
    </row>
    <row r="14" spans="1:15">
      <c r="A14" s="12" t="s">
        <v>265</v>
      </c>
      <c r="B14" s="13" t="s">
        <v>286</v>
      </c>
      <c r="C14" s="13" t="s">
        <v>287</v>
      </c>
      <c r="D14" s="13" t="s">
        <v>261</v>
      </c>
      <c r="E14" s="14"/>
      <c r="F14" s="13">
        <v>90</v>
      </c>
      <c r="G14" s="13" t="s">
        <v>285</v>
      </c>
      <c r="H14" s="13">
        <v>10</v>
      </c>
      <c r="I14" s="15"/>
      <c r="J14" s="15"/>
      <c r="K14" s="15"/>
      <c r="L14" s="15"/>
      <c r="M14" s="15"/>
      <c r="N14" s="15"/>
      <c r="O14" s="15"/>
    </row>
    <row r="15" spans="1:15">
      <c r="A15" s="15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>
      <c r="A16" s="16"/>
      <c r="B16" s="17"/>
      <c r="C16" s="17"/>
      <c r="D16" s="17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</row>
    <row r="17" spans="1:15">
      <c r="A17" s="19" t="s">
        <v>273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ht="39" customHeight="1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mergeCells count="25">
    <mergeCell ref="A1:B1"/>
    <mergeCell ref="A2:G2"/>
    <mergeCell ref="A3:O3"/>
    <mergeCell ref="B4:C4"/>
    <mergeCell ref="E4:I4"/>
    <mergeCell ref="J4:K4"/>
    <mergeCell ref="L4:O4"/>
    <mergeCell ref="B5:C5"/>
    <mergeCell ref="E5:I5"/>
    <mergeCell ref="J5:K5"/>
    <mergeCell ref="L5:O5"/>
    <mergeCell ref="B6:C6"/>
    <mergeCell ref="E6:I6"/>
    <mergeCell ref="L6:O6"/>
    <mergeCell ref="J7:K7"/>
    <mergeCell ref="L7:O7"/>
    <mergeCell ref="J8:K8"/>
    <mergeCell ref="L8:O8"/>
    <mergeCell ref="J9:K9"/>
    <mergeCell ref="L9:O9"/>
    <mergeCell ref="J10:K10"/>
    <mergeCell ref="L10:O10"/>
    <mergeCell ref="A7:A10"/>
    <mergeCell ref="B7:I10"/>
    <mergeCell ref="A17:O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F17" sqref="F17:F19"/>
    </sheetView>
  </sheetViews>
  <sheetFormatPr defaultColWidth="10" defaultRowHeight="14.4" outlineLevelCol="6"/>
  <cols>
    <col min="1" max="1" width="0.12962962962963" customWidth="1"/>
    <col min="2" max="2" width="9.76851851851852" customWidth="1"/>
    <col min="3" max="3" width="40.7037037037037" customWidth="1"/>
    <col min="4" max="4" width="12.0740740740741" customWidth="1"/>
    <col min="5" max="5" width="12.75" customWidth="1"/>
    <col min="6" max="6" width="13.1574074074074" customWidth="1"/>
    <col min="7" max="7" width="13.4351851851852" customWidth="1"/>
  </cols>
  <sheetData>
    <row r="1" ht="16.35" customHeight="1" spans="1:7">
      <c r="A1" s="22"/>
      <c r="B1" s="23" t="s">
        <v>27</v>
      </c>
      <c r="C1" s="22"/>
      <c r="D1" s="22"/>
      <c r="E1" s="22"/>
      <c r="F1" s="22"/>
      <c r="G1" s="22"/>
    </row>
    <row r="2" ht="16.35" customHeight="1" spans="2:7">
      <c r="B2" s="84" t="s">
        <v>28</v>
      </c>
      <c r="C2" s="84"/>
      <c r="D2" s="84"/>
      <c r="E2" s="84"/>
      <c r="F2" s="84"/>
      <c r="G2" s="84"/>
    </row>
    <row r="3" ht="16.35" customHeight="1" spans="2:7">
      <c r="B3" s="84"/>
      <c r="C3" s="84"/>
      <c r="D3" s="84"/>
      <c r="E3" s="84"/>
      <c r="F3" s="84"/>
      <c r="G3" s="84"/>
    </row>
    <row r="4" ht="16.35" customHeight="1" spans="2:7">
      <c r="B4" s="22"/>
      <c r="C4" s="22"/>
      <c r="D4" s="22"/>
      <c r="E4" s="22"/>
      <c r="F4" s="22"/>
      <c r="G4" s="22"/>
    </row>
    <row r="5" ht="20.7" customHeight="1" spans="2:7">
      <c r="B5" s="22"/>
      <c r="C5" s="22"/>
      <c r="D5" s="22"/>
      <c r="E5" s="22"/>
      <c r="F5" s="22"/>
      <c r="G5" s="46" t="s">
        <v>2</v>
      </c>
    </row>
    <row r="6" ht="34.5" customHeight="1" spans="2:7">
      <c r="B6" s="85" t="s">
        <v>29</v>
      </c>
      <c r="C6" s="85"/>
      <c r="D6" s="85" t="s">
        <v>30</v>
      </c>
      <c r="E6" s="85" t="s">
        <v>31</v>
      </c>
      <c r="F6" s="85"/>
      <c r="G6" s="85"/>
    </row>
    <row r="7" ht="29.3" customHeight="1" spans="2:7">
      <c r="B7" s="85" t="s">
        <v>32</v>
      </c>
      <c r="C7" s="85" t="s">
        <v>33</v>
      </c>
      <c r="D7" s="85"/>
      <c r="E7" s="85" t="s">
        <v>34</v>
      </c>
      <c r="F7" s="85" t="s">
        <v>35</v>
      </c>
      <c r="G7" s="85" t="s">
        <v>36</v>
      </c>
    </row>
    <row r="8" ht="22.4" customHeight="1" spans="2:7">
      <c r="B8" s="42" t="s">
        <v>7</v>
      </c>
      <c r="C8" s="42"/>
      <c r="D8" s="86"/>
      <c r="E8" s="90">
        <v>172.5</v>
      </c>
      <c r="F8" s="90">
        <v>107.82</v>
      </c>
      <c r="G8" s="90">
        <v>64.68</v>
      </c>
    </row>
    <row r="9" ht="19.8" customHeight="1" spans="2:7">
      <c r="B9" s="81" t="s">
        <v>37</v>
      </c>
      <c r="C9" s="82" t="s">
        <v>14</v>
      </c>
      <c r="D9" s="91"/>
      <c r="E9" s="92">
        <v>0.46</v>
      </c>
      <c r="F9" s="92">
        <v>0.46</v>
      </c>
      <c r="G9" s="93"/>
    </row>
    <row r="10" ht="17.25" customHeight="1" spans="2:7">
      <c r="B10" s="83" t="s">
        <v>38</v>
      </c>
      <c r="C10" s="32" t="s">
        <v>39</v>
      </c>
      <c r="D10" s="91"/>
      <c r="E10" s="92">
        <v>0.46</v>
      </c>
      <c r="F10" s="92">
        <v>0.46</v>
      </c>
      <c r="G10" s="93"/>
    </row>
    <row r="11" ht="18.95" customHeight="1" spans="2:7">
      <c r="B11" s="83" t="s">
        <v>40</v>
      </c>
      <c r="C11" s="32" t="s">
        <v>41</v>
      </c>
      <c r="D11" s="91"/>
      <c r="E11" s="92">
        <v>0.46</v>
      </c>
      <c r="F11" s="92">
        <v>0.46</v>
      </c>
      <c r="G11" s="93"/>
    </row>
    <row r="12" ht="19.8" customHeight="1" spans="2:7">
      <c r="B12" s="81" t="s">
        <v>42</v>
      </c>
      <c r="C12" s="82" t="s">
        <v>16</v>
      </c>
      <c r="D12" s="91"/>
      <c r="E12" s="92">
        <v>16.35</v>
      </c>
      <c r="F12" s="92">
        <v>16.35</v>
      </c>
      <c r="G12" s="93"/>
    </row>
    <row r="13" ht="17.25" customHeight="1" spans="2:7">
      <c r="B13" s="83" t="s">
        <v>43</v>
      </c>
      <c r="C13" s="32" t="s">
        <v>44</v>
      </c>
      <c r="D13" s="91"/>
      <c r="E13" s="92">
        <v>16.35</v>
      </c>
      <c r="F13" s="92">
        <v>16.35</v>
      </c>
      <c r="G13" s="93"/>
    </row>
    <row r="14" ht="18.95" customHeight="1" spans="2:7">
      <c r="B14" s="83" t="s">
        <v>45</v>
      </c>
      <c r="C14" s="32" t="s">
        <v>46</v>
      </c>
      <c r="D14" s="91"/>
      <c r="E14" s="92">
        <v>7.83</v>
      </c>
      <c r="F14" s="92">
        <v>7.83</v>
      </c>
      <c r="G14" s="93"/>
    </row>
    <row r="15" ht="18.95" customHeight="1" spans="2:7">
      <c r="B15" s="83" t="s">
        <v>47</v>
      </c>
      <c r="C15" s="32" t="s">
        <v>48</v>
      </c>
      <c r="D15" s="91"/>
      <c r="E15" s="92">
        <v>3.92</v>
      </c>
      <c r="F15" s="92">
        <v>3.92</v>
      </c>
      <c r="G15" s="93"/>
    </row>
    <row r="16" ht="18.95" customHeight="1" spans="2:7">
      <c r="B16" s="83" t="s">
        <v>49</v>
      </c>
      <c r="C16" s="32" t="s">
        <v>50</v>
      </c>
      <c r="D16" s="91"/>
      <c r="E16" s="92">
        <v>4.6</v>
      </c>
      <c r="F16" s="92">
        <v>4.6</v>
      </c>
      <c r="G16" s="93"/>
    </row>
    <row r="17" ht="19.8" customHeight="1" spans="2:7">
      <c r="B17" s="81" t="s">
        <v>51</v>
      </c>
      <c r="C17" s="82" t="s">
        <v>18</v>
      </c>
      <c r="D17" s="91"/>
      <c r="E17" s="92">
        <v>149.81</v>
      </c>
      <c r="F17" s="92">
        <v>84.13</v>
      </c>
      <c r="G17" s="93">
        <v>64.68</v>
      </c>
    </row>
    <row r="18" ht="17.25" customHeight="1" spans="2:7">
      <c r="B18" s="83">
        <v>21003</v>
      </c>
      <c r="C18" s="32" t="s">
        <v>52</v>
      </c>
      <c r="D18" s="91"/>
      <c r="E18" s="93">
        <v>144.77</v>
      </c>
      <c r="F18" s="93">
        <v>80.09</v>
      </c>
      <c r="G18" s="93">
        <v>64.68</v>
      </c>
    </row>
    <row r="19" ht="17.25" customHeight="1" spans="2:7">
      <c r="B19" s="83">
        <v>2100302</v>
      </c>
      <c r="C19" s="32" t="s">
        <v>53</v>
      </c>
      <c r="D19" s="91"/>
      <c r="E19" s="93">
        <v>144.77</v>
      </c>
      <c r="F19" s="93">
        <v>80.09</v>
      </c>
      <c r="G19" s="93">
        <v>64.68</v>
      </c>
    </row>
    <row r="20" ht="17.25" customHeight="1" spans="2:7">
      <c r="B20" s="83" t="s">
        <v>54</v>
      </c>
      <c r="C20" s="32" t="s">
        <v>55</v>
      </c>
      <c r="D20" s="91"/>
      <c r="E20" s="92">
        <v>5.04</v>
      </c>
      <c r="F20" s="92">
        <v>5.04</v>
      </c>
      <c r="G20" s="93"/>
    </row>
    <row r="21" ht="18.95" customHeight="1" spans="2:7">
      <c r="B21" s="83" t="s">
        <v>56</v>
      </c>
      <c r="C21" s="32" t="s">
        <v>57</v>
      </c>
      <c r="D21" s="91"/>
      <c r="E21" s="92">
        <v>4.16</v>
      </c>
      <c r="F21" s="92">
        <v>4.16</v>
      </c>
      <c r="G21" s="93"/>
    </row>
    <row r="22" ht="18.95" customHeight="1" spans="2:7">
      <c r="B22" s="83" t="s">
        <v>58</v>
      </c>
      <c r="C22" s="32" t="s">
        <v>59</v>
      </c>
      <c r="D22" s="91"/>
      <c r="E22" s="92">
        <v>0.88</v>
      </c>
      <c r="F22" s="92">
        <v>0.88</v>
      </c>
      <c r="G22" s="93"/>
    </row>
    <row r="23" ht="19.8" customHeight="1" spans="2:7">
      <c r="B23" s="81" t="s">
        <v>60</v>
      </c>
      <c r="C23" s="82" t="s">
        <v>19</v>
      </c>
      <c r="D23" s="91"/>
      <c r="E23" s="92">
        <v>5.87</v>
      </c>
      <c r="F23" s="92">
        <v>5.87</v>
      </c>
      <c r="G23" s="93"/>
    </row>
    <row r="24" ht="17.25" customHeight="1" spans="2:7">
      <c r="B24" s="83" t="s">
        <v>61</v>
      </c>
      <c r="C24" s="32" t="s">
        <v>62</v>
      </c>
      <c r="D24" s="91"/>
      <c r="E24" s="92">
        <v>5.87</v>
      </c>
      <c r="F24" s="92">
        <v>5.87</v>
      </c>
      <c r="G24" s="93"/>
    </row>
    <row r="25" ht="18.95" customHeight="1" spans="2:7">
      <c r="B25" s="83" t="s">
        <v>63</v>
      </c>
      <c r="C25" s="32" t="s">
        <v>64</v>
      </c>
      <c r="D25" s="91"/>
      <c r="E25" s="92">
        <v>5.87</v>
      </c>
      <c r="F25" s="92">
        <v>5.87</v>
      </c>
      <c r="G25" s="93"/>
    </row>
    <row r="26" ht="23.25" customHeight="1" spans="2:7">
      <c r="B26" s="94" t="s">
        <v>65</v>
      </c>
      <c r="C26" s="94"/>
      <c r="D26" s="94"/>
      <c r="E26" s="94"/>
      <c r="F26" s="94"/>
      <c r="G26" s="94"/>
    </row>
  </sheetData>
  <mergeCells count="6">
    <mergeCell ref="B6:C6"/>
    <mergeCell ref="E6:G6"/>
    <mergeCell ref="B8:C8"/>
    <mergeCell ref="B26:G26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14" sqref="J14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22"/>
      <c r="B1" s="87" t="s">
        <v>66</v>
      </c>
      <c r="C1" s="75"/>
      <c r="D1" s="75"/>
      <c r="E1" s="75"/>
      <c r="F1" s="75"/>
    </row>
    <row r="2" ht="16.35" customHeight="1" spans="2:6">
      <c r="B2" s="78" t="s">
        <v>67</v>
      </c>
      <c r="C2" s="78"/>
      <c r="D2" s="78"/>
      <c r="E2" s="78"/>
      <c r="F2" s="78"/>
    </row>
    <row r="3" ht="16.35" customHeight="1" spans="2:6">
      <c r="B3" s="78"/>
      <c r="C3" s="78"/>
      <c r="D3" s="78"/>
      <c r="E3" s="78"/>
      <c r="F3" s="78"/>
    </row>
    <row r="4" ht="16.35" customHeight="1" spans="2:6">
      <c r="B4" s="75"/>
      <c r="C4" s="75"/>
      <c r="D4" s="75"/>
      <c r="E4" s="75"/>
      <c r="F4" s="75"/>
    </row>
    <row r="5" ht="19.8" customHeight="1" spans="2:6">
      <c r="B5" s="75"/>
      <c r="C5" s="75"/>
      <c r="D5" s="75"/>
      <c r="E5" s="75"/>
      <c r="F5" s="46" t="s">
        <v>2</v>
      </c>
    </row>
    <row r="6" ht="36.2" customHeight="1" spans="2:6">
      <c r="B6" s="79" t="s">
        <v>68</v>
      </c>
      <c r="C6" s="79"/>
      <c r="D6" s="79" t="s">
        <v>69</v>
      </c>
      <c r="E6" s="79"/>
      <c r="F6" s="79"/>
    </row>
    <row r="7" ht="27.6" customHeight="1" spans="2:6">
      <c r="B7" s="79" t="s">
        <v>70</v>
      </c>
      <c r="C7" s="79" t="s">
        <v>33</v>
      </c>
      <c r="D7" s="79" t="s">
        <v>34</v>
      </c>
      <c r="E7" s="79" t="s">
        <v>71</v>
      </c>
      <c r="F7" s="79" t="s">
        <v>72</v>
      </c>
    </row>
    <row r="8" ht="19.8" customHeight="1" spans="2:6">
      <c r="B8" s="80" t="s">
        <v>7</v>
      </c>
      <c r="C8" s="80"/>
      <c r="D8" s="88">
        <f>99.42+8.4</f>
        <v>107.82</v>
      </c>
      <c r="E8" s="88">
        <f>97.51+8.4</f>
        <v>105.91</v>
      </c>
      <c r="F8" s="88">
        <v>1.9</v>
      </c>
    </row>
    <row r="9" ht="19.8" customHeight="1" spans="2:6">
      <c r="B9" s="81" t="s">
        <v>73</v>
      </c>
      <c r="C9" s="82" t="s">
        <v>74</v>
      </c>
      <c r="D9" s="89">
        <f>83.08+8.4</f>
        <v>91.48</v>
      </c>
      <c r="E9" s="89">
        <f>83.08+8.4</f>
        <v>91.48</v>
      </c>
      <c r="F9" s="89"/>
    </row>
    <row r="10" ht="18.95" customHeight="1" spans="2:6">
      <c r="B10" s="83" t="s">
        <v>75</v>
      </c>
      <c r="C10" s="32" t="s">
        <v>76</v>
      </c>
      <c r="D10" s="89">
        <v>23.12</v>
      </c>
      <c r="E10" s="89">
        <v>23.12</v>
      </c>
      <c r="F10" s="89"/>
    </row>
    <row r="11" ht="18.95" customHeight="1" spans="2:6">
      <c r="B11" s="83" t="s">
        <v>77</v>
      </c>
      <c r="C11" s="32" t="s">
        <v>78</v>
      </c>
      <c r="D11" s="89">
        <v>7.46</v>
      </c>
      <c r="E11" s="89">
        <v>7.46</v>
      </c>
      <c r="F11" s="89"/>
    </row>
    <row r="12" ht="18.95" customHeight="1" spans="2:6">
      <c r="B12" s="83" t="s">
        <v>79</v>
      </c>
      <c r="C12" s="32" t="s">
        <v>80</v>
      </c>
      <c r="D12" s="89">
        <f>29.84+8.4</f>
        <v>38.24</v>
      </c>
      <c r="E12" s="89">
        <f>D12</f>
        <v>38.24</v>
      </c>
      <c r="F12" s="89"/>
    </row>
    <row r="13" ht="18.95" customHeight="1" spans="2:6">
      <c r="B13" s="83" t="s">
        <v>81</v>
      </c>
      <c r="C13" s="32" t="s">
        <v>82</v>
      </c>
      <c r="D13" s="89">
        <v>7.83</v>
      </c>
      <c r="E13" s="89">
        <v>7.83</v>
      </c>
      <c r="F13" s="89"/>
    </row>
    <row r="14" ht="18.95" customHeight="1" spans="2:6">
      <c r="B14" s="83" t="s">
        <v>83</v>
      </c>
      <c r="C14" s="32" t="s">
        <v>84</v>
      </c>
      <c r="D14" s="89">
        <v>3.92</v>
      </c>
      <c r="E14" s="89">
        <v>3.92</v>
      </c>
      <c r="F14" s="89"/>
    </row>
    <row r="15" ht="18.95" customHeight="1" spans="2:6">
      <c r="B15" s="83" t="s">
        <v>85</v>
      </c>
      <c r="C15" s="32" t="s">
        <v>86</v>
      </c>
      <c r="D15" s="89">
        <v>4.16</v>
      </c>
      <c r="E15" s="89">
        <v>4.16</v>
      </c>
      <c r="F15" s="89"/>
    </row>
    <row r="16" ht="18.95" customHeight="1" spans="2:6">
      <c r="B16" s="83" t="s">
        <v>87</v>
      </c>
      <c r="C16" s="32" t="s">
        <v>88</v>
      </c>
      <c r="D16" s="89">
        <v>0.88</v>
      </c>
      <c r="E16" s="89">
        <v>0.88</v>
      </c>
      <c r="F16" s="89"/>
    </row>
    <row r="17" ht="18.95" customHeight="1" spans="2:6">
      <c r="B17" s="83" t="s">
        <v>89</v>
      </c>
      <c r="C17" s="32" t="s">
        <v>90</v>
      </c>
      <c r="D17" s="89">
        <v>5.87</v>
      </c>
      <c r="E17" s="89">
        <v>5.87</v>
      </c>
      <c r="F17" s="89"/>
    </row>
    <row r="18" ht="19.8" customHeight="1" spans="2:6">
      <c r="B18" s="81" t="s">
        <v>91</v>
      </c>
      <c r="C18" s="82" t="s">
        <v>92</v>
      </c>
      <c r="D18" s="89">
        <v>1.9</v>
      </c>
      <c r="E18" s="89"/>
      <c r="F18" s="89">
        <v>1.9</v>
      </c>
    </row>
    <row r="19" ht="18.95" customHeight="1" spans="2:6">
      <c r="B19" s="83" t="s">
        <v>93</v>
      </c>
      <c r="C19" s="32" t="s">
        <v>94</v>
      </c>
      <c r="D19" s="89">
        <v>0.46</v>
      </c>
      <c r="E19" s="89"/>
      <c r="F19" s="89">
        <v>0.46</v>
      </c>
    </row>
    <row r="20" ht="18.95" customHeight="1" spans="2:6">
      <c r="B20" s="83" t="s">
        <v>95</v>
      </c>
      <c r="C20" s="32" t="s">
        <v>96</v>
      </c>
      <c r="D20" s="89">
        <v>0.98</v>
      </c>
      <c r="E20" s="89"/>
      <c r="F20" s="89">
        <v>0.98</v>
      </c>
    </row>
    <row r="21" ht="18.95" customHeight="1" spans="2:6">
      <c r="B21" s="83" t="s">
        <v>97</v>
      </c>
      <c r="C21" s="32" t="s">
        <v>98</v>
      </c>
      <c r="D21" s="89">
        <v>0.46</v>
      </c>
      <c r="E21" s="89"/>
      <c r="F21" s="89">
        <v>0.46</v>
      </c>
    </row>
    <row r="22" ht="19.8" customHeight="1" spans="2:6">
      <c r="B22" s="81" t="s">
        <v>99</v>
      </c>
      <c r="C22" s="82" t="s">
        <v>100</v>
      </c>
      <c r="D22" s="89">
        <v>14.44</v>
      </c>
      <c r="E22" s="89">
        <v>14.44</v>
      </c>
      <c r="F22" s="89"/>
    </row>
    <row r="23" ht="18.95" customHeight="1" spans="2:6">
      <c r="B23" s="83" t="s">
        <v>101</v>
      </c>
      <c r="C23" s="32" t="s">
        <v>102</v>
      </c>
      <c r="D23" s="89">
        <v>4.6</v>
      </c>
      <c r="E23" s="89">
        <v>4.6</v>
      </c>
      <c r="F23" s="89"/>
    </row>
    <row r="24" ht="18.95" customHeight="1" spans="2:6">
      <c r="B24" s="83" t="s">
        <v>103</v>
      </c>
      <c r="C24" s="32" t="s">
        <v>104</v>
      </c>
      <c r="D24" s="89">
        <v>9.84</v>
      </c>
      <c r="E24" s="89">
        <v>9.84</v>
      </c>
      <c r="F24" s="89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F16" sqref="F16"/>
    </sheetView>
  </sheetViews>
  <sheetFormatPr defaultColWidth="10" defaultRowHeight="14.4"/>
  <cols>
    <col min="1" max="1" width="0.407407407407407" customWidth="1"/>
    <col min="2" max="2" width="11.6666666666667" customWidth="1"/>
    <col min="3" max="3" width="11.8055555555556" customWidth="1"/>
    <col min="4" max="4" width="11.6666666666667" customWidth="1"/>
    <col min="5" max="5" width="12.6296296296296" customWidth="1"/>
    <col min="6" max="6" width="11.8055555555556" customWidth="1"/>
    <col min="7" max="7" width="12.4814814814815" customWidth="1"/>
    <col min="8" max="8" width="11.6666666666667" customWidth="1"/>
    <col min="9" max="9" width="11.2592592592593" customWidth="1"/>
    <col min="10" max="10" width="12.0740740740741" customWidth="1"/>
    <col min="11" max="11" width="11.8055555555556" customWidth="1"/>
    <col min="12" max="12" width="12.8888888888889" customWidth="1"/>
    <col min="13" max="13" width="13.2962962962963" customWidth="1"/>
  </cols>
  <sheetData>
    <row r="1" ht="16.35" customHeight="1" spans="1:2">
      <c r="A1" s="22"/>
      <c r="B1" s="23" t="s">
        <v>105</v>
      </c>
    </row>
    <row r="2" ht="16.35" customHeight="1" spans="2:13">
      <c r="B2" s="84" t="s">
        <v>106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16.35" customHeight="1" spans="2:13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ht="16.35" customHeight="1" spans="2:1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ht="20.7" customHeight="1" spans="13:13">
      <c r="M5" s="46" t="s">
        <v>2</v>
      </c>
    </row>
    <row r="6" ht="38.8" customHeight="1" spans="2:13">
      <c r="B6" s="85" t="s">
        <v>30</v>
      </c>
      <c r="C6" s="85"/>
      <c r="D6" s="85"/>
      <c r="E6" s="85"/>
      <c r="F6" s="85"/>
      <c r="G6" s="85"/>
      <c r="H6" s="85" t="s">
        <v>31</v>
      </c>
      <c r="I6" s="85"/>
      <c r="J6" s="85"/>
      <c r="K6" s="85"/>
      <c r="L6" s="85"/>
      <c r="M6" s="85"/>
    </row>
    <row r="7" ht="36.2" customHeight="1" spans="2:13">
      <c r="B7" s="85" t="s">
        <v>7</v>
      </c>
      <c r="C7" s="85" t="s">
        <v>107</v>
      </c>
      <c r="D7" s="85" t="s">
        <v>108</v>
      </c>
      <c r="E7" s="85"/>
      <c r="F7" s="85"/>
      <c r="G7" s="85" t="s">
        <v>109</v>
      </c>
      <c r="H7" s="85" t="s">
        <v>7</v>
      </c>
      <c r="I7" s="85" t="s">
        <v>107</v>
      </c>
      <c r="J7" s="85" t="s">
        <v>108</v>
      </c>
      <c r="K7" s="85"/>
      <c r="L7" s="85"/>
      <c r="M7" s="85" t="s">
        <v>109</v>
      </c>
    </row>
    <row r="8" ht="36.2" customHeight="1" spans="2:13">
      <c r="B8" s="85"/>
      <c r="C8" s="85"/>
      <c r="D8" s="85" t="s">
        <v>110</v>
      </c>
      <c r="E8" s="85" t="s">
        <v>111</v>
      </c>
      <c r="F8" s="85" t="s">
        <v>112</v>
      </c>
      <c r="G8" s="85"/>
      <c r="H8" s="85"/>
      <c r="I8" s="85"/>
      <c r="J8" s="85" t="s">
        <v>110</v>
      </c>
      <c r="K8" s="85" t="s">
        <v>111</v>
      </c>
      <c r="L8" s="85" t="s">
        <v>112</v>
      </c>
      <c r="M8" s="85"/>
    </row>
    <row r="9" ht="25.85" customHeight="1" spans="2:13">
      <c r="B9" s="86"/>
      <c r="C9" s="86"/>
      <c r="D9" s="86"/>
      <c r="E9" s="86"/>
      <c r="F9" s="86"/>
      <c r="G9" s="86"/>
      <c r="H9" s="29"/>
      <c r="I9" s="29"/>
      <c r="J9" s="29"/>
      <c r="K9" s="29"/>
      <c r="L9" s="29"/>
      <c r="M9" s="29"/>
    </row>
    <row r="10" spans="2:2">
      <c r="B10" t="s">
        <v>113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8" sqref="C18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962962962963" customWidth="1"/>
    <col min="6" max="6" width="15.3333333333333" customWidth="1"/>
  </cols>
  <sheetData>
    <row r="1" ht="16.35" customHeight="1" spans="1:6">
      <c r="A1" s="22"/>
      <c r="B1" s="77" t="s">
        <v>114</v>
      </c>
      <c r="C1" s="75"/>
      <c r="D1" s="75"/>
      <c r="E1" s="75"/>
      <c r="F1" s="75"/>
    </row>
    <row r="2" ht="25" customHeight="1" spans="2:6">
      <c r="B2" s="78" t="s">
        <v>115</v>
      </c>
      <c r="C2" s="78"/>
      <c r="D2" s="78"/>
      <c r="E2" s="78"/>
      <c r="F2" s="78"/>
    </row>
    <row r="3" ht="26.7" customHeight="1" spans="2:6">
      <c r="B3" s="78"/>
      <c r="C3" s="78"/>
      <c r="D3" s="78"/>
      <c r="E3" s="78"/>
      <c r="F3" s="78"/>
    </row>
    <row r="4" ht="16.35" customHeight="1" spans="2:6">
      <c r="B4" s="75"/>
      <c r="C4" s="75"/>
      <c r="D4" s="75"/>
      <c r="E4" s="75"/>
      <c r="F4" s="75"/>
    </row>
    <row r="5" ht="21.55" customHeight="1" spans="2:6">
      <c r="B5" s="75"/>
      <c r="C5" s="75"/>
      <c r="D5" s="75"/>
      <c r="E5" s="75"/>
      <c r="F5" s="46" t="s">
        <v>2</v>
      </c>
    </row>
    <row r="6" ht="33.6" customHeight="1" spans="2:6">
      <c r="B6" s="79" t="s">
        <v>32</v>
      </c>
      <c r="C6" s="79" t="s">
        <v>33</v>
      </c>
      <c r="D6" s="79" t="s">
        <v>116</v>
      </c>
      <c r="E6" s="79"/>
      <c r="F6" s="79"/>
    </row>
    <row r="7" ht="31.05" customHeight="1" spans="2:6">
      <c r="B7" s="79"/>
      <c r="C7" s="79"/>
      <c r="D7" s="79" t="s">
        <v>34</v>
      </c>
      <c r="E7" s="79" t="s">
        <v>35</v>
      </c>
      <c r="F7" s="79" t="s">
        <v>36</v>
      </c>
    </row>
    <row r="8" ht="20.7" customHeight="1" spans="2:6">
      <c r="B8" s="80" t="s">
        <v>7</v>
      </c>
      <c r="C8" s="80"/>
      <c r="D8" s="43"/>
      <c r="E8" s="43"/>
      <c r="F8" s="43"/>
    </row>
    <row r="9" ht="16.35" customHeight="1" spans="2:6">
      <c r="B9" s="81"/>
      <c r="C9" s="82"/>
      <c r="D9" s="45"/>
      <c r="E9" s="45"/>
      <c r="F9" s="45"/>
    </row>
    <row r="10" ht="16.35" customHeight="1" spans="2:6">
      <c r="B10" s="83" t="s">
        <v>117</v>
      </c>
      <c r="C10" s="32" t="s">
        <v>117</v>
      </c>
      <c r="D10" s="45"/>
      <c r="E10" s="45"/>
      <c r="F10" s="45"/>
    </row>
    <row r="11" ht="16.35" customHeight="1" spans="2:6">
      <c r="B11" s="83" t="s">
        <v>118</v>
      </c>
      <c r="C11" s="32" t="s">
        <v>118</v>
      </c>
      <c r="D11" s="45"/>
      <c r="E11" s="45"/>
      <c r="F11" s="45"/>
    </row>
    <row r="12" spans="2:2">
      <c r="B12" t="s">
        <v>113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17" sqref="J17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22"/>
      <c r="C1" s="23" t="s">
        <v>119</v>
      </c>
    </row>
    <row r="2" ht="16.35" customHeight="1" spans="3:6">
      <c r="C2" s="24" t="s">
        <v>120</v>
      </c>
      <c r="D2" s="24"/>
      <c r="E2" s="24"/>
      <c r="F2" s="24"/>
    </row>
    <row r="3" ht="16.35" customHeight="1" spans="3:6">
      <c r="C3" s="24"/>
      <c r="D3" s="24"/>
      <c r="E3" s="24"/>
      <c r="F3" s="24"/>
    </row>
    <row r="4" ht="16.35" customHeight="1"/>
    <row r="5" ht="23.25" customHeight="1" spans="6:6">
      <c r="F5" s="71" t="s">
        <v>2</v>
      </c>
    </row>
    <row r="6" ht="34.5" customHeight="1" spans="3:6">
      <c r="C6" s="72" t="s">
        <v>3</v>
      </c>
      <c r="D6" s="72"/>
      <c r="E6" s="72" t="s">
        <v>4</v>
      </c>
      <c r="F6" s="72"/>
    </row>
    <row r="7" ht="32.75" customHeight="1" spans="3:6">
      <c r="C7" s="72" t="s">
        <v>5</v>
      </c>
      <c r="D7" s="72" t="s">
        <v>6</v>
      </c>
      <c r="E7" s="72" t="s">
        <v>5</v>
      </c>
      <c r="F7" s="72" t="s">
        <v>6</v>
      </c>
    </row>
    <row r="8" ht="25" customHeight="1" spans="3:6">
      <c r="C8" s="73" t="s">
        <v>7</v>
      </c>
      <c r="D8" s="74">
        <v>172.5</v>
      </c>
      <c r="E8" s="73" t="s">
        <v>7</v>
      </c>
      <c r="F8" s="74">
        <v>172.5</v>
      </c>
    </row>
    <row r="9" ht="20.7" customHeight="1" spans="2:6">
      <c r="B9" s="75" t="s">
        <v>121</v>
      </c>
      <c r="C9" s="52" t="s">
        <v>13</v>
      </c>
      <c r="D9" s="74">
        <v>149.44</v>
      </c>
      <c r="E9" s="52" t="s">
        <v>14</v>
      </c>
      <c r="F9" s="74">
        <v>0.46</v>
      </c>
    </row>
    <row r="10" ht="20.7" customHeight="1" spans="2:6">
      <c r="B10" s="75"/>
      <c r="C10" s="52" t="s">
        <v>15</v>
      </c>
      <c r="D10" s="74"/>
      <c r="E10" s="52" t="s">
        <v>16</v>
      </c>
      <c r="F10" s="74">
        <v>16.35</v>
      </c>
    </row>
    <row r="11" ht="20.7" customHeight="1" spans="2:6">
      <c r="B11" s="75"/>
      <c r="C11" s="52" t="s">
        <v>17</v>
      </c>
      <c r="D11" s="76"/>
      <c r="E11" s="52" t="s">
        <v>18</v>
      </c>
      <c r="F11" s="74">
        <v>149.81</v>
      </c>
    </row>
    <row r="12" ht="20.7" customHeight="1" spans="2:6">
      <c r="B12" s="75"/>
      <c r="C12" s="52" t="s">
        <v>122</v>
      </c>
      <c r="D12" s="76"/>
      <c r="E12" s="52" t="s">
        <v>19</v>
      </c>
      <c r="F12" s="74">
        <v>5.87</v>
      </c>
    </row>
    <row r="13" ht="20.7" customHeight="1" spans="2:6">
      <c r="B13" s="75"/>
      <c r="C13" s="52" t="s">
        <v>123</v>
      </c>
      <c r="D13" s="76"/>
      <c r="E13" s="52"/>
      <c r="F13" s="76"/>
    </row>
    <row r="14" ht="20.7" customHeight="1" spans="2:6">
      <c r="B14" s="75"/>
      <c r="C14" s="52" t="s">
        <v>124</v>
      </c>
      <c r="D14" s="76"/>
      <c r="E14" s="52"/>
      <c r="F14" s="76"/>
    </row>
    <row r="15" ht="20.7" customHeight="1" spans="2:6">
      <c r="B15" s="75"/>
      <c r="C15" s="52" t="s">
        <v>125</v>
      </c>
      <c r="D15" s="76"/>
      <c r="E15" s="52"/>
      <c r="F15" s="76"/>
    </row>
    <row r="16" ht="20.7" customHeight="1" spans="2:6">
      <c r="B16" s="75"/>
      <c r="C16" s="52" t="s">
        <v>126</v>
      </c>
      <c r="D16" s="76"/>
      <c r="E16" s="52"/>
      <c r="F16" s="76"/>
    </row>
    <row r="17" ht="20.7" customHeight="1" spans="2:6">
      <c r="B17" s="75"/>
      <c r="C17" s="52" t="s">
        <v>127</v>
      </c>
      <c r="D17" s="76">
        <v>23.06</v>
      </c>
      <c r="E17" s="52"/>
      <c r="F17" s="7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G22" sqref="G22"/>
    </sheetView>
  </sheetViews>
  <sheetFormatPr defaultColWidth="10" defaultRowHeight="14.4"/>
  <cols>
    <col min="1" max="1" width="0.407407407407407" customWidth="1"/>
    <col min="2" max="2" width="10.0462962962963" customWidth="1"/>
    <col min="3" max="3" width="29.9907407407407" customWidth="1"/>
    <col min="4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611111111111" customWidth="1"/>
    <col min="10" max="10" width="10.712962962963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22"/>
      <c r="B1" s="23" t="s">
        <v>128</v>
      </c>
    </row>
    <row r="2" ht="16.35" customHeight="1" spans="2:13">
      <c r="B2" s="24" t="s">
        <v>129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6.35" customHeight="1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ht="16.35" customHeight="1"/>
    <row r="5" ht="22.4" customHeight="1" spans="13:13">
      <c r="M5" s="46" t="s">
        <v>2</v>
      </c>
    </row>
    <row r="6" ht="36.2" customHeight="1" spans="2:13">
      <c r="B6" s="58" t="s">
        <v>130</v>
      </c>
      <c r="C6" s="58"/>
      <c r="D6" s="58" t="s">
        <v>34</v>
      </c>
      <c r="E6" s="59" t="s">
        <v>131</v>
      </c>
      <c r="F6" s="59" t="s">
        <v>132</v>
      </c>
      <c r="G6" s="59" t="s">
        <v>133</v>
      </c>
      <c r="H6" s="59" t="s">
        <v>134</v>
      </c>
      <c r="I6" s="59" t="s">
        <v>135</v>
      </c>
      <c r="J6" s="59" t="s">
        <v>136</v>
      </c>
      <c r="K6" s="59" t="s">
        <v>137</v>
      </c>
      <c r="L6" s="59" t="s">
        <v>138</v>
      </c>
      <c r="M6" s="59" t="s">
        <v>139</v>
      </c>
    </row>
    <row r="7" ht="30.15" customHeight="1" spans="2:13">
      <c r="B7" s="58" t="s">
        <v>70</v>
      </c>
      <c r="C7" s="58" t="s">
        <v>33</v>
      </c>
      <c r="D7" s="58"/>
      <c r="E7" s="59"/>
      <c r="F7" s="59"/>
      <c r="G7" s="59"/>
      <c r="H7" s="59"/>
      <c r="I7" s="59"/>
      <c r="J7" s="59"/>
      <c r="K7" s="59"/>
      <c r="L7" s="59"/>
      <c r="M7" s="59"/>
    </row>
    <row r="8" ht="20.7" customHeight="1" spans="2:13">
      <c r="B8" s="60" t="s">
        <v>7</v>
      </c>
      <c r="C8" s="60"/>
      <c r="D8" s="61">
        <v>172.5</v>
      </c>
      <c r="E8" s="61">
        <v>172.5</v>
      </c>
      <c r="F8" s="62"/>
      <c r="G8" s="62"/>
      <c r="H8" s="62"/>
      <c r="I8" s="62"/>
      <c r="J8" s="62"/>
      <c r="K8" s="62"/>
      <c r="L8" s="62"/>
      <c r="M8" s="62"/>
    </row>
    <row r="9" ht="20.7" customHeight="1" spans="2:13">
      <c r="B9" s="63" t="s">
        <v>37</v>
      </c>
      <c r="C9" s="64" t="s">
        <v>14</v>
      </c>
      <c r="D9" s="65">
        <v>0.46</v>
      </c>
      <c r="E9" s="65">
        <v>0.46</v>
      </c>
      <c r="F9" s="66"/>
      <c r="G9" s="66"/>
      <c r="H9" s="66"/>
      <c r="I9" s="66"/>
      <c r="J9" s="66"/>
      <c r="K9" s="66"/>
      <c r="L9" s="66"/>
      <c r="M9" s="66"/>
    </row>
    <row r="10" ht="18.1" customHeight="1" spans="2:13">
      <c r="B10" s="67" t="s">
        <v>140</v>
      </c>
      <c r="C10" s="68" t="s">
        <v>141</v>
      </c>
      <c r="D10" s="65">
        <v>0.46</v>
      </c>
      <c r="E10" s="65">
        <v>0.46</v>
      </c>
      <c r="F10" s="66"/>
      <c r="G10" s="66"/>
      <c r="H10" s="66"/>
      <c r="I10" s="66"/>
      <c r="J10" s="66"/>
      <c r="K10" s="66"/>
      <c r="L10" s="66"/>
      <c r="M10" s="66"/>
    </row>
    <row r="11" ht="19.8" customHeight="1" spans="2:13">
      <c r="B11" s="67" t="s">
        <v>142</v>
      </c>
      <c r="C11" s="68" t="s">
        <v>143</v>
      </c>
      <c r="D11" s="65">
        <v>0.46</v>
      </c>
      <c r="E11" s="65">
        <v>0.46</v>
      </c>
      <c r="F11" s="66"/>
      <c r="G11" s="66"/>
      <c r="H11" s="66"/>
      <c r="I11" s="66"/>
      <c r="J11" s="66"/>
      <c r="K11" s="66"/>
      <c r="L11" s="66"/>
      <c r="M11" s="66"/>
    </row>
    <row r="12" ht="20.7" customHeight="1" spans="2:13">
      <c r="B12" s="63" t="s">
        <v>42</v>
      </c>
      <c r="C12" s="64" t="s">
        <v>16</v>
      </c>
      <c r="D12" s="65">
        <v>16.35</v>
      </c>
      <c r="E12" s="65">
        <v>16.35</v>
      </c>
      <c r="F12" s="66"/>
      <c r="G12" s="66"/>
      <c r="H12" s="66"/>
      <c r="I12" s="66"/>
      <c r="J12" s="66"/>
      <c r="K12" s="66"/>
      <c r="L12" s="66"/>
      <c r="M12" s="66"/>
    </row>
    <row r="13" ht="18.1" customHeight="1" spans="2:13">
      <c r="B13" s="67" t="s">
        <v>144</v>
      </c>
      <c r="C13" s="68" t="s">
        <v>145</v>
      </c>
      <c r="D13" s="65">
        <v>16.35</v>
      </c>
      <c r="E13" s="65">
        <v>16.35</v>
      </c>
      <c r="F13" s="66"/>
      <c r="G13" s="66"/>
      <c r="H13" s="66"/>
      <c r="I13" s="66"/>
      <c r="J13" s="66"/>
      <c r="K13" s="66"/>
      <c r="L13" s="66"/>
      <c r="M13" s="66"/>
    </row>
    <row r="14" ht="19.8" customHeight="1" spans="2:13">
      <c r="B14" s="67" t="s">
        <v>146</v>
      </c>
      <c r="C14" s="68" t="s">
        <v>147</v>
      </c>
      <c r="D14" s="65">
        <v>7.83</v>
      </c>
      <c r="E14" s="65">
        <v>7.83</v>
      </c>
      <c r="F14" s="66"/>
      <c r="G14" s="66"/>
      <c r="H14" s="66"/>
      <c r="I14" s="66"/>
      <c r="J14" s="66"/>
      <c r="K14" s="66"/>
      <c r="L14" s="66"/>
      <c r="M14" s="66"/>
    </row>
    <row r="15" ht="19.8" customHeight="1" spans="2:13">
      <c r="B15" s="67" t="s">
        <v>148</v>
      </c>
      <c r="C15" s="68" t="s">
        <v>149</v>
      </c>
      <c r="D15" s="65">
        <v>3.92</v>
      </c>
      <c r="E15" s="65">
        <v>3.92</v>
      </c>
      <c r="F15" s="66"/>
      <c r="G15" s="66"/>
      <c r="H15" s="66"/>
      <c r="I15" s="66"/>
      <c r="J15" s="66"/>
      <c r="K15" s="66"/>
      <c r="L15" s="66"/>
      <c r="M15" s="66"/>
    </row>
    <row r="16" ht="19.8" customHeight="1" spans="2:13">
      <c r="B16" s="67" t="s">
        <v>150</v>
      </c>
      <c r="C16" s="68" t="s">
        <v>151</v>
      </c>
      <c r="D16" s="65">
        <v>4.6</v>
      </c>
      <c r="E16" s="65">
        <v>4.6</v>
      </c>
      <c r="F16" s="66"/>
      <c r="G16" s="66"/>
      <c r="H16" s="66"/>
      <c r="I16" s="66"/>
      <c r="J16" s="66"/>
      <c r="K16" s="66"/>
      <c r="L16" s="66"/>
      <c r="M16" s="66"/>
    </row>
    <row r="17" ht="20.7" customHeight="1" spans="2:13">
      <c r="B17" s="63" t="s">
        <v>51</v>
      </c>
      <c r="C17" s="64" t="s">
        <v>18</v>
      </c>
      <c r="D17" s="65">
        <v>149.81</v>
      </c>
      <c r="E17" s="65">
        <v>149.81</v>
      </c>
      <c r="F17" s="66"/>
      <c r="G17" s="66"/>
      <c r="H17" s="66"/>
      <c r="I17" s="66"/>
      <c r="J17" s="66"/>
      <c r="K17" s="66"/>
      <c r="L17" s="66"/>
      <c r="M17" s="66"/>
    </row>
    <row r="18" ht="18.1" customHeight="1" spans="2:13">
      <c r="B18" s="69" t="s">
        <v>152</v>
      </c>
      <c r="C18" s="70" t="s">
        <v>153</v>
      </c>
      <c r="D18" s="65">
        <v>144.77</v>
      </c>
      <c r="E18" s="65">
        <v>144.71</v>
      </c>
      <c r="F18" s="66"/>
      <c r="G18" s="66"/>
      <c r="H18" s="66"/>
      <c r="I18" s="66"/>
      <c r="J18" s="66"/>
      <c r="K18" s="66"/>
      <c r="L18" s="66"/>
      <c r="M18" s="66"/>
    </row>
    <row r="19" ht="18.1" customHeight="1" spans="2:13">
      <c r="B19" s="69" t="s">
        <v>154</v>
      </c>
      <c r="C19" s="70" t="s">
        <v>155</v>
      </c>
      <c r="D19" s="65">
        <v>144.77</v>
      </c>
      <c r="E19" s="65">
        <v>144.71</v>
      </c>
      <c r="F19" s="66"/>
      <c r="G19" s="66"/>
      <c r="H19" s="66"/>
      <c r="I19" s="66"/>
      <c r="J19" s="66"/>
      <c r="K19" s="66"/>
      <c r="L19" s="66"/>
      <c r="M19" s="66"/>
    </row>
    <row r="20" ht="18.1" customHeight="1" spans="2:13">
      <c r="B20" s="67" t="s">
        <v>156</v>
      </c>
      <c r="C20" s="68" t="s">
        <v>157</v>
      </c>
      <c r="D20" s="65">
        <v>5.04</v>
      </c>
      <c r="E20" s="65">
        <v>5.04</v>
      </c>
      <c r="F20" s="66"/>
      <c r="G20" s="66"/>
      <c r="H20" s="66"/>
      <c r="I20" s="66"/>
      <c r="J20" s="66"/>
      <c r="K20" s="66"/>
      <c r="L20" s="66"/>
      <c r="M20" s="66"/>
    </row>
    <row r="21" ht="19.8" customHeight="1" spans="2:13">
      <c r="B21" s="67" t="s">
        <v>158</v>
      </c>
      <c r="C21" s="68" t="s">
        <v>159</v>
      </c>
      <c r="D21" s="65">
        <v>4.16</v>
      </c>
      <c r="E21" s="65">
        <v>4.16</v>
      </c>
      <c r="F21" s="66"/>
      <c r="G21" s="66"/>
      <c r="H21" s="66"/>
      <c r="I21" s="66"/>
      <c r="J21" s="66"/>
      <c r="K21" s="66"/>
      <c r="L21" s="66"/>
      <c r="M21" s="66"/>
    </row>
    <row r="22" ht="19.8" customHeight="1" spans="2:13">
      <c r="B22" s="67" t="s">
        <v>160</v>
      </c>
      <c r="C22" s="68" t="s">
        <v>161</v>
      </c>
      <c r="D22" s="65">
        <v>0.88</v>
      </c>
      <c r="E22" s="65">
        <v>0.88</v>
      </c>
      <c r="F22" s="66"/>
      <c r="G22" s="66"/>
      <c r="H22" s="66"/>
      <c r="I22" s="66"/>
      <c r="J22" s="66"/>
      <c r="K22" s="66"/>
      <c r="L22" s="66"/>
      <c r="M22" s="66"/>
    </row>
    <row r="23" ht="20.7" customHeight="1" spans="2:13">
      <c r="B23" s="63" t="s">
        <v>60</v>
      </c>
      <c r="C23" s="64" t="s">
        <v>19</v>
      </c>
      <c r="D23" s="65">
        <v>5.87</v>
      </c>
      <c r="E23" s="65">
        <v>5.87</v>
      </c>
      <c r="F23" s="66"/>
      <c r="G23" s="66"/>
      <c r="H23" s="66"/>
      <c r="I23" s="66"/>
      <c r="J23" s="66"/>
      <c r="K23" s="66"/>
      <c r="L23" s="66"/>
      <c r="M23" s="66"/>
    </row>
    <row r="24" ht="18.1" customHeight="1" spans="2:13">
      <c r="B24" s="67" t="s">
        <v>162</v>
      </c>
      <c r="C24" s="68" t="s">
        <v>163</v>
      </c>
      <c r="D24" s="65">
        <v>5.87</v>
      </c>
      <c r="E24" s="65">
        <v>5.87</v>
      </c>
      <c r="F24" s="66"/>
      <c r="G24" s="66"/>
      <c r="H24" s="66"/>
      <c r="I24" s="66"/>
      <c r="J24" s="66"/>
      <c r="K24" s="66"/>
      <c r="L24" s="66"/>
      <c r="M24" s="66"/>
    </row>
    <row r="25" ht="19.8" customHeight="1" spans="2:13">
      <c r="B25" s="67" t="s">
        <v>164</v>
      </c>
      <c r="C25" s="68" t="s">
        <v>165</v>
      </c>
      <c r="D25" s="65">
        <v>5.87</v>
      </c>
      <c r="E25" s="65">
        <v>5.87</v>
      </c>
      <c r="F25" s="66"/>
      <c r="G25" s="66"/>
      <c r="H25" s="66"/>
      <c r="I25" s="66"/>
      <c r="J25" s="66"/>
      <c r="K25" s="66"/>
      <c r="L25" s="66"/>
      <c r="M25" s="6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K10" sqref="K10"/>
    </sheetView>
  </sheetViews>
  <sheetFormatPr defaultColWidth="10" defaultRowHeight="14.4" outlineLevelCol="5"/>
  <cols>
    <col min="1" max="1" width="0.546296296296296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62962962963" customWidth="1"/>
  </cols>
  <sheetData>
    <row r="1" ht="16.35" customHeight="1" spans="1:2">
      <c r="A1" s="22"/>
      <c r="B1" s="23" t="s">
        <v>166</v>
      </c>
    </row>
    <row r="2" ht="16.35" customHeight="1" spans="2:6">
      <c r="B2" s="24" t="s">
        <v>167</v>
      </c>
      <c r="C2" s="24"/>
      <c r="D2" s="24"/>
      <c r="E2" s="24"/>
      <c r="F2" s="24"/>
    </row>
    <row r="3" ht="16.35" customHeight="1" spans="2:6">
      <c r="B3" s="24"/>
      <c r="C3" s="24"/>
      <c r="D3" s="24"/>
      <c r="E3" s="24"/>
      <c r="F3" s="24"/>
    </row>
    <row r="4" ht="16.35" customHeight="1" spans="2:6">
      <c r="B4" s="47"/>
      <c r="C4" s="47"/>
      <c r="D4" s="47"/>
      <c r="E4" s="47"/>
      <c r="F4" s="47"/>
    </row>
    <row r="5" ht="18.95" customHeight="1" spans="2:6">
      <c r="B5" s="47"/>
      <c r="C5" s="47"/>
      <c r="D5" s="47"/>
      <c r="E5" s="47"/>
      <c r="F5" s="48" t="s">
        <v>2</v>
      </c>
    </row>
    <row r="6" ht="31.9" customHeight="1" spans="2:6">
      <c r="B6" s="49" t="s">
        <v>70</v>
      </c>
      <c r="C6" s="49" t="s">
        <v>33</v>
      </c>
      <c r="D6" s="49" t="s">
        <v>34</v>
      </c>
      <c r="E6" s="49" t="s">
        <v>168</v>
      </c>
      <c r="F6" s="49" t="s">
        <v>169</v>
      </c>
    </row>
    <row r="7" ht="23.25" customHeight="1" spans="2:6">
      <c r="B7" s="28" t="s">
        <v>7</v>
      </c>
      <c r="C7" s="28"/>
      <c r="D7" s="50">
        <v>172.5</v>
      </c>
      <c r="E7" s="50" t="s">
        <v>170</v>
      </c>
      <c r="F7" s="50">
        <v>64.68</v>
      </c>
    </row>
    <row r="8" ht="21.55" customHeight="1" spans="2:6">
      <c r="B8" s="51" t="s">
        <v>37</v>
      </c>
      <c r="C8" s="52" t="s">
        <v>14</v>
      </c>
      <c r="D8" s="53">
        <v>0.46</v>
      </c>
      <c r="E8" s="53">
        <v>0.46</v>
      </c>
      <c r="F8" s="53"/>
    </row>
    <row r="9" ht="20.7" customHeight="1" spans="2:6">
      <c r="B9" s="54" t="s">
        <v>171</v>
      </c>
      <c r="C9" s="31" t="s">
        <v>172</v>
      </c>
      <c r="D9" s="53">
        <v>0.46</v>
      </c>
      <c r="E9" s="53">
        <v>0.46</v>
      </c>
      <c r="F9" s="53"/>
    </row>
    <row r="10" ht="20.7" customHeight="1" spans="2:6">
      <c r="B10" s="54" t="s">
        <v>173</v>
      </c>
      <c r="C10" s="31" t="s">
        <v>174</v>
      </c>
      <c r="D10" s="53">
        <v>0.46</v>
      </c>
      <c r="E10" s="53">
        <v>0.46</v>
      </c>
      <c r="F10" s="53"/>
    </row>
    <row r="11" ht="21.55" customHeight="1" spans="2:6">
      <c r="B11" s="51" t="s">
        <v>42</v>
      </c>
      <c r="C11" s="52" t="s">
        <v>16</v>
      </c>
      <c r="D11" s="53">
        <v>16.35</v>
      </c>
      <c r="E11" s="53">
        <v>16.35</v>
      </c>
      <c r="F11" s="53"/>
    </row>
    <row r="12" ht="20.7" customHeight="1" spans="2:6">
      <c r="B12" s="54" t="s">
        <v>175</v>
      </c>
      <c r="C12" s="31" t="s">
        <v>176</v>
      </c>
      <c r="D12" s="53">
        <v>16.35</v>
      </c>
      <c r="E12" s="53">
        <v>16.35</v>
      </c>
      <c r="F12" s="53"/>
    </row>
    <row r="13" ht="20.7" customHeight="1" spans="2:6">
      <c r="B13" s="54" t="s">
        <v>177</v>
      </c>
      <c r="C13" s="31" t="s">
        <v>178</v>
      </c>
      <c r="D13" s="53">
        <v>7.83</v>
      </c>
      <c r="E13" s="53">
        <v>7.83</v>
      </c>
      <c r="F13" s="53"/>
    </row>
    <row r="14" ht="20.7" customHeight="1" spans="2:6">
      <c r="B14" s="54" t="s">
        <v>179</v>
      </c>
      <c r="C14" s="31" t="s">
        <v>180</v>
      </c>
      <c r="D14" s="53">
        <v>3.92</v>
      </c>
      <c r="E14" s="53">
        <v>3.92</v>
      </c>
      <c r="F14" s="53"/>
    </row>
    <row r="15" ht="20.7" customHeight="1" spans="2:6">
      <c r="B15" s="54" t="s">
        <v>181</v>
      </c>
      <c r="C15" s="31" t="s">
        <v>182</v>
      </c>
      <c r="D15" s="53">
        <v>4.6</v>
      </c>
      <c r="E15" s="53">
        <v>4.6</v>
      </c>
      <c r="F15" s="53"/>
    </row>
    <row r="16" ht="21.55" customHeight="1" spans="2:6">
      <c r="B16" s="51" t="s">
        <v>51</v>
      </c>
      <c r="C16" s="52" t="s">
        <v>18</v>
      </c>
      <c r="D16" s="53">
        <v>149.81</v>
      </c>
      <c r="E16" s="53">
        <v>84.13</v>
      </c>
      <c r="F16" s="53">
        <v>64.68</v>
      </c>
    </row>
    <row r="17" ht="20.7" customHeight="1" spans="2:6">
      <c r="B17" s="55" t="s">
        <v>183</v>
      </c>
      <c r="C17" s="56" t="s">
        <v>184</v>
      </c>
      <c r="D17" s="57">
        <v>144.77</v>
      </c>
      <c r="E17" s="57">
        <v>80.09</v>
      </c>
      <c r="F17" s="53">
        <v>64.68</v>
      </c>
    </row>
    <row r="18" ht="20.7" customHeight="1" spans="2:6">
      <c r="B18" s="55" t="s">
        <v>185</v>
      </c>
      <c r="C18" s="56" t="s">
        <v>186</v>
      </c>
      <c r="D18" s="57">
        <v>144.77</v>
      </c>
      <c r="E18" s="57">
        <v>80.09</v>
      </c>
      <c r="F18" s="53">
        <v>64.68</v>
      </c>
    </row>
    <row r="19" ht="20.7" customHeight="1" spans="2:6">
      <c r="B19" s="54" t="s">
        <v>187</v>
      </c>
      <c r="C19" s="31" t="s">
        <v>188</v>
      </c>
      <c r="D19" s="53">
        <v>5.04</v>
      </c>
      <c r="E19" s="53">
        <v>5.04</v>
      </c>
      <c r="F19" s="53"/>
    </row>
    <row r="20" ht="20.7" customHeight="1" spans="2:6">
      <c r="B20" s="54" t="s">
        <v>189</v>
      </c>
      <c r="C20" s="31" t="s">
        <v>190</v>
      </c>
      <c r="D20" s="53">
        <v>4.16</v>
      </c>
      <c r="E20" s="53">
        <v>4.16</v>
      </c>
      <c r="F20" s="53"/>
    </row>
    <row r="21" ht="20.7" customHeight="1" spans="2:6">
      <c r="B21" s="54" t="s">
        <v>191</v>
      </c>
      <c r="C21" s="31" t="s">
        <v>192</v>
      </c>
      <c r="D21" s="53">
        <v>0.88</v>
      </c>
      <c r="E21" s="53">
        <v>0.88</v>
      </c>
      <c r="F21" s="53"/>
    </row>
    <row r="22" ht="21.55" customHeight="1" spans="2:6">
      <c r="B22" s="51" t="s">
        <v>60</v>
      </c>
      <c r="C22" s="52" t="s">
        <v>19</v>
      </c>
      <c r="D22" s="53">
        <v>5.87</v>
      </c>
      <c r="E22" s="53">
        <v>5.87</v>
      </c>
      <c r="F22" s="53"/>
    </row>
    <row r="23" ht="20.7" customHeight="1" spans="2:6">
      <c r="B23" s="54" t="s">
        <v>193</v>
      </c>
      <c r="C23" s="31" t="s">
        <v>194</v>
      </c>
      <c r="D23" s="53">
        <v>5.87</v>
      </c>
      <c r="E23" s="53">
        <v>5.87</v>
      </c>
      <c r="F23" s="53"/>
    </row>
    <row r="24" ht="20.7" customHeight="1" spans="2:6">
      <c r="B24" s="54" t="s">
        <v>195</v>
      </c>
      <c r="C24" s="31" t="s">
        <v>196</v>
      </c>
      <c r="D24" s="53">
        <v>5.87</v>
      </c>
      <c r="E24" s="53">
        <v>5.87</v>
      </c>
      <c r="F24" s="5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9" sqref="D19"/>
    </sheetView>
  </sheetViews>
  <sheetFormatPr defaultColWidth="10" defaultRowHeight="14.4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037037037037" customWidth="1"/>
    <col min="7" max="7" width="12.6296296296296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22"/>
      <c r="B1" s="23" t="s">
        <v>197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16.35" customHeight="1" spans="2:13">
      <c r="B2" s="40" t="s">
        <v>198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21.55" customHeight="1" spans="2:1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46" t="s">
        <v>2</v>
      </c>
    </row>
    <row r="6" ht="65.55" customHeight="1" spans="2:13">
      <c r="B6" s="41" t="s">
        <v>199</v>
      </c>
      <c r="C6" s="41" t="s">
        <v>5</v>
      </c>
      <c r="D6" s="41" t="s">
        <v>34</v>
      </c>
      <c r="E6" s="41" t="s">
        <v>131</v>
      </c>
      <c r="F6" s="41" t="s">
        <v>132</v>
      </c>
      <c r="G6" s="41" t="s">
        <v>133</v>
      </c>
      <c r="H6" s="41" t="s">
        <v>134</v>
      </c>
      <c r="I6" s="41" t="s">
        <v>135</v>
      </c>
      <c r="J6" s="41" t="s">
        <v>136</v>
      </c>
      <c r="K6" s="41" t="s">
        <v>137</v>
      </c>
      <c r="L6" s="41" t="s">
        <v>138</v>
      </c>
      <c r="M6" s="41" t="s">
        <v>139</v>
      </c>
    </row>
    <row r="7" ht="23.25" customHeight="1" spans="2:13">
      <c r="B7" s="42" t="s">
        <v>7</v>
      </c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ht="21.55" customHeight="1" spans="2:13">
      <c r="B8" s="44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2:2">
      <c r="B9" t="s">
        <v>113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表十三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刘永春</cp:lastModifiedBy>
  <dcterms:created xsi:type="dcterms:W3CDTF">2024-03-19T03:19:00Z</dcterms:created>
  <dcterms:modified xsi:type="dcterms:W3CDTF">2024-03-25T10:50:59Z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008E34C8A1B34850AF6329DB102C8253</vt:lpwstr>
  </property>
  <property fmtid="{D5CDD505-2E9C-101B-9397-08002B2CF9AE}" pid="3" name="KSOProductBuildVer">
    <vt:lpwstr>2052-11.1.0.10700</vt:lpwstr>
  </property>
</Properties>
</file>