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912" firstSheet="2" activeTab="3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<sst xmlns="http://schemas.openxmlformats.org/spreadsheetml/2006/main" count="636" uniqueCount="422">
  <si>
    <t>附件9-1</t>
  </si>
  <si>
    <r>
      <t>城口县</t>
    </r>
    <r>
      <rPr>
        <u val="single"/>
        <sz val="20"/>
        <rFont val="方正小标宋_GBK"/>
        <family val="4"/>
      </rPr>
      <t>北屏乡卫生院</t>
    </r>
    <r>
      <rPr>
        <sz val="20"/>
        <rFont val="方正小标宋_GBK"/>
        <family val="4"/>
      </rPr>
      <t>2024年财政拨款收入支出总表</t>
    </r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</si>
  <si>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</si>
  <si>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</si>
  <si>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</si>
  <si>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</si>
  <si>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</si>
  <si>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</si>
  <si>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</si>
  <si>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</si>
  <si>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</si>
  <si>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</si>
  <si>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</si>
  <si>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</si>
  <si>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</si>
  <si>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</si>
  <si>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</si>
  <si>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</si>
  <si>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</si>
  <si>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</si>
  <si>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</si>
  <si>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</si>
  <si>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</si>
  <si>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</si>
  <si>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</si>
  <si>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</si>
  <si>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</si>
  <si>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</si>
  <si>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</si>
  <si>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</si>
  <si>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</si>
  <si>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</si>
  <si>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</si>
  <si>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</si>
  <si>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</si>
  <si>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</si>
  <si>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</si>
  <si>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</si>
  <si>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</si>
  <si>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</si>
  <si>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</si>
  <si>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</si>
  <si>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</si>
  <si>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</si>
  <si>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</si>
  <si>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</si>
  <si>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</si>
  <si>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</si>
  <si>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</si>
  <si>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</si>
  <si>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</si>
  <si>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t>城口县</t>
    </r>
    <r>
      <rPr>
        <u val="single"/>
        <sz val="20"/>
        <rFont val="方正小标宋_GBK"/>
        <family val="4"/>
      </rPr>
      <t>北屏乡卫生院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</si>
  <si>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</si>
  <si>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</si>
  <si>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2024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</si>
  <si>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</si>
  <si>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</si>
  <si>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</si>
  <si>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</si>
  <si>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一般公共服务支出</t>
  </si>
  <si>
    <r>
      <t> </t>
    </r>
    <r>
      <rPr>
        <sz val="12"/>
        <rFont val="Yu Gothic UI Light"/>
        <family val="0"/>
      </rPr>
      <t>20136</t>
    </r>
  </si>
  <si>
    <r>
      <t> </t>
    </r>
    <r>
      <rPr>
        <sz val="12"/>
        <rFont val="方正仿宋_GBK"/>
        <family val="4"/>
      </rPr>
      <t>其他共产党事务支出</t>
    </r>
  </si>
  <si>
    <r>
      <t>  </t>
    </r>
    <r>
      <rPr>
        <sz val="12"/>
        <rFont val="Yu Gothic UI Light"/>
        <family val="0"/>
      </rPr>
      <t>2013699</t>
    </r>
  </si>
  <si>
    <r>
      <t>  </t>
    </r>
    <r>
      <rPr>
        <sz val="12"/>
        <rFont val="方正仿宋_GBK"/>
        <family val="4"/>
      </rPr>
      <t>其他共产党事务支出</t>
    </r>
  </si>
  <si>
    <t>208</t>
  </si>
  <si>
    <t>社会保障和就业支出</t>
  </si>
  <si>
    <r>
      <t> </t>
    </r>
    <r>
      <rPr>
        <sz val="12"/>
        <rFont val="Yu Gothic UI Light"/>
        <family val="0"/>
      </rPr>
      <t>20805</t>
    </r>
  </si>
  <si>
    <r>
      <t> </t>
    </r>
    <r>
      <rPr>
        <sz val="12"/>
        <rFont val="方正仿宋_GBK"/>
        <family val="4"/>
      </rPr>
      <t>行政事业单位养老支出</t>
    </r>
  </si>
  <si>
    <r>
      <t>  </t>
    </r>
    <r>
      <rPr>
        <sz val="12"/>
        <rFont val="Yu Gothic UI Light"/>
        <family val="0"/>
      </rPr>
      <t>2080505</t>
    </r>
  </si>
  <si>
    <r>
      <t>  </t>
    </r>
    <r>
      <rPr>
        <sz val="12"/>
        <rFont val="方正仿宋_GBK"/>
        <family val="4"/>
      </rPr>
      <t>机关事业单位基本养老保险缴费支出</t>
    </r>
  </si>
  <si>
    <r>
      <t>  </t>
    </r>
    <r>
      <rPr>
        <sz val="12"/>
        <rFont val="Yu Gothic UI Light"/>
        <family val="0"/>
      </rPr>
      <t>2080506</t>
    </r>
  </si>
  <si>
    <r>
      <t>  </t>
    </r>
    <r>
      <rPr>
        <sz val="12"/>
        <rFont val="方正仿宋_GBK"/>
        <family val="4"/>
      </rPr>
      <t>机关事业单位职业年金缴费支出</t>
    </r>
  </si>
  <si>
    <r>
      <t>  </t>
    </r>
    <r>
      <rPr>
        <sz val="12"/>
        <rFont val="Yu Gothic UI Light"/>
        <family val="0"/>
      </rPr>
      <t>2080599</t>
    </r>
  </si>
  <si>
    <r>
      <t>  </t>
    </r>
    <r>
      <rPr>
        <sz val="12"/>
        <rFont val="方正仿宋_GBK"/>
        <family val="4"/>
      </rPr>
      <t>其他行政事业单位养老支出</t>
    </r>
  </si>
  <si>
    <t>210</t>
  </si>
  <si>
    <t>卫生健康支出</t>
  </si>
  <si>
    <t> 21003</t>
  </si>
  <si>
    <r>
      <t> </t>
    </r>
    <r>
      <rPr>
        <sz val="12"/>
        <rFont val="方正仿宋_GBK"/>
        <family val="4"/>
      </rPr>
      <t>基层医疗卫生机构</t>
    </r>
  </si>
  <si>
    <t>  2100302</t>
  </si>
  <si>
    <r>
      <t>  </t>
    </r>
    <r>
      <rPr>
        <sz val="12"/>
        <rFont val="方正仿宋_GBK"/>
        <family val="4"/>
      </rPr>
      <t>乡镇卫生院</t>
    </r>
  </si>
  <si>
    <t>基本公共卫生服务</t>
  </si>
  <si>
    <t> 21011</t>
  </si>
  <si>
    <r>
      <t> </t>
    </r>
    <r>
      <rPr>
        <sz val="12"/>
        <rFont val="方正仿宋_GBK"/>
        <family val="4"/>
      </rPr>
      <t>行政事业单位医疗支出</t>
    </r>
  </si>
  <si>
    <t>  2101102</t>
  </si>
  <si>
    <r>
      <t>  </t>
    </r>
    <r>
      <rPr>
        <sz val="12"/>
        <rFont val="方正仿宋_GBK"/>
        <family val="4"/>
      </rPr>
      <t>事业单位医疗缴费支出</t>
    </r>
  </si>
  <si>
    <t>其他卫生健康支出</t>
  </si>
  <si>
    <t>221</t>
  </si>
  <si>
    <t>住房保障支出</t>
  </si>
  <si>
    <r>
      <t> </t>
    </r>
    <r>
      <rPr>
        <sz val="12"/>
        <rFont val="Yu Gothic UI Light"/>
        <family val="0"/>
      </rPr>
      <t>22102</t>
    </r>
  </si>
  <si>
    <r>
      <t> </t>
    </r>
    <r>
      <rPr>
        <sz val="12"/>
        <rFont val="方正仿宋_GBK"/>
        <family val="4"/>
      </rPr>
      <t>住房改革支出</t>
    </r>
  </si>
  <si>
    <r>
      <t>  </t>
    </r>
    <r>
      <rPr>
        <sz val="12"/>
        <rFont val="Yu Gothic UI Light"/>
        <family val="0"/>
      </rPr>
      <t>2210201</t>
    </r>
  </si>
  <si>
    <r>
      <t>  </t>
    </r>
    <r>
      <rPr>
        <sz val="12"/>
        <rFont val="方正仿宋_GBK"/>
        <family val="4"/>
      </rPr>
      <t>住房公积金</t>
    </r>
  </si>
  <si>
    <t>附件9-3</t>
  </si>
  <si>
    <r>
      <t>城口县</t>
    </r>
    <r>
      <rPr>
        <u val="single"/>
        <sz val="20"/>
        <rFont val="方正小标宋_GBK"/>
        <family val="4"/>
      </rPr>
      <t>北屏乡卫生院</t>
    </r>
    <r>
      <rPr>
        <sz val="18"/>
        <rFont val="方正小标宋_GBK"/>
        <family val="4"/>
      </rPr>
      <t>2024年一般公共预算财政拨款基本支出预算表
（按支出经济分类分）</t>
    </r>
  </si>
  <si>
    <r>
      <rPr>
        <sz val="14"/>
        <rFont val="方正黑体_GBK"/>
        <family val="4"/>
      </rPr>
      <t>经济分类科目名称</t>
    </r>
  </si>
  <si>
    <r>
      <t>2024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</si>
  <si>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</si>
  <si>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</si>
  <si>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</si>
  <si>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</si>
  <si>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r>
      <rPr>
        <sz val="12"/>
        <rFont val="方正仿宋_GBK"/>
        <family val="4"/>
      </rPr>
      <t>工资福利支出</t>
    </r>
  </si>
  <si>
    <r>
      <t xml:space="preserve">  </t>
    </r>
    <r>
      <rPr>
        <sz val="12"/>
        <rFont val="方正仿宋_GBK"/>
        <family val="4"/>
      </rPr>
      <t>基本工资</t>
    </r>
  </si>
  <si>
    <r>
      <t xml:space="preserve">  </t>
    </r>
    <r>
      <rPr>
        <sz val="12"/>
        <rFont val="方正仿宋_GBK"/>
        <family val="4"/>
      </rPr>
      <t>津贴补贴</t>
    </r>
  </si>
  <si>
    <r>
      <t xml:space="preserve">  </t>
    </r>
    <r>
      <rPr>
        <sz val="12"/>
        <rFont val="方正仿宋_GBK"/>
        <family val="4"/>
      </rPr>
      <t>奖金</t>
    </r>
  </si>
  <si>
    <r>
      <t xml:space="preserve">  </t>
    </r>
    <r>
      <rPr>
        <sz val="12"/>
        <rFont val="方正仿宋_GBK"/>
        <family val="4"/>
      </rPr>
      <t>绩效工资</t>
    </r>
  </si>
  <si>
    <r>
      <t xml:space="preserve">  </t>
    </r>
    <r>
      <rPr>
        <sz val="12"/>
        <rFont val="方正仿宋_GBK"/>
        <family val="4"/>
      </rPr>
      <t>机关事业单位基本养老保险缴费</t>
    </r>
  </si>
  <si>
    <r>
      <t xml:space="preserve">  </t>
    </r>
    <r>
      <rPr>
        <sz val="12"/>
        <rFont val="方正仿宋_GBK"/>
        <family val="4"/>
      </rPr>
      <t>职业年金缴费</t>
    </r>
  </si>
  <si>
    <r>
      <t xml:space="preserve">  </t>
    </r>
    <r>
      <rPr>
        <sz val="12"/>
        <rFont val="方正仿宋_GBK"/>
        <family val="4"/>
      </rPr>
      <t>职工基本医疗保险缴费</t>
    </r>
  </si>
  <si>
    <r>
      <t xml:space="preserve">  </t>
    </r>
    <r>
      <rPr>
        <sz val="12"/>
        <rFont val="方正仿宋_GBK"/>
        <family val="4"/>
      </rPr>
      <t>公务员医疗补助缴费</t>
    </r>
  </si>
  <si>
    <r>
      <t xml:space="preserve">  </t>
    </r>
    <r>
      <rPr>
        <sz val="12"/>
        <rFont val="方正仿宋_GBK"/>
        <family val="4"/>
      </rPr>
      <t>其他社会保障缴费</t>
    </r>
  </si>
  <si>
    <r>
      <t xml:space="preserve">  </t>
    </r>
    <r>
      <rPr>
        <sz val="12"/>
        <rFont val="方正仿宋_GBK"/>
        <family val="4"/>
      </rPr>
      <t>住房公积金</t>
    </r>
  </si>
  <si>
    <r>
      <t xml:space="preserve">  </t>
    </r>
    <r>
      <rPr>
        <sz val="12"/>
        <rFont val="方正仿宋_GBK"/>
        <family val="4"/>
      </rPr>
      <t>医疗费</t>
    </r>
  </si>
  <si>
    <r>
      <t xml:space="preserve">  </t>
    </r>
    <r>
      <rPr>
        <sz val="12"/>
        <rFont val="方正仿宋_GBK"/>
        <family val="4"/>
      </rPr>
      <t>其他工资福利支出</t>
    </r>
  </si>
  <si>
    <r>
      <rPr>
        <sz val="12"/>
        <rFont val="方正仿宋_GBK"/>
        <family val="4"/>
      </rPr>
      <t>商品和服务支出</t>
    </r>
  </si>
  <si>
    <t xml:space="preserve">  30201</t>
  </si>
  <si>
    <r>
      <t xml:space="preserve">  </t>
    </r>
    <r>
      <rPr>
        <sz val="12"/>
        <rFont val="方正仿宋_GBK"/>
        <family val="4"/>
      </rPr>
      <t>办公费</t>
    </r>
  </si>
  <si>
    <t xml:space="preserve">  30202</t>
  </si>
  <si>
    <r>
      <t xml:space="preserve">  </t>
    </r>
    <r>
      <rPr>
        <sz val="12"/>
        <rFont val="方正仿宋_GBK"/>
        <family val="4"/>
      </rPr>
      <t>印刷费</t>
    </r>
  </si>
  <si>
    <t xml:space="preserve">  30203</t>
  </si>
  <si>
    <r>
      <t xml:space="preserve">  </t>
    </r>
    <r>
      <rPr>
        <sz val="12"/>
        <rFont val="方正仿宋_GBK"/>
        <family val="4"/>
      </rPr>
      <t>咨询费</t>
    </r>
  </si>
  <si>
    <t xml:space="preserve">  30204</t>
  </si>
  <si>
    <r>
      <t xml:space="preserve">  </t>
    </r>
    <r>
      <rPr>
        <sz val="12"/>
        <rFont val="方正仿宋_GBK"/>
        <family val="4"/>
      </rPr>
      <t>手续费</t>
    </r>
  </si>
  <si>
    <t xml:space="preserve">  30205</t>
  </si>
  <si>
    <r>
      <t xml:space="preserve">  </t>
    </r>
    <r>
      <rPr>
        <sz val="12"/>
        <rFont val="方正仿宋_GBK"/>
        <family val="4"/>
      </rPr>
      <t>水费</t>
    </r>
  </si>
  <si>
    <t xml:space="preserve">  30206</t>
  </si>
  <si>
    <r>
      <t xml:space="preserve">  </t>
    </r>
    <r>
      <rPr>
        <sz val="12"/>
        <rFont val="方正仿宋_GBK"/>
        <family val="4"/>
      </rPr>
      <t>电费</t>
    </r>
  </si>
  <si>
    <t xml:space="preserve">  30207</t>
  </si>
  <si>
    <r>
      <t xml:space="preserve">  </t>
    </r>
    <r>
      <rPr>
        <sz val="12"/>
        <rFont val="方正仿宋_GBK"/>
        <family val="4"/>
      </rPr>
      <t>邮电费</t>
    </r>
  </si>
  <si>
    <t xml:space="preserve">  30208</t>
  </si>
  <si>
    <r>
      <t xml:space="preserve">  </t>
    </r>
    <r>
      <rPr>
        <sz val="12"/>
        <rFont val="方正仿宋_GBK"/>
        <family val="4"/>
      </rPr>
      <t>取暖费</t>
    </r>
  </si>
  <si>
    <t xml:space="preserve">  30209</t>
  </si>
  <si>
    <r>
      <t xml:space="preserve">  </t>
    </r>
    <r>
      <rPr>
        <sz val="12"/>
        <rFont val="方正仿宋_GBK"/>
        <family val="4"/>
      </rPr>
      <t>物业管理费</t>
    </r>
  </si>
  <si>
    <t xml:space="preserve">  30211</t>
  </si>
  <si>
    <r>
      <t xml:space="preserve">  </t>
    </r>
    <r>
      <rPr>
        <sz val="12"/>
        <rFont val="方正仿宋_GBK"/>
        <family val="4"/>
      </rPr>
      <t>国内差旅费</t>
    </r>
  </si>
  <si>
    <t xml:space="preserve">  30212</t>
  </si>
  <si>
    <r>
      <t xml:space="preserve">  </t>
    </r>
    <r>
      <rPr>
        <sz val="12"/>
        <rFont val="方正仿宋_GBK"/>
        <family val="4"/>
      </rPr>
      <t>因公出国（境）费用</t>
    </r>
  </si>
  <si>
    <t xml:space="preserve">  30213</t>
  </si>
  <si>
    <r>
      <t xml:space="preserve">  </t>
    </r>
    <r>
      <rPr>
        <sz val="12"/>
        <rFont val="方正仿宋_GBK"/>
        <family val="4"/>
      </rPr>
      <t>维修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护</t>
    </r>
    <r>
      <rPr>
        <sz val="12"/>
        <rFont val="Times New Roman"/>
        <family val="1"/>
      </rPr>
      <t>)</t>
    </r>
    <r>
      <rPr>
        <sz val="12"/>
        <rFont val="方正仿宋_GBK"/>
        <family val="4"/>
      </rPr>
      <t>费</t>
    </r>
  </si>
  <si>
    <t xml:space="preserve">  30214</t>
  </si>
  <si>
    <r>
      <t xml:space="preserve">  </t>
    </r>
    <r>
      <rPr>
        <sz val="12"/>
        <rFont val="方正仿宋_GBK"/>
        <family val="4"/>
      </rPr>
      <t>租赁费</t>
    </r>
  </si>
  <si>
    <t xml:space="preserve">  30215</t>
  </si>
  <si>
    <r>
      <t xml:space="preserve">  </t>
    </r>
    <r>
      <rPr>
        <sz val="12"/>
        <rFont val="方正仿宋_GBK"/>
        <family val="4"/>
      </rPr>
      <t>会议费</t>
    </r>
  </si>
  <si>
    <t xml:space="preserve">  30216</t>
  </si>
  <si>
    <r>
      <t xml:space="preserve">  </t>
    </r>
    <r>
      <rPr>
        <sz val="12"/>
        <rFont val="方正仿宋_GBK"/>
        <family val="4"/>
      </rPr>
      <t>培训费</t>
    </r>
  </si>
  <si>
    <t xml:space="preserve">  30217</t>
  </si>
  <si>
    <r>
      <t xml:space="preserve">  </t>
    </r>
    <r>
      <rPr>
        <sz val="12"/>
        <rFont val="方正仿宋_GBK"/>
        <family val="4"/>
      </rPr>
      <t>公务接待费</t>
    </r>
  </si>
  <si>
    <t xml:space="preserve">  30218</t>
  </si>
  <si>
    <r>
      <t xml:space="preserve">  </t>
    </r>
    <r>
      <rPr>
        <sz val="12"/>
        <rFont val="方正仿宋_GBK"/>
        <family val="4"/>
      </rPr>
      <t>专用材料费</t>
    </r>
  </si>
  <si>
    <t xml:space="preserve">  30223</t>
  </si>
  <si>
    <r>
      <t xml:space="preserve">  </t>
    </r>
    <r>
      <rPr>
        <sz val="12"/>
        <rFont val="方正仿宋_GBK"/>
        <family val="4"/>
      </rPr>
      <t>购买服务</t>
    </r>
  </si>
  <si>
    <t xml:space="preserve">  30224</t>
  </si>
  <si>
    <r>
      <t xml:space="preserve">  </t>
    </r>
    <r>
      <rPr>
        <sz val="12"/>
        <rFont val="方正仿宋_GBK"/>
        <family val="4"/>
      </rPr>
      <t>被装购置费</t>
    </r>
  </si>
  <si>
    <t xml:space="preserve">  30225</t>
  </si>
  <si>
    <r>
      <t xml:space="preserve">  </t>
    </r>
    <r>
      <rPr>
        <sz val="12"/>
        <rFont val="方正仿宋_GBK"/>
        <family val="4"/>
      </rPr>
      <t>专用燃料费</t>
    </r>
  </si>
  <si>
    <t xml:space="preserve">  30226</t>
  </si>
  <si>
    <r>
      <t xml:space="preserve">  </t>
    </r>
    <r>
      <rPr>
        <sz val="12"/>
        <rFont val="方正仿宋_GBK"/>
        <family val="4"/>
      </rPr>
      <t>劳务费</t>
    </r>
  </si>
  <si>
    <t xml:space="preserve">  30227</t>
  </si>
  <si>
    <r>
      <t xml:space="preserve">  </t>
    </r>
    <r>
      <rPr>
        <sz val="12"/>
        <rFont val="方正仿宋_GBK"/>
        <family val="4"/>
      </rPr>
      <t>委托业务费</t>
    </r>
  </si>
  <si>
    <t xml:space="preserve">  30228</t>
  </si>
  <si>
    <r>
      <t xml:space="preserve">  </t>
    </r>
    <r>
      <rPr>
        <sz val="12"/>
        <rFont val="方正仿宋_GBK"/>
        <family val="4"/>
      </rPr>
      <t>工会经费</t>
    </r>
  </si>
  <si>
    <t xml:space="preserve">  30229</t>
  </si>
  <si>
    <r>
      <t xml:space="preserve">  </t>
    </r>
    <r>
      <rPr>
        <sz val="12"/>
        <rFont val="方正仿宋_GBK"/>
        <family val="4"/>
      </rPr>
      <t>福利费</t>
    </r>
  </si>
  <si>
    <t xml:space="preserve">  30231</t>
  </si>
  <si>
    <r>
      <t xml:space="preserve">  </t>
    </r>
    <r>
      <rPr>
        <sz val="12"/>
        <rFont val="方正仿宋_GBK"/>
        <family val="4"/>
      </rPr>
      <t>公务用车运行维护费</t>
    </r>
  </si>
  <si>
    <t xml:space="preserve">  30239</t>
  </si>
  <si>
    <r>
      <t xml:space="preserve">  </t>
    </r>
    <r>
      <rPr>
        <sz val="12"/>
        <rFont val="方正仿宋_GBK"/>
        <family val="4"/>
      </rPr>
      <t>其他交通费用</t>
    </r>
  </si>
  <si>
    <t xml:space="preserve">  30240</t>
  </si>
  <si>
    <r>
      <t xml:space="preserve">  </t>
    </r>
    <r>
      <rPr>
        <sz val="12"/>
        <rFont val="方正仿宋_GBK"/>
        <family val="4"/>
      </rPr>
      <t>税金及附加费用</t>
    </r>
  </si>
  <si>
    <t xml:space="preserve">  30299</t>
  </si>
  <si>
    <r>
      <t xml:space="preserve">  </t>
    </r>
    <r>
      <rPr>
        <sz val="12"/>
        <rFont val="方正仿宋_GBK"/>
        <family val="4"/>
      </rPr>
      <t>其他商品和服务支出</t>
    </r>
  </si>
  <si>
    <r>
      <rPr>
        <sz val="12"/>
        <rFont val="方正仿宋_GBK"/>
        <family val="4"/>
      </rPr>
      <t>对个人和家庭的补助</t>
    </r>
  </si>
  <si>
    <t xml:space="preserve">  30305</t>
  </si>
  <si>
    <r>
      <t xml:space="preserve">  </t>
    </r>
    <r>
      <rPr>
        <sz val="12"/>
        <rFont val="方正仿宋_GBK"/>
        <family val="4"/>
      </rPr>
      <t>生活补助</t>
    </r>
  </si>
  <si>
    <t xml:space="preserve">  30306</t>
  </si>
  <si>
    <r>
      <t xml:space="preserve">  </t>
    </r>
    <r>
      <rPr>
        <sz val="12"/>
        <rFont val="方正仿宋_GBK"/>
        <family val="4"/>
      </rPr>
      <t>救济费</t>
    </r>
  </si>
  <si>
    <t xml:space="preserve">  30307</t>
  </si>
  <si>
    <t xml:space="preserve">  30308</t>
  </si>
  <si>
    <r>
      <t xml:space="preserve">  </t>
    </r>
    <r>
      <rPr>
        <sz val="12"/>
        <rFont val="方正仿宋_GBK"/>
        <family val="4"/>
      </rPr>
      <t>助学金</t>
    </r>
  </si>
  <si>
    <t xml:space="preserve">  30309</t>
  </si>
  <si>
    <r>
      <t xml:space="preserve">  </t>
    </r>
    <r>
      <rPr>
        <sz val="12"/>
        <rFont val="方正仿宋_GBK"/>
        <family val="4"/>
      </rPr>
      <t>奖励金</t>
    </r>
  </si>
  <si>
    <t xml:space="preserve">  30310</t>
  </si>
  <si>
    <r>
      <t xml:space="preserve">  </t>
    </r>
    <r>
      <rPr>
        <sz val="12"/>
        <rFont val="方正仿宋_GBK"/>
        <family val="4"/>
      </rPr>
      <t>生产补贴</t>
    </r>
  </si>
  <si>
    <t xml:space="preserve">  30399</t>
  </si>
  <si>
    <r>
      <t xml:space="preserve">  </t>
    </r>
    <r>
      <rPr>
        <sz val="12"/>
        <rFont val="方正仿宋_GBK"/>
        <family val="4"/>
      </rPr>
      <t>其他对个人和家庭的补助支出</t>
    </r>
  </si>
  <si>
    <t>说明：此表不得填报退休费支出。</t>
  </si>
  <si>
    <t>附件9-4</t>
  </si>
  <si>
    <t>城口县北屏乡卫生院2024年一般公共预算“三公”经费支出表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</si>
  <si>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</si>
  <si>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</si>
  <si>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</si>
  <si>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</si>
  <si>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</si>
  <si>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</si>
  <si>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</si>
  <si>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</si>
  <si>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</si>
  <si>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r>
      <t>城口县</t>
    </r>
    <r>
      <rPr>
        <u val="single"/>
        <sz val="18"/>
        <rFont val="方正小标宋_GBK"/>
        <family val="4"/>
      </rPr>
      <t>北屏乡卫生院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年政府性基金预算支出表</t>
    </r>
  </si>
  <si>
    <r>
      <t>2024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</si>
  <si>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</si>
  <si>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</si>
  <si>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</si>
  <si>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</si>
  <si>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t>…………</t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</si>
  <si>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</si>
  <si>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</si>
  <si>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</si>
  <si>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</si>
  <si>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</si>
  <si>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</si>
  <si>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</si>
  <si>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</si>
  <si>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</si>
  <si>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</si>
  <si>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</si>
  <si>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</si>
  <si>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</si>
  <si>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附件9-6</t>
  </si>
  <si>
    <r>
      <t>城口县</t>
    </r>
    <r>
      <rPr>
        <u val="single"/>
        <sz val="20"/>
        <rFont val="Times New Roman"/>
        <family val="1"/>
      </rPr>
      <t xml:space="preserve"> </t>
    </r>
    <r>
      <rPr>
        <u val="single"/>
        <sz val="20"/>
        <rFont val="方正小标宋_GBK"/>
        <family val="4"/>
      </rPr>
      <t>北屏乡卫生院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部门收支总表</t>
    </r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</si>
  <si>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</si>
  <si>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</si>
  <si>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</si>
  <si>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</si>
  <si>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</si>
  <si>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</si>
  <si>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</si>
  <si>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</si>
  <si>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</si>
  <si>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</si>
  <si>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</si>
  <si>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</si>
  <si>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</si>
  <si>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t xml:space="preserve"> </t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</si>
  <si>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</si>
  <si>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</si>
  <si>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</si>
  <si>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</si>
  <si>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</si>
  <si>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</si>
  <si>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</si>
  <si>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</si>
  <si>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</si>
  <si>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</si>
  <si>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</si>
  <si>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</si>
  <si>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</si>
  <si>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</si>
  <si>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</si>
  <si>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</si>
  <si>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</si>
  <si>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</si>
  <si>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</si>
  <si>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</si>
  <si>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</si>
  <si>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</si>
  <si>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</si>
  <si>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</si>
  <si>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</si>
  <si>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</si>
  <si>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</si>
  <si>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</si>
  <si>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</si>
  <si>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</si>
  <si>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</si>
  <si>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</si>
  <si>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>城口县</t>
    </r>
    <r>
      <rPr>
        <b/>
        <u val="single"/>
        <sz val="20"/>
        <rFont val="宋体"/>
        <family val="0"/>
      </rPr>
      <t>北屏乡卫生院</t>
    </r>
    <r>
      <rPr>
        <u val="single"/>
        <sz val="20"/>
        <rFont val="Times New Roman"/>
        <family val="1"/>
      </rPr>
      <t xml:space="preserve">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年收入总表</t>
    </r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</si>
  <si>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</si>
  <si>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</si>
  <si>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</si>
  <si>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</si>
  <si>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</si>
  <si>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</si>
  <si>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</si>
  <si>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</si>
  <si>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</si>
  <si>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</si>
  <si>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</si>
  <si>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</si>
  <si>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</si>
  <si>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</si>
  <si>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</si>
  <si>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</si>
  <si>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</si>
  <si>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</si>
  <si>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</si>
  <si>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</si>
  <si>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</si>
  <si>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</si>
  <si>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r>
      <t> </t>
    </r>
    <r>
      <rPr>
        <sz val="12"/>
        <rFont val="方正仿宋_GBK"/>
        <family val="4"/>
      </rPr>
      <t>20136</t>
    </r>
  </si>
  <si>
    <r>
      <t>  </t>
    </r>
    <r>
      <rPr>
        <sz val="12"/>
        <rFont val="方正仿宋_GBK"/>
        <family val="4"/>
      </rPr>
      <t>2013699</t>
    </r>
  </si>
  <si>
    <r>
      <t> </t>
    </r>
    <r>
      <rPr>
        <sz val="12"/>
        <rFont val="方正仿宋_GBK"/>
        <family val="4"/>
      </rPr>
      <t>20805</t>
    </r>
  </si>
  <si>
    <r>
      <t>  </t>
    </r>
    <r>
      <rPr>
        <sz val="12"/>
        <rFont val="方正仿宋_GBK"/>
        <family val="4"/>
      </rPr>
      <t>2080505</t>
    </r>
  </si>
  <si>
    <r>
      <t>  </t>
    </r>
    <r>
      <rPr>
        <sz val="12"/>
        <rFont val="方正仿宋_GBK"/>
        <family val="4"/>
      </rPr>
      <t>2080506</t>
    </r>
  </si>
  <si>
    <r>
      <t>  </t>
    </r>
    <r>
      <rPr>
        <sz val="12"/>
        <rFont val="方正仿宋_GBK"/>
        <family val="4"/>
      </rPr>
      <t>2080599</t>
    </r>
  </si>
  <si>
    <r>
      <t> </t>
    </r>
    <r>
      <rPr>
        <sz val="12"/>
        <rFont val="Yu Gothic UI Light"/>
        <family val="0"/>
      </rPr>
      <t>21003</t>
    </r>
  </si>
  <si>
    <r>
      <t>  </t>
    </r>
    <r>
      <rPr>
        <sz val="12"/>
        <rFont val="Yu Gothic UI Light"/>
        <family val="0"/>
      </rPr>
      <t>2100302</t>
    </r>
  </si>
  <si>
    <r>
      <t> </t>
    </r>
    <r>
      <rPr>
        <sz val="12"/>
        <rFont val="Yu Gothic UI Light"/>
        <family val="0"/>
      </rPr>
      <t>21011</t>
    </r>
  </si>
  <si>
    <r>
      <t>  </t>
    </r>
    <r>
      <rPr>
        <sz val="12"/>
        <rFont val="Yu Gothic UI Light"/>
        <family val="0"/>
      </rPr>
      <t>2101102</t>
    </r>
  </si>
  <si>
    <r>
      <t> </t>
    </r>
    <r>
      <rPr>
        <sz val="12"/>
        <rFont val="方正仿宋_GBK"/>
        <family val="4"/>
      </rPr>
      <t>22102</t>
    </r>
  </si>
  <si>
    <r>
      <t>  </t>
    </r>
    <r>
      <rPr>
        <sz val="12"/>
        <rFont val="方正仿宋_GBK"/>
        <family val="4"/>
      </rPr>
      <t>2210201</t>
    </r>
  </si>
  <si>
    <t>附件9-8</t>
  </si>
  <si>
    <r>
      <t>城口县</t>
    </r>
    <r>
      <rPr>
        <b/>
        <u val="single"/>
        <sz val="20"/>
        <rFont val="宋体"/>
        <family val="0"/>
      </rPr>
      <t>北屏乡卫生院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年部门支出总表</t>
    </r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</si>
  <si>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</si>
  <si>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</si>
  <si>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</si>
  <si>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</si>
  <si>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</si>
  <si>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</si>
  <si>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</si>
  <si>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</si>
  <si>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>附件9-9</t>
  </si>
  <si>
    <r>
      <t>城口县北屏乡卫生院</t>
    </r>
    <r>
      <rPr>
        <b/>
        <sz val="16"/>
        <color indexed="8"/>
        <rFont val="方正小标宋_GBK"/>
        <family val="4"/>
      </rPr>
      <t>政府采购预算明细表</t>
    </r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</si>
  <si>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</si>
  <si>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</si>
  <si>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</si>
  <si>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</si>
  <si>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</si>
  <si>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</si>
  <si>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</si>
  <si>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</si>
  <si>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</si>
  <si>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</si>
  <si>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</si>
  <si>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</si>
  <si>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</si>
  <si>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</si>
  <si>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</si>
  <si>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>附件9-10</t>
  </si>
  <si>
    <r>
      <t>2024</t>
    </r>
    <r>
      <rPr>
        <sz val="22"/>
        <rFont val="方正小标宋_GBK"/>
        <family val="4"/>
      </rPr>
      <t>年城口县北屏乡卫生院预算整体绩效目标表</t>
    </r>
  </si>
  <si>
    <t>部门（单位）名称</t>
  </si>
  <si>
    <t>城口县北屏乡卫生院</t>
  </si>
  <si>
    <t>支出预算总量</t>
  </si>
  <si>
    <t>其中：部门预算支出</t>
  </si>
  <si>
    <t>当年整体绩效目标</t>
  </si>
  <si>
    <t>保障本单位的正常运行，较好地完成各项任务，切实保障人民群众健康利益，严控各项重点费用的开支。</t>
  </si>
  <si>
    <t>绩效指标</t>
  </si>
  <si>
    <t>指标名称</t>
  </si>
  <si>
    <t>指标权重</t>
  </si>
  <si>
    <t>计量单位</t>
  </si>
  <si>
    <t>指标性质</t>
  </si>
  <si>
    <t>指标值</t>
  </si>
  <si>
    <t>基本支出预算控制率</t>
  </si>
  <si>
    <t>%</t>
  </si>
  <si>
    <t>基本支出预算控制率=（预算调整数/年初预算数）*100%</t>
  </si>
  <si>
    <t>≤150%</t>
  </si>
  <si>
    <t>人员经费控制率</t>
  </si>
  <si>
    <t>人员经费控制率=(实际支出人员经费总额/预算安排人员经费总额)*100%</t>
  </si>
  <si>
    <t>≤0%</t>
  </si>
  <si>
    <t>公用经费控制率</t>
  </si>
  <si>
    <t>公用经费控制率=(实际支出公用经费总额/预算安排公用经费总额)*100%</t>
  </si>
  <si>
    <t>≤100%</t>
  </si>
  <si>
    <t>结转结余率</t>
  </si>
  <si>
    <t>结转结余率=（结转结余总额/支出决算数）*100%</t>
  </si>
  <si>
    <t>≤9%</t>
  </si>
  <si>
    <t>预算执行序时进度</t>
  </si>
  <si>
    <t>每月预算执行序时进度=当月累计支出数/当月预算指标数*100%</t>
  </si>
  <si>
    <t>≥月份/12</t>
  </si>
  <si>
    <t>受益职工人数</t>
  </si>
  <si>
    <t>人</t>
  </si>
  <si>
    <t>2024年职工预算人数</t>
  </si>
  <si>
    <t>7人</t>
  </si>
  <si>
    <t>受益乡镇数</t>
  </si>
  <si>
    <t>个</t>
  </si>
  <si>
    <t>服务辖区乡镇数</t>
  </si>
  <si>
    <t>1个</t>
  </si>
  <si>
    <t>服务对象满意度</t>
  </si>
  <si>
    <t>就诊对象满意率</t>
  </si>
  <si>
    <t>≥99%</t>
  </si>
  <si>
    <t>附件9-11</t>
  </si>
  <si>
    <t>2024年部门项目绩效目标表</t>
  </si>
  <si>
    <r>
      <rPr>
        <b/>
        <sz val="9"/>
        <color indexed="8"/>
        <rFont val="方正仿宋_GBK"/>
        <family val="4"/>
      </rPr>
      <t>单位信息：</t>
    </r>
  </si>
  <si>
    <r>
      <rPr>
        <b/>
        <sz val="9"/>
        <color indexed="8"/>
        <rFont val="方正仿宋_GBK"/>
        <family val="4"/>
      </rPr>
      <t>项目名称：</t>
    </r>
  </si>
  <si>
    <t>贯彻落实基本公共卫生服务</t>
  </si>
  <si>
    <r>
      <rPr>
        <b/>
        <sz val="9"/>
        <color indexed="8"/>
        <rFont val="方正仿宋_GBK"/>
        <family val="4"/>
      </rPr>
      <t>职能职责与活动：</t>
    </r>
  </si>
  <si>
    <t>贯彻执行党和国家关于卫生健康及中医药工作的法律法规、方针和政策/基本公共卫生服务</t>
  </si>
  <si>
    <r>
      <rPr>
        <b/>
        <sz val="9"/>
        <color indexed="8"/>
        <rFont val="方正仿宋_GBK"/>
        <family val="4"/>
      </rPr>
      <t>主管部门：</t>
    </r>
  </si>
  <si>
    <t>城口县卫生健康委员会</t>
  </si>
  <si>
    <r>
      <rPr>
        <b/>
        <sz val="9"/>
        <color indexed="8"/>
        <rFont val="方正仿宋_GBK"/>
        <family val="4"/>
      </rPr>
      <t>项目经办人：</t>
    </r>
  </si>
  <si>
    <r>
      <rPr>
        <b/>
        <sz val="9"/>
        <color indexed="8"/>
        <rFont val="方正仿宋_GBK"/>
        <family val="4"/>
      </rPr>
      <t>项目总额：</t>
    </r>
  </si>
  <si>
    <r>
      <rPr>
        <b/>
        <sz val="9"/>
        <color indexed="8"/>
        <rFont val="方正仿宋_GBK"/>
        <family val="4"/>
      </rPr>
      <t>预算执行率权重</t>
    </r>
    <r>
      <rPr>
        <b/>
        <sz val="9"/>
        <color indexed="8"/>
        <rFont val="Times New Roman"/>
        <family val="1"/>
      </rPr>
      <t>(%)</t>
    </r>
    <r>
      <rPr>
        <b/>
        <sz val="9"/>
        <color indexed="8"/>
        <rFont val="方正仿宋_GBK"/>
        <family val="4"/>
      </rPr>
      <t>：</t>
    </r>
  </si>
  <si>
    <r>
      <rPr>
        <b/>
        <sz val="9"/>
        <color indexed="8"/>
        <rFont val="方正仿宋_GBK"/>
        <family val="4"/>
      </rPr>
      <t>项目经办人电话：</t>
    </r>
  </si>
  <si>
    <r>
      <rPr>
        <b/>
        <sz val="9"/>
        <color indexed="8"/>
        <rFont val="方正仿宋_GBK"/>
        <family val="4"/>
      </rPr>
      <t>其中：</t>
    </r>
  </si>
  <si>
    <r>
      <rPr>
        <b/>
        <sz val="9"/>
        <color indexed="8"/>
        <rFont val="方正仿宋_GBK"/>
        <family val="4"/>
      </rPr>
      <t>财政资金：</t>
    </r>
  </si>
  <si>
    <r>
      <rPr>
        <b/>
        <sz val="9"/>
        <color indexed="8"/>
        <rFont val="方正仿宋_GBK"/>
        <family val="4"/>
      </rPr>
      <t>整体目标：</t>
    </r>
  </si>
  <si>
    <t>保障本单位基本公共卫生服务运行，提升基本公共卫生服务能力水平，切实保障辖区群众基本公共卫生健康。</t>
  </si>
  <si>
    <r>
      <rPr>
        <b/>
        <sz val="9"/>
        <color indexed="8"/>
        <rFont val="方正仿宋_GBK"/>
        <family val="4"/>
      </rPr>
      <t>财政专户管理资金：</t>
    </r>
  </si>
  <si>
    <r>
      <rPr>
        <b/>
        <sz val="9"/>
        <color indexed="8"/>
        <rFont val="方正仿宋_GBK"/>
        <family val="4"/>
      </rPr>
      <t>单位资金：</t>
    </r>
  </si>
  <si>
    <r>
      <rPr>
        <b/>
        <sz val="9"/>
        <color indexed="8"/>
        <rFont val="方正仿宋_GBK"/>
        <family val="4"/>
      </rPr>
      <t>社会投入资金：</t>
    </r>
  </si>
  <si>
    <r>
      <rPr>
        <b/>
        <sz val="9"/>
        <color indexed="8"/>
        <rFont val="方正仿宋_GBK"/>
        <family val="4"/>
      </rPr>
      <t>银行贷款：</t>
    </r>
  </si>
  <si>
    <r>
      <rPr>
        <b/>
        <sz val="9"/>
        <color indexed="8"/>
        <rFont val="方正仿宋_GBK"/>
        <family val="4"/>
      </rPr>
      <t>一级指标</t>
    </r>
  </si>
  <si>
    <r>
      <rPr>
        <b/>
        <sz val="9"/>
        <color indexed="8"/>
        <rFont val="方正仿宋_GBK"/>
        <family val="4"/>
      </rPr>
      <t>二级指标</t>
    </r>
  </si>
  <si>
    <r>
      <rPr>
        <b/>
        <sz val="9"/>
        <color indexed="8"/>
        <rFont val="方正仿宋_GBK"/>
        <family val="4"/>
      </rPr>
      <t>三级指标</t>
    </r>
  </si>
  <si>
    <r>
      <rPr>
        <b/>
        <sz val="9"/>
        <color indexed="8"/>
        <rFont val="方正仿宋_GBK"/>
        <family val="4"/>
      </rPr>
      <t>指标性质</t>
    </r>
  </si>
  <si>
    <r>
      <rPr>
        <b/>
        <sz val="9"/>
        <color indexed="8"/>
        <rFont val="方正仿宋_GBK"/>
        <family val="4"/>
      </rPr>
      <t>历史参考值</t>
    </r>
  </si>
  <si>
    <r>
      <rPr>
        <b/>
        <sz val="9"/>
        <color indexed="8"/>
        <rFont val="方正仿宋_GBK"/>
        <family val="4"/>
      </rPr>
      <t>指标值</t>
    </r>
  </si>
  <si>
    <r>
      <rPr>
        <b/>
        <sz val="9"/>
        <color indexed="8"/>
        <rFont val="方正仿宋_GBK"/>
        <family val="4"/>
      </rPr>
      <t>度量单位</t>
    </r>
  </si>
  <si>
    <r>
      <rPr>
        <b/>
        <sz val="9"/>
        <color indexed="8"/>
        <rFont val="方正仿宋_GBK"/>
        <family val="4"/>
      </rPr>
      <t>权重（</t>
    </r>
    <r>
      <rPr>
        <b/>
        <sz val="9"/>
        <color indexed="8"/>
        <rFont val="Times New Roman"/>
        <family val="1"/>
      </rPr>
      <t>%</t>
    </r>
    <r>
      <rPr>
        <b/>
        <sz val="9"/>
        <color indexed="8"/>
        <rFont val="方正仿宋_GBK"/>
        <family val="4"/>
      </rPr>
      <t>）</t>
    </r>
  </si>
  <si>
    <r>
      <rPr>
        <b/>
        <sz val="9"/>
        <color indexed="8"/>
        <rFont val="方正仿宋_GBK"/>
        <family val="4"/>
      </rPr>
      <t>备注</t>
    </r>
  </si>
  <si>
    <t>产出指标</t>
  </si>
  <si>
    <t>质量指标</t>
  </si>
  <si>
    <t>提升服务能力</t>
  </si>
  <si>
    <t>≥</t>
  </si>
  <si>
    <t>项</t>
  </si>
  <si>
    <t>效益指标</t>
  </si>
  <si>
    <t>社会效益</t>
  </si>
  <si>
    <t>提高居民健康水平</t>
  </si>
  <si>
    <t>满意度指标</t>
  </si>
  <si>
    <t>服务对象满意度指标</t>
  </si>
  <si>
    <t>提升群众满意度</t>
  </si>
  <si>
    <t>人数</t>
  </si>
  <si>
    <t>注：本表可从预算管理一体化系统内导出，表格导出参考路径：预算管理一体化系统-项目库-项目储备-项目入库-入库查询-选中本单位项目类别为“22-其他运转类”“31-部门项目”的项目-项目明细-选中绩效目标表并导出excel。
   此表统计项目为2024年项目。</t>
  </si>
  <si>
    <t>落实基本药物制度</t>
  </si>
  <si>
    <t>贯彻落实国家药物政策和国家基本药物制度/贯彻落实国家药物制度</t>
  </si>
  <si>
    <t>贯彻落实国家基本药物制度，提高医疗机构基本药物采购力度。</t>
  </si>
  <si>
    <t>执行国家政策</t>
  </si>
  <si>
    <t>提升医疗服务能力</t>
  </si>
  <si>
    <t>属地化医学生培养补助</t>
  </si>
  <si>
    <t>组织拟订全县卫生健康人才培养规划，指导卫生健康人才队伍建设/培训进修</t>
  </si>
  <si>
    <t>人才培养，增强卫生健康人才队伍建设，提升医疗机构服务能力。</t>
  </si>
  <si>
    <t>时效指标</t>
  </si>
  <si>
    <t>按时发放</t>
  </si>
  <si>
    <t>元/人年</t>
  </si>
  <si>
    <t>保障经费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</si>
</sst>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0;[Red]0.00"/>
  </numFmts>
  <fonts count="105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sz val="18"/>
      <color indexed="8"/>
      <name val="方正小标宋_GBK"/>
      <family val="4"/>
    </font>
    <font>
      <b/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宋体"/>
      <family val="0"/>
    </font>
    <font>
      <b/>
      <sz val="9"/>
      <color indexed="10"/>
      <name val="宋体"/>
      <family val="0"/>
    </font>
    <font>
      <sz val="10"/>
      <name val="Arial"/>
      <family val="2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12"/>
      <name val="仿宋"/>
      <family val="3"/>
    </font>
    <font>
      <sz val="12"/>
      <color indexed="8"/>
      <name val="方正仿宋_GBK"/>
      <family val="4"/>
    </font>
    <font>
      <sz val="10"/>
      <name val="仿宋"/>
      <family val="3"/>
    </font>
    <font>
      <sz val="10"/>
      <color indexed="8"/>
      <name val="仿宋"/>
      <family val="3"/>
    </font>
    <font>
      <sz val="9"/>
      <color indexed="8"/>
      <name val="SimSun"/>
      <family val="0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b/>
      <sz val="12"/>
      <color indexed="8"/>
      <name val="方正仿宋_GBK"/>
      <family val="4"/>
    </font>
    <font>
      <sz val="9"/>
      <name val="Times New Roman"/>
      <family val="1"/>
    </font>
    <font>
      <sz val="12"/>
      <name val="Arial"/>
      <family val="2"/>
    </font>
    <font>
      <sz val="12"/>
      <name val="Yu Gothic UI Light"/>
      <family val="0"/>
    </font>
    <font>
      <sz val="11"/>
      <name val="仿宋"/>
      <family val="3"/>
    </font>
    <font>
      <b/>
      <sz val="20"/>
      <name val="方正黑体_GBK"/>
      <family val="4"/>
    </font>
    <font>
      <sz val="12"/>
      <color indexed="8"/>
      <name val="仿宋"/>
      <family val="3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4"/>
    </font>
    <font>
      <b/>
      <sz val="12"/>
      <color indexed="8"/>
      <name val="Yu Gothic UI Light"/>
      <family val="0"/>
    </font>
    <font>
      <sz val="12"/>
      <color indexed="8"/>
      <name val="Times New Roman"/>
      <family val="1"/>
    </font>
    <font>
      <sz val="11"/>
      <name val="Yu Gothic UI Light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9"/>
      <color indexed="8"/>
      <name val="方正仿宋_GBK"/>
      <family val="4"/>
    </font>
    <font>
      <sz val="22"/>
      <name val="方正小标宋_GBK"/>
      <family val="4"/>
    </font>
    <font>
      <b/>
      <sz val="16"/>
      <color indexed="8"/>
      <name val="方正小标宋_GBK"/>
      <family val="4"/>
    </font>
    <font>
      <sz val="14"/>
      <name val="方正仿宋_GBK"/>
      <family val="4"/>
    </font>
    <font>
      <b/>
      <u val="single"/>
      <sz val="20"/>
      <name val="宋体"/>
      <family val="0"/>
    </font>
    <font>
      <sz val="10"/>
      <name val="方正仿宋_GBK"/>
      <family val="4"/>
    </font>
    <font>
      <u val="single"/>
      <sz val="20"/>
      <name val="Times New Roman"/>
      <family val="1"/>
    </font>
    <font>
      <u val="single"/>
      <sz val="20"/>
      <name val="方正小标宋_GBK"/>
      <family val="4"/>
    </font>
    <font>
      <b/>
      <sz val="10"/>
      <name val="方正仿宋_GBK"/>
      <family val="4"/>
    </font>
    <font>
      <u val="single"/>
      <sz val="18"/>
      <name val="方正小标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_GBK"/>
      <family val="4"/>
    </font>
    <font>
      <b/>
      <sz val="9"/>
      <color theme="1"/>
      <name val="Times New Roman"/>
      <family val="1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11"/>
      <color theme="1"/>
      <name val="Calibri"/>
      <family val="0"/>
    </font>
    <font>
      <sz val="9"/>
      <color theme="1"/>
      <name val="Calibri"/>
      <family val="0"/>
    </font>
    <font>
      <b/>
      <sz val="9"/>
      <color rgb="FFFF0000"/>
      <name val="Calibri"/>
      <family val="0"/>
    </font>
    <font>
      <sz val="12"/>
      <color theme="1"/>
      <name val="方正仿宋_GBK"/>
      <family val="4"/>
    </font>
    <font>
      <sz val="10"/>
      <color theme="1"/>
      <name val="仿宋"/>
      <family val="3"/>
    </font>
    <font>
      <sz val="10"/>
      <color rgb="FF000000"/>
      <name val="仿宋"/>
      <family val="3"/>
    </font>
    <font>
      <b/>
      <sz val="16"/>
      <color rgb="FF000000"/>
      <name val="宋体"/>
      <family val="0"/>
    </font>
    <font>
      <sz val="11"/>
      <color theme="1"/>
      <name val="Times New Roman"/>
      <family val="1"/>
    </font>
    <font>
      <b/>
      <sz val="12"/>
      <color rgb="FF000000"/>
      <name val="方正仿宋_GBK"/>
      <family val="4"/>
    </font>
    <font>
      <sz val="12"/>
      <color rgb="FF000000"/>
      <name val="方正仿宋_GBK"/>
      <family val="4"/>
    </font>
    <font>
      <sz val="12"/>
      <color theme="1"/>
      <name val="仿宋"/>
      <family val="3"/>
    </font>
    <font>
      <b/>
      <sz val="12"/>
      <color rgb="FF000000"/>
      <name val="Yu Gothic UI Light"/>
      <family val="0"/>
    </font>
    <font>
      <sz val="12"/>
      <color theme="1"/>
      <name val="Times New Roman"/>
      <family val="1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5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1" fillId="5" borderId="0" applyNumberFormat="0" applyBorder="0" applyAlignment="0" applyProtection="0"/>
    <xf numFmtId="43" fontId="0" fillId="0" borderId="0" applyFont="0" applyFill="0" applyBorder="0" applyAlignment="0" applyProtection="0"/>
    <xf numFmtId="0" fontId="54" fillId="4" borderId="0" applyNumberFormat="0" applyBorder="0" applyAlignment="0" applyProtection="0"/>
    <xf numFmtId="0" fontId="8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4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7" fillId="0" borderId="4" applyNumberFormat="0" applyFill="0" applyAlignment="0" applyProtection="0"/>
    <xf numFmtId="0" fontId="54" fillId="8" borderId="0" applyNumberFormat="0" applyBorder="0" applyAlignment="0" applyProtection="0"/>
    <xf numFmtId="0" fontId="65" fillId="0" borderId="5" applyNumberFormat="0" applyFill="0" applyAlignment="0" applyProtection="0"/>
    <xf numFmtId="0" fontId="54" fillId="9" borderId="0" applyNumberFormat="0" applyBorder="0" applyAlignment="0" applyProtection="0"/>
    <xf numFmtId="0" fontId="57" fillId="10" borderId="6" applyNumberFormat="0" applyAlignment="0" applyProtection="0"/>
    <xf numFmtId="0" fontId="68" fillId="10" borderId="1" applyNumberFormat="0" applyAlignment="0" applyProtection="0"/>
    <xf numFmtId="0" fontId="59" fillId="11" borderId="7" applyNumberFormat="0" applyAlignment="0" applyProtection="0"/>
    <xf numFmtId="0" fontId="9" fillId="3" borderId="0" applyNumberFormat="0" applyBorder="0" applyAlignment="0" applyProtection="0"/>
    <xf numFmtId="0" fontId="54" fillId="12" borderId="0" applyNumberFormat="0" applyBorder="0" applyAlignment="0" applyProtection="0"/>
    <xf numFmtId="0" fontId="69" fillId="0" borderId="8" applyNumberFormat="0" applyFill="0" applyAlignment="0" applyProtection="0"/>
    <xf numFmtId="0" fontId="56" fillId="0" borderId="9" applyNumberFormat="0" applyFill="0" applyAlignment="0" applyProtection="0"/>
    <xf numFmtId="0" fontId="55" fillId="2" borderId="0" applyNumberFormat="0" applyBorder="0" applyAlignment="0" applyProtection="0"/>
    <xf numFmtId="0" fontId="70" fillId="13" borderId="0" applyNumberFormat="0" applyBorder="0" applyAlignment="0" applyProtection="0"/>
    <xf numFmtId="0" fontId="9" fillId="14" borderId="0" applyNumberFormat="0" applyBorder="0" applyAlignment="0" applyProtection="0"/>
    <xf numFmtId="0" fontId="5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54" fillId="18" borderId="0" applyNumberFormat="0" applyBorder="0" applyAlignment="0" applyProtection="0"/>
    <xf numFmtId="0" fontId="5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4" fillId="20" borderId="0" applyNumberFormat="0" applyBorder="0" applyAlignment="0" applyProtection="0"/>
    <xf numFmtId="0" fontId="9" fillId="17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41" fillId="0" borderId="0">
      <alignment/>
      <protection/>
    </xf>
    <xf numFmtId="0" fontId="9" fillId="22" borderId="0" applyNumberFormat="0" applyBorder="0" applyAlignment="0" applyProtection="0"/>
    <xf numFmtId="0" fontId="54" fillId="23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</cellStyleXfs>
  <cellXfs count="25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65" applyFont="1" applyFill="1" applyBorder="1" applyAlignment="1">
      <alignment horizontal="center" vertical="center" wrapText="1"/>
      <protection/>
    </xf>
    <xf numFmtId="0" fontId="86" fillId="0" borderId="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vertical="center" wrapText="1"/>
    </xf>
    <xf numFmtId="0" fontId="88" fillId="0" borderId="10" xfId="0" applyFont="1" applyFill="1" applyBorder="1" applyAlignment="1">
      <alignment horizontal="left" vertical="center" wrapText="1"/>
    </xf>
    <xf numFmtId="0" fontId="89" fillId="0" borderId="10" xfId="0" applyFont="1" applyFill="1" applyBorder="1" applyAlignment="1">
      <alignment horizontal="left" vertical="center" wrapText="1"/>
    </xf>
    <xf numFmtId="0" fontId="87" fillId="0" borderId="10" xfId="0" applyFont="1" applyFill="1" applyBorder="1" applyAlignment="1">
      <alignment horizontal="left" vertical="top" wrapText="1"/>
    </xf>
    <xf numFmtId="0" fontId="88" fillId="0" borderId="10" xfId="0" applyFont="1" applyFill="1" applyBorder="1" applyAlignment="1">
      <alignment horizontal="left" vertical="top" wrapText="1"/>
    </xf>
    <xf numFmtId="0" fontId="89" fillId="0" borderId="10" xfId="0" applyFont="1" applyFill="1" applyBorder="1" applyAlignment="1">
      <alignment horizontal="left" vertical="top" wrapText="1"/>
    </xf>
    <xf numFmtId="0" fontId="87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vertical="center" wrapText="1"/>
    </xf>
    <xf numFmtId="0" fontId="89" fillId="0" borderId="1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vertical="center" wrapText="1"/>
    </xf>
    <xf numFmtId="0" fontId="93" fillId="0" borderId="0" xfId="0" applyFont="1" applyFill="1" applyBorder="1" applyAlignment="1">
      <alignment horizontal="justify" vertical="center" wrapText="1"/>
    </xf>
    <xf numFmtId="0" fontId="87" fillId="0" borderId="10" xfId="0" applyFont="1" applyFill="1" applyBorder="1" applyAlignment="1">
      <alignment horizontal="right" vertical="center" wrapText="1"/>
    </xf>
    <xf numFmtId="176" fontId="89" fillId="0" borderId="10" xfId="0" applyNumberFormat="1" applyFont="1" applyFill="1" applyBorder="1" applyAlignment="1">
      <alignment horizontal="right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11" fillId="0" borderId="0" xfId="65">
      <alignment/>
      <protection/>
    </xf>
    <xf numFmtId="0" fontId="2" fillId="0" borderId="0" xfId="66" applyNumberFormat="1" applyFont="1" applyFill="1" applyBorder="1" applyAlignment="1" applyProtection="1">
      <alignment vertical="center" wrapText="1"/>
      <protection/>
    </xf>
    <xf numFmtId="0" fontId="12" fillId="0" borderId="0" xfId="65" applyNumberFormat="1" applyFont="1" applyFill="1" applyAlignment="1">
      <alignment horizontal="center" vertical="center" wrapText="1"/>
      <protection/>
    </xf>
    <xf numFmtId="0" fontId="13" fillId="0" borderId="0" xfId="65" applyNumberFormat="1" applyFont="1" applyFill="1" applyAlignment="1">
      <alignment horizontal="center" vertical="center" wrapText="1"/>
      <protection/>
    </xf>
    <xf numFmtId="0" fontId="1" fillId="0" borderId="0" xfId="65" applyNumberFormat="1" applyFont="1" applyFill="1" applyBorder="1" applyAlignment="1" applyProtection="1">
      <alignment horizontal="right" vertical="center" wrapText="1"/>
      <protection/>
    </xf>
    <xf numFmtId="0" fontId="14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NumberFormat="1" applyFont="1" applyFill="1" applyBorder="1" applyAlignment="1" applyProtection="1">
      <alignment horizontal="left" vertical="center" wrapText="1"/>
      <protection/>
    </xf>
    <xf numFmtId="0" fontId="94" fillId="0" borderId="10" xfId="0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65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65" applyNumberFormat="1" applyFont="1" applyFill="1" applyBorder="1" applyAlignment="1" applyProtection="1">
      <alignment vertical="center" wrapText="1"/>
      <protection/>
    </xf>
    <xf numFmtId="0" fontId="95" fillId="0" borderId="10" xfId="0" applyNumberFormat="1" applyFont="1" applyFill="1" applyBorder="1" applyAlignment="1" applyProtection="1">
      <alignment horizontal="center" vertical="center"/>
      <protection/>
    </xf>
    <xf numFmtId="0" fontId="96" fillId="0" borderId="10" xfId="0" applyFont="1" applyFill="1" applyBorder="1" applyAlignment="1">
      <alignment horizontal="center" vertical="center" wrapText="1"/>
    </xf>
    <xf numFmtId="0" fontId="95" fillId="0" borderId="10" xfId="0" applyNumberFormat="1" applyFont="1" applyFill="1" applyBorder="1" applyAlignment="1" applyProtection="1">
      <alignment vertical="center"/>
      <protection/>
    </xf>
    <xf numFmtId="0" fontId="94" fillId="0" borderId="10" xfId="0" applyFont="1" applyFill="1" applyBorder="1" applyAlignment="1">
      <alignment vertical="center"/>
    </xf>
    <xf numFmtId="0" fontId="11" fillId="0" borderId="0" xfId="65" applyFont="1">
      <alignment/>
      <protection/>
    </xf>
    <xf numFmtId="0" fontId="11" fillId="0" borderId="0" xfId="65" applyFont="1" applyAlignment="1">
      <alignment vertical="center"/>
      <protection/>
    </xf>
    <xf numFmtId="0" fontId="11" fillId="0" borderId="0" xfId="65" applyFont="1" applyAlignment="1">
      <alignment horizontal="center" vertical="center"/>
      <protection/>
    </xf>
    <xf numFmtId="0" fontId="11" fillId="0" borderId="0" xfId="65" applyAlignment="1">
      <alignment vertical="center"/>
      <protection/>
    </xf>
    <xf numFmtId="0" fontId="11" fillId="0" borderId="0" xfId="65" applyAlignment="1">
      <alignment horizontal="center" vertical="center"/>
      <protection/>
    </xf>
    <xf numFmtId="0" fontId="2" fillId="0" borderId="0" xfId="0" applyFont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91" fillId="0" borderId="0" xfId="0" applyFont="1" applyFill="1" applyBorder="1" applyAlignment="1">
      <alignment/>
    </xf>
    <xf numFmtId="0" fontId="9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64" applyNumberFormat="1" applyFont="1" applyFill="1" applyBorder="1" applyAlignment="1" applyProtection="1">
      <alignment horizontal="center" vertical="center" wrapText="1"/>
      <protection/>
    </xf>
    <xf numFmtId="0" fontId="24" fillId="0" borderId="10" xfId="66" applyFont="1" applyFill="1" applyBorder="1" applyAlignment="1">
      <alignment horizontal="left" vertical="center"/>
      <protection/>
    </xf>
    <xf numFmtId="0" fontId="98" fillId="0" borderId="10" xfId="0" applyFont="1" applyFill="1" applyBorder="1" applyAlignment="1">
      <alignment/>
    </xf>
    <xf numFmtId="0" fontId="24" fillId="0" borderId="10" xfId="66" applyFont="1" applyFill="1" applyBorder="1" applyAlignment="1">
      <alignment horizontal="left" vertical="center" indent="2"/>
      <protection/>
    </xf>
    <xf numFmtId="0" fontId="26" fillId="0" borderId="0" xfId="66" applyFont="1" applyFill="1" applyBorder="1" applyAlignment="1">
      <alignment horizontal="right" vertical="center"/>
      <protection/>
    </xf>
    <xf numFmtId="0" fontId="26" fillId="0" borderId="0" xfId="66" applyFont="1" applyFill="1" applyBorder="1" applyAlignment="1">
      <alignment horizontal="right" vertical="center" indent="2"/>
      <protection/>
    </xf>
    <xf numFmtId="0" fontId="2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4" fontId="15" fillId="0" borderId="10" xfId="0" applyNumberFormat="1" applyFont="1" applyFill="1" applyBorder="1" applyAlignment="1">
      <alignment horizontal="right" vertical="center" shrinkToFit="1"/>
    </xf>
    <xf numFmtId="4" fontId="30" fillId="0" borderId="10" xfId="0" applyNumberFormat="1" applyFont="1" applyFill="1" applyBorder="1" applyAlignment="1">
      <alignment horizontal="right" vertical="center" shrinkToFit="1"/>
    </xf>
    <xf numFmtId="4" fontId="30" fillId="0" borderId="15" xfId="0" applyNumberFormat="1" applyFont="1" applyFill="1" applyBorder="1" applyAlignment="1">
      <alignment horizontal="right" vertical="center" shrinkToFit="1"/>
    </xf>
    <xf numFmtId="0" fontId="99" fillId="0" borderId="17" xfId="0" applyFont="1" applyFill="1" applyBorder="1" applyAlignment="1">
      <alignment horizontal="left" vertical="center"/>
    </xf>
    <xf numFmtId="0" fontId="100" fillId="0" borderId="18" xfId="0" applyFont="1" applyFill="1" applyBorder="1" applyAlignment="1">
      <alignment vertical="center"/>
    </xf>
    <xf numFmtId="0" fontId="15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5" xfId="0" applyFont="1" applyBorder="1" applyAlignment="1">
      <alignment/>
    </xf>
    <xf numFmtId="0" fontId="33" fillId="0" borderId="17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vertical="center" wrapText="1"/>
    </xf>
    <xf numFmtId="0" fontId="35" fillId="24" borderId="14" xfId="0" applyFont="1" applyFill="1" applyBorder="1" applyAlignment="1">
      <alignment horizontal="left" vertical="center"/>
    </xf>
    <xf numFmtId="0" fontId="35" fillId="24" borderId="10" xfId="0" applyFont="1" applyFill="1" applyBorder="1" applyAlignment="1">
      <alignment horizontal="left" vertical="center"/>
    </xf>
    <xf numFmtId="0" fontId="34" fillId="0" borderId="19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vertical="center" wrapText="1"/>
    </xf>
    <xf numFmtId="0" fontId="15" fillId="0" borderId="21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2" xfId="0" applyFont="1" applyBorder="1" applyAlignment="1">
      <alignment/>
    </xf>
    <xf numFmtId="0" fontId="34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99" fillId="0" borderId="14" xfId="0" applyFont="1" applyFill="1" applyBorder="1" applyAlignment="1">
      <alignment horizontal="left" vertical="center"/>
    </xf>
    <xf numFmtId="0" fontId="100" fillId="0" borderId="10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horizontal="left" vertical="center" wrapText="1"/>
    </xf>
    <xf numFmtId="0" fontId="33" fillId="0" borderId="24" xfId="0" applyFont="1" applyFill="1" applyBorder="1" applyAlignment="1">
      <alignment vertical="center" wrapText="1"/>
    </xf>
    <xf numFmtId="4" fontId="15" fillId="0" borderId="24" xfId="0" applyNumberFormat="1" applyFont="1" applyFill="1" applyBorder="1" applyAlignment="1">
      <alignment horizontal="right" vertical="center" shrinkToFit="1"/>
    </xf>
    <xf numFmtId="0" fontId="15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6" fillId="0" borderId="0" xfId="0" applyFont="1" applyAlignment="1">
      <alignment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shrinkToFit="1"/>
    </xf>
    <xf numFmtId="4" fontId="15" fillId="0" borderId="10" xfId="0" applyNumberFormat="1" applyFont="1" applyFill="1" applyBorder="1" applyAlignment="1">
      <alignment horizontal="center" vertical="center" shrinkToFit="1"/>
    </xf>
    <xf numFmtId="4" fontId="30" fillId="0" borderId="10" xfId="0" applyNumberFormat="1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/>
    </xf>
    <xf numFmtId="0" fontId="101" fillId="25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>
      <alignment horizontal="center"/>
    </xf>
    <xf numFmtId="0" fontId="33" fillId="0" borderId="26" xfId="0" applyFont="1" applyFill="1" applyBorder="1" applyAlignment="1">
      <alignment horizontal="left" vertical="center" wrapText="1"/>
    </xf>
    <xf numFmtId="0" fontId="33" fillId="0" borderId="27" xfId="0" applyFont="1" applyFill="1" applyBorder="1" applyAlignment="1">
      <alignment vertical="center" wrapText="1"/>
    </xf>
    <xf numFmtId="0" fontId="15" fillId="0" borderId="24" xfId="0" applyFont="1" applyBorder="1" applyAlignment="1">
      <alignment horizontal="center"/>
    </xf>
    <xf numFmtId="0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30" fillId="0" borderId="1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shrinkToFit="1"/>
    </xf>
    <xf numFmtId="0" fontId="32" fillId="0" borderId="1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right"/>
    </xf>
    <xf numFmtId="0" fontId="29" fillId="0" borderId="12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29" fillId="0" borderId="14" xfId="0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center" vertical="center" shrinkToFit="1"/>
    </xf>
    <xf numFmtId="0" fontId="30" fillId="0" borderId="14" xfId="0" applyFont="1" applyFill="1" applyBorder="1" applyAlignment="1">
      <alignment horizontal="left" vertical="center" shrinkToFit="1"/>
    </xf>
    <xf numFmtId="4" fontId="30" fillId="0" borderId="10" xfId="0" applyNumberFormat="1" applyFont="1" applyFill="1" applyBorder="1" applyAlignment="1">
      <alignment horizontal="left" vertical="center" shrinkToFit="1"/>
    </xf>
    <xf numFmtId="4" fontId="30" fillId="0" borderId="15" xfId="0" applyNumberFormat="1" applyFont="1" applyFill="1" applyBorder="1" applyAlignment="1">
      <alignment horizontal="left" vertical="center" shrinkToFit="1"/>
    </xf>
    <xf numFmtId="0" fontId="30" fillId="0" borderId="14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right" vertical="center" shrinkToFit="1"/>
    </xf>
    <xf numFmtId="0" fontId="30" fillId="0" borderId="10" xfId="0" applyFont="1" applyFill="1" applyBorder="1" applyAlignment="1">
      <alignment horizontal="left" vertical="center" shrinkToFit="1"/>
    </xf>
    <xf numFmtId="0" fontId="39" fillId="0" borderId="14" xfId="0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 shrinkToFit="1"/>
    </xf>
    <xf numFmtId="4" fontId="39" fillId="0" borderId="15" xfId="0" applyNumberFormat="1" applyFont="1" applyFill="1" applyBorder="1" applyAlignment="1">
      <alignment horizontal="right" vertical="center" shrinkToFit="1"/>
    </xf>
    <xf numFmtId="4" fontId="39" fillId="0" borderId="10" xfId="0" applyNumberFormat="1" applyFont="1" applyFill="1" applyBorder="1" applyAlignment="1">
      <alignment horizontal="center" vertical="center" shrinkToFit="1"/>
    </xf>
    <xf numFmtId="4" fontId="39" fillId="0" borderId="15" xfId="0" applyNumberFormat="1" applyFont="1" applyFill="1" applyBorder="1" applyAlignment="1">
      <alignment horizontal="center" vertical="center" shrinkToFit="1"/>
    </xf>
    <xf numFmtId="4" fontId="30" fillId="0" borderId="15" xfId="0" applyNumberFormat="1" applyFont="1" applyFill="1" applyBorder="1" applyAlignment="1">
      <alignment vertical="center" shrinkToFit="1"/>
    </xf>
    <xf numFmtId="0" fontId="39" fillId="0" borderId="23" xfId="0" applyFont="1" applyFill="1" applyBorder="1" applyAlignment="1">
      <alignment horizontal="center" vertical="center" shrinkToFit="1"/>
    </xf>
    <xf numFmtId="4" fontId="30" fillId="0" borderId="24" xfId="0" applyNumberFormat="1" applyFont="1" applyFill="1" applyBorder="1" applyAlignment="1">
      <alignment horizontal="right" vertical="center" shrinkToFit="1"/>
    </xf>
    <xf numFmtId="0" fontId="39" fillId="0" borderId="24" xfId="0" applyFont="1" applyFill="1" applyBorder="1" applyAlignment="1">
      <alignment horizontal="center" vertical="center" shrinkToFit="1"/>
    </xf>
    <xf numFmtId="4" fontId="30" fillId="0" borderId="25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46" fillId="0" borderId="14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176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177" fontId="46" fillId="0" borderId="14" xfId="0" applyNumberFormat="1" applyFont="1" applyBorder="1" applyAlignment="1">
      <alignment horizontal="center" vertical="center" wrapText="1"/>
    </xf>
    <xf numFmtId="177" fontId="46" fillId="0" borderId="14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23" xfId="0" applyFont="1" applyFill="1" applyBorder="1" applyAlignment="1">
      <alignment horizontal="center" vertical="center"/>
    </xf>
    <xf numFmtId="176" fontId="46" fillId="0" borderId="24" xfId="0" applyNumberFormat="1" applyFont="1" applyBorder="1" applyAlignment="1">
      <alignment horizontal="left" vertical="center" wrapText="1"/>
    </xf>
    <xf numFmtId="0" fontId="46" fillId="0" borderId="24" xfId="0" applyFont="1" applyFill="1" applyBorder="1" applyAlignment="1">
      <alignment horizontal="center" vertical="center"/>
    </xf>
    <xf numFmtId="0" fontId="46" fillId="0" borderId="24" xfId="0" applyFont="1" applyBorder="1" applyAlignment="1">
      <alignment horizontal="center"/>
    </xf>
    <xf numFmtId="0" fontId="46" fillId="0" borderId="25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46" fillId="0" borderId="10" xfId="64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Fill="1" applyBorder="1" applyAlignment="1">
      <alignment/>
      <protection/>
    </xf>
    <xf numFmtId="0" fontId="46" fillId="0" borderId="10" xfId="64" applyNumberFormat="1" applyFont="1" applyFill="1" applyBorder="1" applyAlignment="1" applyProtection="1">
      <alignment horizontal="center" vertical="center" wrapText="1"/>
      <protection/>
    </xf>
    <xf numFmtId="4" fontId="41" fillId="0" borderId="10" xfId="64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Alignment="1">
      <alignment horizontal="center" wrapText="1"/>
    </xf>
    <xf numFmtId="0" fontId="42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Font="1" applyBorder="1" applyAlignment="1">
      <alignment/>
    </xf>
    <xf numFmtId="178" fontId="46" fillId="0" borderId="14" xfId="0" applyNumberFormat="1" applyFont="1" applyBorder="1" applyAlignment="1">
      <alignment horizontal="center" vertical="center" wrapText="1"/>
    </xf>
    <xf numFmtId="177" fontId="46" fillId="0" borderId="10" xfId="0" applyNumberFormat="1" applyFont="1" applyBorder="1" applyAlignment="1">
      <alignment horizontal="center" vertical="center" wrapText="1"/>
    </xf>
    <xf numFmtId="177" fontId="46" fillId="0" borderId="10" xfId="0" applyNumberFormat="1" applyFont="1" applyBorder="1" applyAlignment="1">
      <alignment horizontal="left" vertical="center" wrapText="1"/>
    </xf>
    <xf numFmtId="49" fontId="46" fillId="0" borderId="10" xfId="64" applyNumberFormat="1" applyFont="1" applyFill="1" applyBorder="1" applyAlignment="1" applyProtection="1">
      <alignment horizontal="center" vertical="center"/>
      <protection/>
    </xf>
    <xf numFmtId="179" fontId="46" fillId="0" borderId="10" xfId="64" applyNumberFormat="1" applyFont="1" applyFill="1" applyBorder="1" applyAlignment="1" applyProtection="1">
      <alignment vertical="center"/>
      <protection/>
    </xf>
    <xf numFmtId="0" fontId="46" fillId="0" borderId="10" xfId="64" applyFont="1" applyFill="1" applyBorder="1" applyAlignment="1">
      <alignment vertical="center"/>
      <protection/>
    </xf>
    <xf numFmtId="0" fontId="32" fillId="0" borderId="14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23" xfId="0" applyFont="1" applyBorder="1" applyAlignment="1">
      <alignment/>
    </xf>
    <xf numFmtId="49" fontId="46" fillId="0" borderId="24" xfId="64" applyNumberFormat="1" applyFont="1" applyFill="1" applyBorder="1" applyAlignment="1" applyProtection="1">
      <alignment horizontal="center" vertical="center"/>
      <protection/>
    </xf>
    <xf numFmtId="0" fontId="46" fillId="0" borderId="24" xfId="64" applyFont="1" applyFill="1" applyBorder="1" applyAlignment="1">
      <alignment vertical="center"/>
      <protection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42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15" xfId="0" applyNumberFormat="1" applyFont="1" applyFill="1" applyBorder="1" applyAlignment="1" applyProtection="1">
      <alignment horizontal="center" vertical="center" wrapText="1"/>
      <protection/>
    </xf>
    <xf numFmtId="0" fontId="102" fillId="0" borderId="17" xfId="0" applyFont="1" applyFill="1" applyBorder="1" applyAlignment="1">
      <alignment horizontal="left" vertical="center"/>
    </xf>
    <xf numFmtId="180" fontId="103" fillId="25" borderId="10" xfId="0" applyNumberFormat="1" applyFont="1" applyFill="1" applyBorder="1" applyAlignment="1">
      <alignment horizontal="right" vertical="center"/>
    </xf>
    <xf numFmtId="180" fontId="46" fillId="0" borderId="15" xfId="0" applyNumberFormat="1" applyFont="1" applyFill="1" applyBorder="1" applyAlignment="1">
      <alignment horizontal="right" vertical="center"/>
    </xf>
    <xf numFmtId="180" fontId="46" fillId="0" borderId="15" xfId="0" applyNumberFormat="1" applyFont="1" applyBorder="1" applyAlignment="1">
      <alignment horizontal="right" vertical="center" wrapText="1"/>
    </xf>
    <xf numFmtId="0" fontId="52" fillId="24" borderId="14" xfId="0" applyFont="1" applyFill="1" applyBorder="1" applyAlignment="1">
      <alignment horizontal="left" vertical="center"/>
    </xf>
    <xf numFmtId="0" fontId="34" fillId="0" borderId="26" xfId="0" applyFont="1" applyFill="1" applyBorder="1" applyAlignment="1">
      <alignment horizontal="left" vertical="center" wrapText="1"/>
    </xf>
    <xf numFmtId="0" fontId="46" fillId="0" borderId="24" xfId="0" applyNumberFormat="1" applyFont="1" applyFill="1" applyBorder="1" applyAlignment="1" applyProtection="1">
      <alignment horizontal="center" vertical="center" wrapText="1"/>
      <protection/>
    </xf>
    <xf numFmtId="180" fontId="46" fillId="0" borderId="24" xfId="0" applyNumberFormat="1" applyFont="1" applyFill="1" applyBorder="1" applyAlignment="1">
      <alignment horizontal="right" vertical="center"/>
    </xf>
    <xf numFmtId="180" fontId="46" fillId="0" borderId="25" xfId="0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0" fontId="29" fillId="0" borderId="13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4" fontId="30" fillId="0" borderId="25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4" xfId="64"/>
    <cellStyle name="常规 2" xfId="65"/>
    <cellStyle name="常规 3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2">
      <selection activeCell="E33" sqref="E33"/>
    </sheetView>
  </sheetViews>
  <sheetFormatPr defaultColWidth="9.33203125" defaultRowHeight="11.25"/>
  <cols>
    <col min="1" max="1" width="18" style="0" customWidth="1"/>
    <col min="2" max="2" width="33.33203125" style="0" customWidth="1"/>
    <col min="3" max="12" width="14.16015625" style="0" customWidth="1"/>
  </cols>
  <sheetData>
    <row r="1" ht="18">
      <c r="A1" s="57" t="s">
        <v>263</v>
      </c>
    </row>
    <row r="2" spans="1:12" ht="41.25" customHeight="1">
      <c r="A2" s="58" t="s">
        <v>264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4" ht="11.25">
      <c r="L4" s="124" t="s">
        <v>2</v>
      </c>
    </row>
    <row r="5" spans="1:12" ht="17.25" customHeight="1">
      <c r="A5" s="108" t="s">
        <v>265</v>
      </c>
      <c r="B5" s="109" t="s">
        <v>220</v>
      </c>
      <c r="C5" s="110" t="s">
        <v>266</v>
      </c>
      <c r="D5" s="110" t="s">
        <v>267</v>
      </c>
      <c r="E5" s="110" t="s">
        <v>268</v>
      </c>
      <c r="F5" s="110" t="s">
        <v>269</v>
      </c>
      <c r="G5" s="110" t="s">
        <v>270</v>
      </c>
      <c r="H5" s="110" t="s">
        <v>271</v>
      </c>
      <c r="I5" s="110"/>
      <c r="J5" s="110" t="s">
        <v>272</v>
      </c>
      <c r="K5" s="110" t="s">
        <v>273</v>
      </c>
      <c r="L5" s="125" t="s">
        <v>274</v>
      </c>
    </row>
    <row r="6" spans="1:12" ht="12" customHeight="1">
      <c r="A6" s="111" t="s">
        <v>275</v>
      </c>
      <c r="B6" s="71" t="s">
        <v>276</v>
      </c>
      <c r="C6" s="112" t="s">
        <v>277</v>
      </c>
      <c r="D6" s="112"/>
      <c r="E6" s="112" t="s">
        <v>278</v>
      </c>
      <c r="F6" s="112"/>
      <c r="G6" s="112" t="s">
        <v>279</v>
      </c>
      <c r="H6" s="112" t="s">
        <v>280</v>
      </c>
      <c r="I6" s="112" t="s">
        <v>281</v>
      </c>
      <c r="J6" s="112" t="s">
        <v>282</v>
      </c>
      <c r="K6" s="112" t="s">
        <v>283</v>
      </c>
      <c r="L6" s="126" t="s">
        <v>283</v>
      </c>
    </row>
    <row r="7" spans="1:12" ht="12" customHeight="1">
      <c r="A7" s="111" t="s">
        <v>284</v>
      </c>
      <c r="B7" s="71" t="s">
        <v>285</v>
      </c>
      <c r="C7" s="112" t="s">
        <v>277</v>
      </c>
      <c r="D7" s="112"/>
      <c r="E7" s="112" t="s">
        <v>278</v>
      </c>
      <c r="F7" s="112"/>
      <c r="G7" s="112" t="s">
        <v>279</v>
      </c>
      <c r="H7" s="112"/>
      <c r="I7" s="112"/>
      <c r="J7" s="112" t="s">
        <v>282</v>
      </c>
      <c r="K7" s="112" t="s">
        <v>283</v>
      </c>
      <c r="L7" s="126" t="s">
        <v>283</v>
      </c>
    </row>
    <row r="8" spans="1:12" ht="6.75" customHeight="1">
      <c r="A8" s="111" t="s">
        <v>284</v>
      </c>
      <c r="B8" s="71" t="s">
        <v>285</v>
      </c>
      <c r="C8" s="112" t="s">
        <v>277</v>
      </c>
      <c r="D8" s="112"/>
      <c r="E8" s="112" t="s">
        <v>278</v>
      </c>
      <c r="F8" s="112"/>
      <c r="G8" s="112" t="s">
        <v>279</v>
      </c>
      <c r="H8" s="112"/>
      <c r="I8" s="112"/>
      <c r="J8" s="112" t="s">
        <v>282</v>
      </c>
      <c r="K8" s="112" t="s">
        <v>283</v>
      </c>
      <c r="L8" s="126" t="s">
        <v>283</v>
      </c>
    </row>
    <row r="9" spans="1:12" ht="14.25" customHeight="1">
      <c r="A9" s="113"/>
      <c r="B9" s="71" t="s">
        <v>286</v>
      </c>
      <c r="C9" s="114">
        <v>127.6</v>
      </c>
      <c r="D9" s="114"/>
      <c r="E9" s="114">
        <v>127.6</v>
      </c>
      <c r="F9" s="115"/>
      <c r="G9" s="115"/>
      <c r="H9" s="115"/>
      <c r="I9" s="115"/>
      <c r="J9" s="115"/>
      <c r="K9" s="115"/>
      <c r="L9" s="127"/>
    </row>
    <row r="10" spans="1:12" ht="14.25" customHeight="1">
      <c r="A10" s="75">
        <v>201</v>
      </c>
      <c r="B10" s="76" t="s">
        <v>59</v>
      </c>
      <c r="C10" s="116">
        <f aca="true" t="shared" si="0" ref="C10:C17">SUM(E10:L10)</f>
        <v>0.47</v>
      </c>
      <c r="D10" s="116"/>
      <c r="E10" s="117">
        <v>0.47</v>
      </c>
      <c r="F10" s="118"/>
      <c r="G10" s="118"/>
      <c r="H10" s="118"/>
      <c r="I10" s="118"/>
      <c r="J10" s="118"/>
      <c r="K10" s="118"/>
      <c r="L10" s="128"/>
    </row>
    <row r="11" spans="1:12" ht="14.25" customHeight="1">
      <c r="A11" s="80" t="s">
        <v>287</v>
      </c>
      <c r="B11" s="81" t="s">
        <v>61</v>
      </c>
      <c r="C11" s="116">
        <f t="shared" si="0"/>
        <v>0.47</v>
      </c>
      <c r="D11" s="116"/>
      <c r="E11" s="117">
        <v>0.47</v>
      </c>
      <c r="F11" s="118"/>
      <c r="G11" s="118"/>
      <c r="H11" s="118"/>
      <c r="I11" s="118"/>
      <c r="J11" s="118"/>
      <c r="K11" s="118"/>
      <c r="L11" s="128"/>
    </row>
    <row r="12" spans="1:12" ht="14.25" customHeight="1">
      <c r="A12" s="80" t="s">
        <v>288</v>
      </c>
      <c r="B12" s="81" t="s">
        <v>63</v>
      </c>
      <c r="C12" s="116">
        <f t="shared" si="0"/>
        <v>0.47</v>
      </c>
      <c r="D12" s="116"/>
      <c r="E12" s="117">
        <v>0.47</v>
      </c>
      <c r="F12" s="118"/>
      <c r="G12" s="118"/>
      <c r="H12" s="118"/>
      <c r="I12" s="118"/>
      <c r="J12" s="118"/>
      <c r="K12" s="118"/>
      <c r="L12" s="128"/>
    </row>
    <row r="13" spans="1:12" ht="14.25" customHeight="1">
      <c r="A13" s="75" t="s">
        <v>64</v>
      </c>
      <c r="B13" s="76" t="s">
        <v>65</v>
      </c>
      <c r="C13" s="116">
        <f t="shared" si="0"/>
        <v>21.05</v>
      </c>
      <c r="D13" s="116"/>
      <c r="E13" s="117">
        <v>21.05</v>
      </c>
      <c r="F13" s="118"/>
      <c r="G13" s="118"/>
      <c r="H13" s="118"/>
      <c r="I13" s="118"/>
      <c r="J13" s="118"/>
      <c r="K13" s="118"/>
      <c r="L13" s="128"/>
    </row>
    <row r="14" spans="1:12" ht="14.25" customHeight="1">
      <c r="A14" s="80" t="s">
        <v>289</v>
      </c>
      <c r="B14" s="81" t="s">
        <v>67</v>
      </c>
      <c r="C14" s="116">
        <f t="shared" si="0"/>
        <v>21.05</v>
      </c>
      <c r="D14" s="116"/>
      <c r="E14" s="117">
        <v>21.05</v>
      </c>
      <c r="F14" s="118"/>
      <c r="G14" s="118"/>
      <c r="H14" s="118"/>
      <c r="I14" s="118"/>
      <c r="J14" s="118"/>
      <c r="K14" s="118"/>
      <c r="L14" s="128"/>
    </row>
    <row r="15" spans="1:12" ht="14.25" customHeight="1">
      <c r="A15" s="80" t="s">
        <v>290</v>
      </c>
      <c r="B15" s="81" t="s">
        <v>69</v>
      </c>
      <c r="C15" s="116">
        <f t="shared" si="0"/>
        <v>7.9</v>
      </c>
      <c r="D15" s="116"/>
      <c r="E15" s="117">
        <v>7.9</v>
      </c>
      <c r="F15" s="118"/>
      <c r="G15" s="118"/>
      <c r="H15" s="118"/>
      <c r="I15" s="118"/>
      <c r="J15" s="118"/>
      <c r="K15" s="118"/>
      <c r="L15" s="128"/>
    </row>
    <row r="16" spans="1:12" ht="14.25" customHeight="1">
      <c r="A16" s="80" t="s">
        <v>291</v>
      </c>
      <c r="B16" s="81" t="s">
        <v>71</v>
      </c>
      <c r="C16" s="116">
        <f t="shared" si="0"/>
        <v>3.95</v>
      </c>
      <c r="D16" s="116"/>
      <c r="E16" s="117">
        <v>3.95</v>
      </c>
      <c r="F16" s="118"/>
      <c r="G16" s="118"/>
      <c r="H16" s="118"/>
      <c r="I16" s="118"/>
      <c r="J16" s="118"/>
      <c r="K16" s="118"/>
      <c r="L16" s="128"/>
    </row>
    <row r="17" spans="1:12" ht="14.25" customHeight="1">
      <c r="A17" s="80" t="s">
        <v>292</v>
      </c>
      <c r="B17" s="81" t="s">
        <v>73</v>
      </c>
      <c r="C17" s="116">
        <f t="shared" si="0"/>
        <v>9.2</v>
      </c>
      <c r="D17" s="116"/>
      <c r="E17" s="117">
        <v>9.2</v>
      </c>
      <c r="F17" s="118"/>
      <c r="G17" s="118"/>
      <c r="H17" s="118"/>
      <c r="I17" s="118"/>
      <c r="J17" s="118"/>
      <c r="K17" s="118"/>
      <c r="L17" s="128"/>
    </row>
    <row r="18" spans="1:12" ht="14.25" customHeight="1">
      <c r="A18" s="75" t="s">
        <v>74</v>
      </c>
      <c r="B18" s="76" t="s">
        <v>75</v>
      </c>
      <c r="C18" s="116">
        <f aca="true" t="shared" si="1" ref="C18:C29">SUM(E18:L18)</f>
        <v>100.16</v>
      </c>
      <c r="D18" s="116"/>
      <c r="E18" s="117">
        <v>100.16</v>
      </c>
      <c r="F18" s="118"/>
      <c r="G18" s="118"/>
      <c r="H18" s="118"/>
      <c r="I18" s="118"/>
      <c r="J18" s="118"/>
      <c r="K18" s="118"/>
      <c r="L18" s="128"/>
    </row>
    <row r="19" spans="1:12" ht="14.25" customHeight="1">
      <c r="A19" s="82" t="s">
        <v>293</v>
      </c>
      <c r="B19" s="81" t="s">
        <v>77</v>
      </c>
      <c r="C19" s="116">
        <f t="shared" si="1"/>
        <v>68.07</v>
      </c>
      <c r="D19" s="116"/>
      <c r="E19" s="117">
        <v>68.07</v>
      </c>
      <c r="F19" s="118"/>
      <c r="G19" s="118"/>
      <c r="H19" s="118"/>
      <c r="I19" s="118"/>
      <c r="J19" s="118"/>
      <c r="K19" s="118"/>
      <c r="L19" s="128"/>
    </row>
    <row r="20" spans="1:12" ht="14.25" customHeight="1">
      <c r="A20" s="82" t="s">
        <v>294</v>
      </c>
      <c r="B20" s="81" t="s">
        <v>79</v>
      </c>
      <c r="C20" s="116">
        <f t="shared" si="1"/>
        <v>68.07</v>
      </c>
      <c r="D20" s="116"/>
      <c r="E20" s="117">
        <v>68.07</v>
      </c>
      <c r="F20" s="118"/>
      <c r="G20" s="118"/>
      <c r="H20" s="118"/>
      <c r="I20" s="118"/>
      <c r="J20" s="118"/>
      <c r="K20" s="118"/>
      <c r="L20" s="128"/>
    </row>
    <row r="21" spans="1:12" ht="14.25" customHeight="1">
      <c r="A21" s="83">
        <v>21004</v>
      </c>
      <c r="B21" s="84" t="s">
        <v>80</v>
      </c>
      <c r="C21" s="116">
        <f t="shared" si="1"/>
        <v>27</v>
      </c>
      <c r="D21" s="116"/>
      <c r="E21" s="117">
        <v>27</v>
      </c>
      <c r="F21" s="118"/>
      <c r="G21" s="118"/>
      <c r="H21" s="118"/>
      <c r="I21" s="118"/>
      <c r="J21" s="118"/>
      <c r="K21" s="118"/>
      <c r="L21" s="128"/>
    </row>
    <row r="22" spans="1:12" ht="14.25" customHeight="1">
      <c r="A22" s="86">
        <v>2100408</v>
      </c>
      <c r="B22" s="86" t="s">
        <v>80</v>
      </c>
      <c r="C22" s="116">
        <f t="shared" si="1"/>
        <v>27</v>
      </c>
      <c r="D22" s="116"/>
      <c r="E22" s="117">
        <v>27</v>
      </c>
      <c r="F22" s="118"/>
      <c r="G22" s="118"/>
      <c r="H22" s="118"/>
      <c r="I22" s="118"/>
      <c r="J22" s="118"/>
      <c r="K22" s="118"/>
      <c r="L22" s="128"/>
    </row>
    <row r="23" spans="1:12" ht="14.25" customHeight="1">
      <c r="A23" s="82" t="s">
        <v>295</v>
      </c>
      <c r="B23" s="81" t="s">
        <v>82</v>
      </c>
      <c r="C23" s="116">
        <f t="shared" si="1"/>
        <v>5.09</v>
      </c>
      <c r="D23" s="116"/>
      <c r="E23" s="117">
        <v>5.09</v>
      </c>
      <c r="F23" s="118"/>
      <c r="G23" s="118"/>
      <c r="H23" s="118"/>
      <c r="I23" s="118"/>
      <c r="J23" s="118"/>
      <c r="K23" s="118"/>
      <c r="L23" s="128"/>
    </row>
    <row r="24" spans="1:12" ht="14.25" customHeight="1">
      <c r="A24" s="82" t="s">
        <v>296</v>
      </c>
      <c r="B24" s="81" t="s">
        <v>84</v>
      </c>
      <c r="C24" s="116">
        <f t="shared" si="1"/>
        <v>4.2</v>
      </c>
      <c r="D24" s="116"/>
      <c r="E24" s="117">
        <v>4.2</v>
      </c>
      <c r="F24" s="118"/>
      <c r="G24" s="118"/>
      <c r="H24" s="118"/>
      <c r="I24" s="118"/>
      <c r="J24" s="118"/>
      <c r="K24" s="118"/>
      <c r="L24" s="128"/>
    </row>
    <row r="25" spans="1:12" ht="14.25" customHeight="1">
      <c r="A25" s="82">
        <v>2101199</v>
      </c>
      <c r="B25" s="84" t="s">
        <v>85</v>
      </c>
      <c r="C25" s="116">
        <f t="shared" si="1"/>
        <v>0.89</v>
      </c>
      <c r="D25" s="116"/>
      <c r="E25" s="117">
        <v>0.89</v>
      </c>
      <c r="F25" s="118"/>
      <c r="G25" s="118"/>
      <c r="H25" s="118"/>
      <c r="I25" s="118"/>
      <c r="J25" s="118"/>
      <c r="K25" s="118"/>
      <c r="L25" s="128"/>
    </row>
    <row r="26" spans="1:12" ht="14.25" customHeight="1">
      <c r="A26" s="75" t="s">
        <v>86</v>
      </c>
      <c r="B26" s="76" t="s">
        <v>87</v>
      </c>
      <c r="C26" s="116">
        <f t="shared" si="1"/>
        <v>5.92</v>
      </c>
      <c r="D26" s="116"/>
      <c r="E26" s="117">
        <v>5.92</v>
      </c>
      <c r="F26" s="118"/>
      <c r="G26" s="118"/>
      <c r="H26" s="118"/>
      <c r="I26" s="118"/>
      <c r="J26" s="118"/>
      <c r="K26" s="118"/>
      <c r="L26" s="128"/>
    </row>
    <row r="27" spans="1:12" ht="14.25" customHeight="1">
      <c r="A27" s="80" t="s">
        <v>297</v>
      </c>
      <c r="B27" s="81" t="s">
        <v>89</v>
      </c>
      <c r="C27" s="116">
        <f t="shared" si="1"/>
        <v>5.92</v>
      </c>
      <c r="D27" s="116"/>
      <c r="E27" s="117">
        <v>5.92</v>
      </c>
      <c r="F27" s="118"/>
      <c r="G27" s="118"/>
      <c r="H27" s="118"/>
      <c r="I27" s="118"/>
      <c r="J27" s="118"/>
      <c r="K27" s="118"/>
      <c r="L27" s="128"/>
    </row>
    <row r="28" spans="1:12" ht="14.25" customHeight="1">
      <c r="A28" s="119" t="s">
        <v>298</v>
      </c>
      <c r="B28" s="120" t="s">
        <v>91</v>
      </c>
      <c r="C28" s="121">
        <f t="shared" si="1"/>
        <v>5.92</v>
      </c>
      <c r="D28" s="121"/>
      <c r="E28" s="122">
        <v>5.92</v>
      </c>
      <c r="F28" s="123"/>
      <c r="G28" s="123"/>
      <c r="H28" s="123"/>
      <c r="I28" s="123"/>
      <c r="J28" s="123"/>
      <c r="K28" s="123"/>
      <c r="L28" s="129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K16" sqref="K16"/>
    </sheetView>
  </sheetViews>
  <sheetFormatPr defaultColWidth="9.33203125" defaultRowHeight="11.25"/>
  <cols>
    <col min="1" max="1" width="14.16015625" style="0" customWidth="1"/>
    <col min="2" max="2" width="37.83203125" style="0" customWidth="1"/>
    <col min="3" max="3" width="15.16015625" style="0" customWidth="1"/>
    <col min="4" max="8" width="16" style="0" customWidth="1"/>
  </cols>
  <sheetData>
    <row r="1" ht="17.25">
      <c r="A1" s="57" t="s">
        <v>299</v>
      </c>
    </row>
    <row r="2" spans="1:9" ht="32.25" customHeight="1">
      <c r="A2" s="58" t="s">
        <v>300</v>
      </c>
      <c r="B2" s="59"/>
      <c r="C2" s="59"/>
      <c r="D2" s="59"/>
      <c r="E2" s="59"/>
      <c r="F2" s="59"/>
      <c r="G2" s="59"/>
      <c r="H2" s="59"/>
      <c r="I2" s="107"/>
    </row>
    <row r="4" spans="7:8" ht="11.25">
      <c r="G4" s="60" t="s">
        <v>2</v>
      </c>
      <c r="H4" s="61"/>
    </row>
    <row r="5" spans="1:8" ht="18" customHeight="1">
      <c r="A5" s="62" t="s">
        <v>220</v>
      </c>
      <c r="B5" s="63" t="s">
        <v>220</v>
      </c>
      <c r="C5" s="64" t="s">
        <v>301</v>
      </c>
      <c r="D5" s="64" t="s">
        <v>302</v>
      </c>
      <c r="E5" s="64" t="s">
        <v>303</v>
      </c>
      <c r="F5" s="64" t="s">
        <v>304</v>
      </c>
      <c r="G5" s="64" t="s">
        <v>305</v>
      </c>
      <c r="H5" s="65" t="s">
        <v>306</v>
      </c>
    </row>
    <row r="6" spans="1:8" ht="10.5">
      <c r="A6" s="66" t="s">
        <v>284</v>
      </c>
      <c r="B6" s="67" t="s">
        <v>285</v>
      </c>
      <c r="C6" s="68" t="s">
        <v>301</v>
      </c>
      <c r="D6" s="68" t="s">
        <v>302</v>
      </c>
      <c r="E6" s="68" t="s">
        <v>303</v>
      </c>
      <c r="F6" s="68" t="s">
        <v>304</v>
      </c>
      <c r="G6" s="68" t="s">
        <v>307</v>
      </c>
      <c r="H6" s="69" t="s">
        <v>308</v>
      </c>
    </row>
    <row r="7" spans="1:8" ht="10.5">
      <c r="A7" s="66" t="s">
        <v>284</v>
      </c>
      <c r="B7" s="67" t="s">
        <v>285</v>
      </c>
      <c r="C7" s="68" t="s">
        <v>301</v>
      </c>
      <c r="D7" s="68" t="s">
        <v>302</v>
      </c>
      <c r="E7" s="68" t="s">
        <v>303</v>
      </c>
      <c r="F7" s="68" t="s">
        <v>304</v>
      </c>
      <c r="G7" s="68" t="s">
        <v>307</v>
      </c>
      <c r="H7" s="69" t="s">
        <v>308</v>
      </c>
    </row>
    <row r="8" spans="1:8" ht="9" customHeight="1">
      <c r="A8" s="66" t="s">
        <v>284</v>
      </c>
      <c r="B8" s="67" t="s">
        <v>285</v>
      </c>
      <c r="C8" s="68" t="s">
        <v>301</v>
      </c>
      <c r="D8" s="68" t="s">
        <v>302</v>
      </c>
      <c r="E8" s="68" t="s">
        <v>303</v>
      </c>
      <c r="F8" s="68" t="s">
        <v>304</v>
      </c>
      <c r="G8" s="68" t="s">
        <v>307</v>
      </c>
      <c r="H8" s="69" t="s">
        <v>308</v>
      </c>
    </row>
    <row r="9" spans="1:8" ht="21" customHeight="1">
      <c r="A9" s="70"/>
      <c r="B9" s="71" t="s">
        <v>286</v>
      </c>
      <c r="C9" s="72">
        <f aca="true" t="shared" si="0" ref="C9:C17">SUM(D9:H9)</f>
        <v>127.6</v>
      </c>
      <c r="D9" s="72">
        <v>93</v>
      </c>
      <c r="E9" s="72">
        <v>34.6</v>
      </c>
      <c r="F9" s="73"/>
      <c r="G9" s="73"/>
      <c r="H9" s="74"/>
    </row>
    <row r="10" spans="1:8" ht="18" customHeight="1">
      <c r="A10" s="75">
        <v>201</v>
      </c>
      <c r="B10" s="76" t="s">
        <v>59</v>
      </c>
      <c r="C10" s="72">
        <f t="shared" si="0"/>
        <v>0.47</v>
      </c>
      <c r="D10" s="72">
        <v>0.47</v>
      </c>
      <c r="E10" s="77"/>
      <c r="F10" s="78"/>
      <c r="G10" s="78"/>
      <c r="H10" s="79"/>
    </row>
    <row r="11" spans="1:8" ht="18" customHeight="1">
      <c r="A11" s="80" t="s">
        <v>287</v>
      </c>
      <c r="B11" s="81" t="s">
        <v>61</v>
      </c>
      <c r="C11" s="72">
        <f t="shared" si="0"/>
        <v>0.47</v>
      </c>
      <c r="D11" s="72">
        <v>0.47</v>
      </c>
      <c r="E11" s="77"/>
      <c r="F11" s="78"/>
      <c r="G11" s="78"/>
      <c r="H11" s="79"/>
    </row>
    <row r="12" spans="1:8" ht="18" customHeight="1">
      <c r="A12" s="80" t="s">
        <v>288</v>
      </c>
      <c r="B12" s="81" t="s">
        <v>63</v>
      </c>
      <c r="C12" s="72">
        <f t="shared" si="0"/>
        <v>0.47</v>
      </c>
      <c r="D12" s="72">
        <v>0.47</v>
      </c>
      <c r="E12" s="77"/>
      <c r="F12" s="78"/>
      <c r="G12" s="78"/>
      <c r="H12" s="79"/>
    </row>
    <row r="13" spans="1:8" ht="18" customHeight="1">
      <c r="A13" s="75" t="s">
        <v>64</v>
      </c>
      <c r="B13" s="76" t="s">
        <v>65</v>
      </c>
      <c r="C13" s="72">
        <f t="shared" si="0"/>
        <v>21.05</v>
      </c>
      <c r="D13" s="72">
        <v>21.05</v>
      </c>
      <c r="E13" s="77"/>
      <c r="F13" s="78"/>
      <c r="G13" s="78"/>
      <c r="H13" s="79"/>
    </row>
    <row r="14" spans="1:8" ht="18" customHeight="1">
      <c r="A14" s="80" t="s">
        <v>289</v>
      </c>
      <c r="B14" s="81" t="s">
        <v>67</v>
      </c>
      <c r="C14" s="72">
        <f t="shared" si="0"/>
        <v>21.05</v>
      </c>
      <c r="D14" s="72">
        <v>21.05</v>
      </c>
      <c r="E14" s="77"/>
      <c r="F14" s="78"/>
      <c r="G14" s="78"/>
      <c r="H14" s="79"/>
    </row>
    <row r="15" spans="1:8" ht="18" customHeight="1">
      <c r="A15" s="80" t="s">
        <v>290</v>
      </c>
      <c r="B15" s="81" t="s">
        <v>69</v>
      </c>
      <c r="C15" s="72">
        <f t="shared" si="0"/>
        <v>7.9</v>
      </c>
      <c r="D15" s="72">
        <v>7.9</v>
      </c>
      <c r="E15" s="77"/>
      <c r="F15" s="78"/>
      <c r="G15" s="78"/>
      <c r="H15" s="79"/>
    </row>
    <row r="16" spans="1:8" ht="18" customHeight="1">
      <c r="A16" s="80" t="s">
        <v>291</v>
      </c>
      <c r="B16" s="81" t="s">
        <v>71</v>
      </c>
      <c r="C16" s="72">
        <f t="shared" si="0"/>
        <v>3.95</v>
      </c>
      <c r="D16" s="72">
        <v>3.95</v>
      </c>
      <c r="E16" s="77"/>
      <c r="F16" s="78"/>
      <c r="G16" s="78"/>
      <c r="H16" s="79"/>
    </row>
    <row r="17" spans="1:8" ht="18" customHeight="1">
      <c r="A17" s="80" t="s">
        <v>292</v>
      </c>
      <c r="B17" s="81" t="s">
        <v>73</v>
      </c>
      <c r="C17" s="72">
        <f t="shared" si="0"/>
        <v>9.2</v>
      </c>
      <c r="D17" s="72">
        <v>9.2</v>
      </c>
      <c r="E17" s="77"/>
      <c r="F17" s="78"/>
      <c r="G17" s="78"/>
      <c r="H17" s="79"/>
    </row>
    <row r="18" spans="1:8" ht="18" customHeight="1">
      <c r="A18" s="75" t="s">
        <v>74</v>
      </c>
      <c r="B18" s="76" t="s">
        <v>75</v>
      </c>
      <c r="C18" s="72">
        <f aca="true" t="shared" si="1" ref="C18:C29">SUM(D18:H18)</f>
        <v>100.16</v>
      </c>
      <c r="D18" s="72">
        <f>D19+D23</f>
        <v>65.56</v>
      </c>
      <c r="E18" s="77">
        <v>34.6</v>
      </c>
      <c r="F18" s="78"/>
      <c r="G18" s="78"/>
      <c r="H18" s="79"/>
    </row>
    <row r="19" spans="1:8" ht="18" customHeight="1">
      <c r="A19" s="82" t="s">
        <v>293</v>
      </c>
      <c r="B19" s="81" t="s">
        <v>77</v>
      </c>
      <c r="C19" s="72">
        <f t="shared" si="1"/>
        <v>68.07</v>
      </c>
      <c r="D19" s="77">
        <v>60.47</v>
      </c>
      <c r="E19" s="77">
        <v>7.6</v>
      </c>
      <c r="F19" s="78"/>
      <c r="G19" s="78"/>
      <c r="H19" s="79"/>
    </row>
    <row r="20" spans="1:8" ht="18" customHeight="1">
      <c r="A20" s="82" t="s">
        <v>294</v>
      </c>
      <c r="B20" s="81" t="s">
        <v>79</v>
      </c>
      <c r="C20" s="72">
        <f t="shared" si="1"/>
        <v>68.07</v>
      </c>
      <c r="D20" s="77">
        <v>60.47</v>
      </c>
      <c r="E20" s="77">
        <v>7.6</v>
      </c>
      <c r="F20" s="78"/>
      <c r="G20" s="78"/>
      <c r="H20" s="79"/>
    </row>
    <row r="21" spans="1:8" ht="18" customHeight="1">
      <c r="A21" s="83">
        <v>21004</v>
      </c>
      <c r="B21" s="84" t="s">
        <v>80</v>
      </c>
      <c r="C21" s="72">
        <f t="shared" si="1"/>
        <v>27</v>
      </c>
      <c r="D21" s="77"/>
      <c r="E21" s="77">
        <v>27</v>
      </c>
      <c r="F21" s="78"/>
      <c r="G21" s="78"/>
      <c r="H21" s="79"/>
    </row>
    <row r="22" spans="1:8" ht="18" customHeight="1">
      <c r="A22" s="85">
        <v>2100408</v>
      </c>
      <c r="B22" s="86" t="s">
        <v>80</v>
      </c>
      <c r="C22" s="72">
        <f t="shared" si="1"/>
        <v>27</v>
      </c>
      <c r="D22" s="77"/>
      <c r="E22" s="77">
        <v>27</v>
      </c>
      <c r="F22" s="78"/>
      <c r="G22" s="78"/>
      <c r="H22" s="79"/>
    </row>
    <row r="23" spans="1:8" ht="18" customHeight="1">
      <c r="A23" s="82" t="s">
        <v>295</v>
      </c>
      <c r="B23" s="81" t="s">
        <v>82</v>
      </c>
      <c r="C23" s="72">
        <f t="shared" si="1"/>
        <v>5.09</v>
      </c>
      <c r="D23" s="77">
        <v>5.09</v>
      </c>
      <c r="E23" s="77"/>
      <c r="F23" s="78"/>
      <c r="G23" s="78"/>
      <c r="H23" s="79"/>
    </row>
    <row r="24" spans="1:8" ht="18" customHeight="1">
      <c r="A24" s="87" t="s">
        <v>296</v>
      </c>
      <c r="B24" s="88" t="s">
        <v>84</v>
      </c>
      <c r="C24" s="72">
        <f t="shared" si="1"/>
        <v>4.2</v>
      </c>
      <c r="D24" s="89">
        <v>4.2</v>
      </c>
      <c r="E24" s="89"/>
      <c r="F24" s="90"/>
      <c r="G24" s="90"/>
      <c r="H24" s="91"/>
    </row>
    <row r="25" spans="1:8" ht="15">
      <c r="A25" s="92">
        <v>2101199</v>
      </c>
      <c r="B25" s="93" t="s">
        <v>85</v>
      </c>
      <c r="C25" s="72">
        <f t="shared" si="1"/>
        <v>0.89</v>
      </c>
      <c r="D25" s="94">
        <v>0.89</v>
      </c>
      <c r="E25" s="94"/>
      <c r="F25" s="95"/>
      <c r="G25" s="95"/>
      <c r="H25" s="96"/>
    </row>
    <row r="26" spans="1:8" ht="15">
      <c r="A26" s="97" t="s">
        <v>86</v>
      </c>
      <c r="B26" s="98" t="s">
        <v>87</v>
      </c>
      <c r="C26" s="72">
        <f t="shared" si="1"/>
        <v>5.92</v>
      </c>
      <c r="D26" s="94">
        <v>5.92</v>
      </c>
      <c r="E26" s="94"/>
      <c r="F26" s="95"/>
      <c r="G26" s="95"/>
      <c r="H26" s="96"/>
    </row>
    <row r="27" spans="1:8" ht="15">
      <c r="A27" s="99" t="s">
        <v>297</v>
      </c>
      <c r="B27" s="100" t="s">
        <v>89</v>
      </c>
      <c r="C27" s="72">
        <f t="shared" si="1"/>
        <v>5.92</v>
      </c>
      <c r="D27" s="94">
        <v>5.92</v>
      </c>
      <c r="E27" s="94"/>
      <c r="F27" s="95"/>
      <c r="G27" s="95"/>
      <c r="H27" s="96"/>
    </row>
    <row r="28" spans="1:8" ht="15.75">
      <c r="A28" s="101" t="s">
        <v>298</v>
      </c>
      <c r="B28" s="102" t="s">
        <v>91</v>
      </c>
      <c r="C28" s="103">
        <f t="shared" si="1"/>
        <v>5.92</v>
      </c>
      <c r="D28" s="104">
        <v>5.92</v>
      </c>
      <c r="E28" s="104"/>
      <c r="F28" s="105"/>
      <c r="G28" s="105"/>
      <c r="H28" s="106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A2" sqref="A2:K2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7.25">
      <c r="A1" s="45" t="s">
        <v>309</v>
      </c>
      <c r="B1" s="45"/>
      <c r="C1" s="46"/>
      <c r="D1" s="46"/>
      <c r="E1" s="46"/>
      <c r="F1" s="46"/>
      <c r="G1" s="47"/>
      <c r="H1" s="47"/>
      <c r="I1" s="47"/>
      <c r="J1" s="47"/>
      <c r="K1" s="47"/>
    </row>
    <row r="2" spans="1:11" ht="39" customHeight="1">
      <c r="A2" s="48" t="s">
        <v>310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4.25">
      <c r="A3" s="46"/>
      <c r="B3" s="46"/>
      <c r="C3" s="46"/>
      <c r="D3" s="46"/>
      <c r="E3" s="46"/>
      <c r="F3" s="46"/>
      <c r="G3" s="47"/>
      <c r="H3" s="47"/>
      <c r="I3" s="47"/>
      <c r="J3" s="55" t="s">
        <v>2</v>
      </c>
      <c r="K3" s="56"/>
    </row>
    <row r="4" spans="1:11" ht="15">
      <c r="A4" s="50" t="s">
        <v>220</v>
      </c>
      <c r="B4" s="51" t="s">
        <v>311</v>
      </c>
      <c r="C4" s="51" t="s">
        <v>312</v>
      </c>
      <c r="D4" s="51" t="s">
        <v>313</v>
      </c>
      <c r="E4" s="51" t="s">
        <v>314</v>
      </c>
      <c r="F4" s="51" t="s">
        <v>315</v>
      </c>
      <c r="G4" s="51" t="s">
        <v>316</v>
      </c>
      <c r="H4" s="51"/>
      <c r="I4" s="51" t="s">
        <v>317</v>
      </c>
      <c r="J4" s="51" t="s">
        <v>318</v>
      </c>
      <c r="K4" s="51" t="s">
        <v>319</v>
      </c>
    </row>
    <row r="5" spans="1:11" ht="46.5">
      <c r="A5" s="50"/>
      <c r="B5" s="51"/>
      <c r="C5" s="51"/>
      <c r="D5" s="51"/>
      <c r="E5" s="51"/>
      <c r="F5" s="51"/>
      <c r="G5" s="51" t="s">
        <v>320</v>
      </c>
      <c r="H5" s="51" t="s">
        <v>321</v>
      </c>
      <c r="I5" s="51"/>
      <c r="J5" s="51"/>
      <c r="K5" s="51"/>
    </row>
    <row r="6" spans="1:11" ht="18">
      <c r="A6" s="52" t="s">
        <v>322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8">
      <c r="A7" s="54" t="s">
        <v>323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8">
      <c r="A8" s="54" t="s">
        <v>324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8">
      <c r="A9" s="54" t="s">
        <v>325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27" ht="10.5">
      <c r="M27" t="s">
        <v>231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100" workbookViewId="0" topLeftCell="A1">
      <selection activeCell="E23" sqref="E23"/>
    </sheetView>
  </sheetViews>
  <sheetFormatPr defaultColWidth="1.5" defaultRowHeight="11.25"/>
  <cols>
    <col min="1" max="1" width="25.33203125" style="23" customWidth="1"/>
    <col min="2" max="2" width="43.83203125" style="23" customWidth="1"/>
    <col min="3" max="6" width="26" style="23" customWidth="1"/>
    <col min="7" max="32" width="12" style="23" customWidth="1"/>
    <col min="33" max="224" width="1.5" style="23" customWidth="1"/>
    <col min="225" max="255" width="12" style="23" customWidth="1"/>
    <col min="256" max="256" width="1.5" style="23" customWidth="1"/>
  </cols>
  <sheetData>
    <row r="1" ht="21" customHeight="1">
      <c r="A1" s="24" t="s">
        <v>326</v>
      </c>
    </row>
    <row r="2" spans="1:6" ht="47.25" customHeight="1">
      <c r="A2" s="25" t="s">
        <v>327</v>
      </c>
      <c r="B2" s="25"/>
      <c r="C2" s="25"/>
      <c r="D2" s="25"/>
      <c r="E2" s="25"/>
      <c r="F2" s="25"/>
    </row>
    <row r="3" spans="1:6" ht="19.5" customHeight="1">
      <c r="A3" s="26"/>
      <c r="B3" s="26"/>
      <c r="C3" s="26"/>
      <c r="D3" s="26"/>
      <c r="E3" s="26"/>
      <c r="F3" s="27" t="s">
        <v>2</v>
      </c>
    </row>
    <row r="4" spans="1:6" ht="30" customHeight="1">
      <c r="A4" s="28" t="s">
        <v>328</v>
      </c>
      <c r="B4" s="28" t="s">
        <v>329</v>
      </c>
      <c r="C4" s="28"/>
      <c r="D4" s="28" t="s">
        <v>330</v>
      </c>
      <c r="E4" s="28">
        <v>127.6</v>
      </c>
      <c r="F4" s="28"/>
    </row>
    <row r="5" spans="1:6" ht="30" customHeight="1">
      <c r="A5" s="28"/>
      <c r="B5" s="28"/>
      <c r="C5" s="28"/>
      <c r="D5" s="28" t="s">
        <v>331</v>
      </c>
      <c r="E5" s="28">
        <v>127.6</v>
      </c>
      <c r="F5" s="28"/>
    </row>
    <row r="6" spans="1:6" ht="51.75" customHeight="1">
      <c r="A6" s="28" t="s">
        <v>332</v>
      </c>
      <c r="B6" s="29" t="s">
        <v>333</v>
      </c>
      <c r="C6" s="29"/>
      <c r="D6" s="29"/>
      <c r="E6" s="29"/>
      <c r="F6" s="29"/>
    </row>
    <row r="7" spans="1:6" ht="26.25" customHeight="1">
      <c r="A7" s="30" t="s">
        <v>334</v>
      </c>
      <c r="B7" s="28" t="s">
        <v>335</v>
      </c>
      <c r="C7" s="28" t="s">
        <v>336</v>
      </c>
      <c r="D7" s="28" t="s">
        <v>337</v>
      </c>
      <c r="E7" s="28" t="s">
        <v>338</v>
      </c>
      <c r="F7" s="28" t="s">
        <v>339</v>
      </c>
    </row>
    <row r="8" spans="1:6" ht="26.25" customHeight="1">
      <c r="A8" s="30"/>
      <c r="B8" s="31" t="s">
        <v>340</v>
      </c>
      <c r="C8" s="32">
        <v>10</v>
      </c>
      <c r="D8" s="32" t="s">
        <v>341</v>
      </c>
      <c r="E8" s="33" t="s">
        <v>342</v>
      </c>
      <c r="F8" s="34" t="s">
        <v>343</v>
      </c>
    </row>
    <row r="9" spans="1:6" ht="26.25" customHeight="1">
      <c r="A9" s="30"/>
      <c r="B9" s="31" t="s">
        <v>344</v>
      </c>
      <c r="C9" s="32">
        <v>10</v>
      </c>
      <c r="D9" s="32" t="s">
        <v>341</v>
      </c>
      <c r="E9" s="35" t="s">
        <v>345</v>
      </c>
      <c r="F9" s="34" t="s">
        <v>346</v>
      </c>
    </row>
    <row r="10" spans="1:6" ht="26.25" customHeight="1">
      <c r="A10" s="30"/>
      <c r="B10" s="31" t="s">
        <v>347</v>
      </c>
      <c r="C10" s="32">
        <v>20</v>
      </c>
      <c r="D10" s="32" t="s">
        <v>341</v>
      </c>
      <c r="E10" s="35" t="s">
        <v>348</v>
      </c>
      <c r="F10" s="34" t="s">
        <v>349</v>
      </c>
    </row>
    <row r="11" spans="1:6" ht="26.25" customHeight="1">
      <c r="A11" s="30"/>
      <c r="B11" s="31" t="s">
        <v>350</v>
      </c>
      <c r="C11" s="32">
        <v>10</v>
      </c>
      <c r="D11" s="32" t="s">
        <v>341</v>
      </c>
      <c r="E11" s="33" t="s">
        <v>351</v>
      </c>
      <c r="F11" s="34" t="s">
        <v>352</v>
      </c>
    </row>
    <row r="12" spans="1:6" ht="26.25" customHeight="1">
      <c r="A12" s="30"/>
      <c r="B12" s="31" t="s">
        <v>353</v>
      </c>
      <c r="C12" s="32">
        <v>10</v>
      </c>
      <c r="D12" s="32" t="s">
        <v>341</v>
      </c>
      <c r="E12" s="33" t="s">
        <v>354</v>
      </c>
      <c r="F12" s="36" t="s">
        <v>355</v>
      </c>
    </row>
    <row r="13" spans="1:6" ht="26.25" customHeight="1">
      <c r="A13" s="30"/>
      <c r="B13" s="37" t="s">
        <v>356</v>
      </c>
      <c r="C13" s="32">
        <v>7</v>
      </c>
      <c r="D13" s="36" t="s">
        <v>357</v>
      </c>
      <c r="E13" s="33" t="s">
        <v>358</v>
      </c>
      <c r="F13" s="36" t="s">
        <v>359</v>
      </c>
    </row>
    <row r="14" spans="1:6" ht="26.25" customHeight="1">
      <c r="A14" s="30"/>
      <c r="B14" s="31" t="s">
        <v>360</v>
      </c>
      <c r="C14" s="32">
        <v>1</v>
      </c>
      <c r="D14" s="36" t="s">
        <v>361</v>
      </c>
      <c r="E14" s="38" t="s">
        <v>362</v>
      </c>
      <c r="F14" s="36" t="s">
        <v>363</v>
      </c>
    </row>
    <row r="15" spans="1:6" ht="26.25" customHeight="1">
      <c r="A15" s="30"/>
      <c r="B15" s="31" t="s">
        <v>364</v>
      </c>
      <c r="C15" s="32">
        <v>50</v>
      </c>
      <c r="D15" s="34" t="s">
        <v>341</v>
      </c>
      <c r="E15" s="38" t="s">
        <v>365</v>
      </c>
      <c r="F15" s="36" t="s">
        <v>366</v>
      </c>
    </row>
    <row r="16" spans="1:6" ht="26.25" customHeight="1">
      <c r="A16" s="30"/>
      <c r="B16" s="28"/>
      <c r="C16" s="39"/>
      <c r="D16" s="39"/>
      <c r="E16" s="39"/>
      <c r="F16" s="39"/>
    </row>
    <row r="17" spans="1:6" ht="12.75">
      <c r="A17" s="40"/>
      <c r="B17" s="41"/>
      <c r="C17" s="42"/>
      <c r="D17" s="42"/>
      <c r="E17" s="42"/>
      <c r="F17" s="41"/>
    </row>
    <row r="18" spans="1:6" ht="12.75">
      <c r="A18" s="40"/>
      <c r="B18" s="41"/>
      <c r="C18" s="42"/>
      <c r="D18" s="42"/>
      <c r="E18" s="42"/>
      <c r="F18" s="41"/>
    </row>
    <row r="19" spans="1:6" ht="12.75">
      <c r="A19" s="40"/>
      <c r="B19" s="41"/>
      <c r="C19" s="42"/>
      <c r="D19" s="42"/>
      <c r="E19" s="42"/>
      <c r="F19" s="41"/>
    </row>
    <row r="20" spans="1:6" ht="12.75">
      <c r="A20" s="40"/>
      <c r="B20" s="41"/>
      <c r="C20" s="42"/>
      <c r="D20" s="42"/>
      <c r="E20" s="42"/>
      <c r="F20" s="41"/>
    </row>
    <row r="21" spans="1:6" ht="12.75">
      <c r="A21" s="40"/>
      <c r="B21" s="41"/>
      <c r="C21" s="42"/>
      <c r="D21" s="42"/>
      <c r="E21" s="42"/>
      <c r="F21" s="41"/>
    </row>
    <row r="22" spans="1:6" ht="12.75">
      <c r="A22" s="40"/>
      <c r="B22" s="41"/>
      <c r="C22" s="42"/>
      <c r="D22" s="42"/>
      <c r="E22" s="42"/>
      <c r="F22" s="41"/>
    </row>
    <row r="23" spans="1:6" ht="12.75">
      <c r="A23" s="40"/>
      <c r="B23" s="41"/>
      <c r="C23" s="42"/>
      <c r="D23" s="42"/>
      <c r="E23" s="42"/>
      <c r="F23" s="41"/>
    </row>
    <row r="24" spans="1:6" ht="12.75">
      <c r="A24" s="40"/>
      <c r="B24" s="41"/>
      <c r="C24" s="42"/>
      <c r="D24" s="42"/>
      <c r="E24" s="42"/>
      <c r="F24" s="41"/>
    </row>
    <row r="25" spans="1:6" ht="12.75">
      <c r="A25" s="40"/>
      <c r="B25" s="41"/>
      <c r="C25" s="42"/>
      <c r="D25" s="42"/>
      <c r="E25" s="42"/>
      <c r="F25" s="41"/>
    </row>
    <row r="26" spans="1:6" ht="12.75">
      <c r="A26" s="40"/>
      <c r="B26" s="41"/>
      <c r="C26" s="42"/>
      <c r="D26" s="42"/>
      <c r="E26" s="42"/>
      <c r="F26" s="41"/>
    </row>
    <row r="27" spans="1:6" ht="12.75">
      <c r="A27" s="40"/>
      <c r="B27" s="41"/>
      <c r="C27" s="42"/>
      <c r="D27" s="42"/>
      <c r="E27" s="42"/>
      <c r="F27" s="41"/>
    </row>
    <row r="28" spans="1:6" ht="12.75">
      <c r="A28" s="40"/>
      <c r="B28" s="41"/>
      <c r="C28" s="42"/>
      <c r="D28" s="42"/>
      <c r="E28" s="42"/>
      <c r="F28" s="41"/>
    </row>
    <row r="29" spans="1:6" ht="12.75">
      <c r="A29" s="40"/>
      <c r="B29" s="41"/>
      <c r="C29" s="42"/>
      <c r="D29" s="42"/>
      <c r="E29" s="42"/>
      <c r="F29" s="41"/>
    </row>
    <row r="30" spans="1:6" ht="12.75">
      <c r="A30" s="40"/>
      <c r="B30" s="41"/>
      <c r="C30" s="42"/>
      <c r="D30" s="42"/>
      <c r="E30" s="42"/>
      <c r="F30" s="41"/>
    </row>
    <row r="31" spans="1:6" ht="12.75">
      <c r="A31" s="40"/>
      <c r="B31" s="41"/>
      <c r="C31" s="42"/>
      <c r="D31" s="42"/>
      <c r="E31" s="42"/>
      <c r="F31" s="41"/>
    </row>
    <row r="32" spans="1:6" ht="12.75">
      <c r="A32" s="40"/>
      <c r="B32" s="41"/>
      <c r="C32" s="42"/>
      <c r="D32" s="42"/>
      <c r="E32" s="42"/>
      <c r="F32" s="41"/>
    </row>
    <row r="33" spans="1:6" ht="12.75">
      <c r="A33" s="40"/>
      <c r="B33" s="41"/>
      <c r="C33" s="42"/>
      <c r="D33" s="42"/>
      <c r="E33" s="42"/>
      <c r="F33" s="41"/>
    </row>
    <row r="34" spans="1:6" ht="12.75">
      <c r="A34" s="40"/>
      <c r="B34" s="41"/>
      <c r="C34" s="42"/>
      <c r="D34" s="42"/>
      <c r="E34" s="42"/>
      <c r="F34" s="41"/>
    </row>
    <row r="35" spans="1:6" ht="12.75">
      <c r="A35" s="40"/>
      <c r="B35" s="41"/>
      <c r="C35" s="42"/>
      <c r="D35" s="42"/>
      <c r="E35" s="42"/>
      <c r="F35" s="41"/>
    </row>
    <row r="36" spans="2:6" ht="12.75">
      <c r="B36" s="43"/>
      <c r="C36" s="44"/>
      <c r="D36" s="44"/>
      <c r="E36" s="44"/>
      <c r="F36" s="43"/>
    </row>
    <row r="37" spans="2:6" ht="12.75">
      <c r="B37" s="43"/>
      <c r="C37" s="44"/>
      <c r="D37" s="44"/>
      <c r="E37" s="44"/>
      <c r="F37" s="43"/>
    </row>
    <row r="38" spans="2:6" ht="12.75">
      <c r="B38" s="43"/>
      <c r="C38" s="43"/>
      <c r="D38" s="43"/>
      <c r="E38" s="43"/>
      <c r="F38" s="43"/>
    </row>
    <row r="39" spans="2:6" ht="12.75">
      <c r="B39" s="43"/>
      <c r="C39" s="43"/>
      <c r="D39" s="43"/>
      <c r="E39" s="43"/>
      <c r="F39" s="43"/>
    </row>
    <row r="40" spans="2:6" ht="12.75">
      <c r="B40" s="43"/>
      <c r="C40" s="43"/>
      <c r="D40" s="43"/>
      <c r="E40" s="43"/>
      <c r="F40" s="43"/>
    </row>
    <row r="41" spans="2:6" ht="12.75">
      <c r="B41" s="43"/>
      <c r="C41" s="43"/>
      <c r="D41" s="43"/>
      <c r="E41" s="43"/>
      <c r="F41" s="43"/>
    </row>
    <row r="42" spans="2:6" ht="12.75">
      <c r="B42" s="43"/>
      <c r="C42" s="43"/>
      <c r="D42" s="43"/>
      <c r="E42" s="43"/>
      <c r="F42" s="43"/>
    </row>
    <row r="43" spans="2:6" ht="12.75">
      <c r="B43" s="43"/>
      <c r="C43" s="43"/>
      <c r="D43" s="43"/>
      <c r="E43" s="43"/>
      <c r="F43" s="43"/>
    </row>
    <row r="44" spans="2:6" ht="12.75">
      <c r="B44" s="43"/>
      <c r="C44" s="43"/>
      <c r="D44" s="43"/>
      <c r="E44" s="43"/>
      <c r="F44" s="43"/>
    </row>
    <row r="45" spans="2:6" ht="12.75">
      <c r="B45" s="43"/>
      <c r="C45" s="43"/>
      <c r="D45" s="43"/>
      <c r="E45" s="43"/>
      <c r="F45" s="43"/>
    </row>
    <row r="46" spans="2:6" ht="12.75">
      <c r="B46" s="43"/>
      <c r="C46" s="43"/>
      <c r="D46" s="43"/>
      <c r="E46" s="43"/>
      <c r="F46" s="43"/>
    </row>
    <row r="47" spans="2:6" ht="12.75">
      <c r="B47" s="43"/>
      <c r="C47" s="43"/>
      <c r="D47" s="43"/>
      <c r="E47" s="43"/>
      <c r="F47" s="43"/>
    </row>
    <row r="48" spans="2:6" ht="12.75">
      <c r="B48" s="43"/>
      <c r="C48" s="43"/>
      <c r="D48" s="43"/>
      <c r="E48" s="43"/>
      <c r="F48" s="43"/>
    </row>
    <row r="49" spans="2:6" ht="12.75">
      <c r="B49" s="43"/>
      <c r="C49" s="43"/>
      <c r="D49" s="43"/>
      <c r="E49" s="43"/>
      <c r="F49" s="43"/>
    </row>
    <row r="50" spans="2:6" ht="12.75">
      <c r="B50" s="43"/>
      <c r="C50" s="43"/>
      <c r="D50" s="43"/>
      <c r="E50" s="43"/>
      <c r="F50" s="43"/>
    </row>
    <row r="51" spans="2:6" ht="12.75">
      <c r="B51" s="43"/>
      <c r="C51" s="43"/>
      <c r="D51" s="43"/>
      <c r="E51" s="43"/>
      <c r="F51" s="43"/>
    </row>
    <row r="52" spans="2:6" ht="12.75">
      <c r="B52" s="43"/>
      <c r="C52" s="43"/>
      <c r="D52" s="43"/>
      <c r="E52" s="43"/>
      <c r="F52" s="43"/>
    </row>
    <row r="53" spans="2:6" ht="12.75">
      <c r="B53" s="43"/>
      <c r="C53" s="43"/>
      <c r="D53" s="43"/>
      <c r="E53" s="43"/>
      <c r="F53" s="43"/>
    </row>
    <row r="54" spans="2:6" ht="12.75">
      <c r="B54" s="43"/>
      <c r="C54" s="43"/>
      <c r="D54" s="43"/>
      <c r="E54" s="43"/>
      <c r="F54" s="43"/>
    </row>
    <row r="55" spans="2:6" ht="12.75">
      <c r="B55" s="43"/>
      <c r="C55" s="43"/>
      <c r="D55" s="43"/>
      <c r="E55" s="43"/>
      <c r="F55" s="43"/>
    </row>
    <row r="56" spans="2:6" ht="12.75">
      <c r="B56" s="43"/>
      <c r="C56" s="43"/>
      <c r="D56" s="43"/>
      <c r="E56" s="43"/>
      <c r="F56" s="43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SheetLayoutView="100" workbookViewId="0" topLeftCell="A25">
      <selection activeCell="B37" sqref="B37:I40"/>
    </sheetView>
  </sheetViews>
  <sheetFormatPr defaultColWidth="9.33203125" defaultRowHeight="11.25"/>
  <cols>
    <col min="1" max="4" width="18" style="1" customWidth="1"/>
    <col min="5" max="7" width="13.83203125" style="1" customWidth="1"/>
    <col min="8" max="16384" width="9.33203125" style="1" customWidth="1"/>
  </cols>
  <sheetData>
    <row r="1" spans="1:2" ht="17.25">
      <c r="A1" s="2" t="s">
        <v>367</v>
      </c>
      <c r="B1" s="2"/>
    </row>
    <row r="2" spans="1:7" ht="12">
      <c r="A2" s="3"/>
      <c r="B2" s="3"/>
      <c r="C2" s="3"/>
      <c r="D2" s="3"/>
      <c r="E2" s="3"/>
      <c r="F2" s="3"/>
      <c r="G2" s="3"/>
    </row>
    <row r="3" spans="1:15" ht="42" customHeight="1">
      <c r="A3" s="4" t="s">
        <v>368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36" customHeight="1">
      <c r="A4" s="5" t="s">
        <v>369</v>
      </c>
      <c r="B4" s="6" t="s">
        <v>329</v>
      </c>
      <c r="C4" s="7"/>
      <c r="D4" s="5" t="s">
        <v>370</v>
      </c>
      <c r="E4" s="6" t="s">
        <v>371</v>
      </c>
      <c r="F4" s="7"/>
      <c r="G4" s="7"/>
      <c r="H4" s="7"/>
      <c r="I4" s="7"/>
      <c r="J4" s="20" t="s">
        <v>372</v>
      </c>
      <c r="K4" s="20"/>
      <c r="L4" s="6" t="s">
        <v>373</v>
      </c>
      <c r="M4" s="7"/>
      <c r="N4" s="7"/>
      <c r="O4" s="7"/>
    </row>
    <row r="5" spans="1:15" ht="24" customHeight="1">
      <c r="A5" s="5" t="s">
        <v>374</v>
      </c>
      <c r="B5" s="6" t="s">
        <v>375</v>
      </c>
      <c r="C5" s="7"/>
      <c r="D5" s="5" t="s">
        <v>376</v>
      </c>
      <c r="E5" s="7"/>
      <c r="F5" s="7"/>
      <c r="G5" s="7"/>
      <c r="H5" s="7"/>
      <c r="I5" s="7"/>
      <c r="J5" s="20" t="s">
        <v>377</v>
      </c>
      <c r="K5" s="20"/>
      <c r="L5" s="21">
        <v>270000</v>
      </c>
      <c r="M5" s="21"/>
      <c r="N5" s="21"/>
      <c r="O5" s="21"/>
    </row>
    <row r="6" spans="1:15" ht="24" customHeight="1">
      <c r="A6" s="5" t="s">
        <v>378</v>
      </c>
      <c r="B6" s="7">
        <v>10</v>
      </c>
      <c r="C6" s="7"/>
      <c r="D6" s="5" t="s">
        <v>379</v>
      </c>
      <c r="E6" s="7"/>
      <c r="F6" s="7"/>
      <c r="G6" s="7"/>
      <c r="H6" s="7"/>
      <c r="I6" s="7"/>
      <c r="J6" s="20" t="s">
        <v>380</v>
      </c>
      <c r="K6" s="20" t="s">
        <v>381</v>
      </c>
      <c r="L6" s="21">
        <v>270000</v>
      </c>
      <c r="M6" s="21"/>
      <c r="N6" s="21"/>
      <c r="O6" s="21"/>
    </row>
    <row r="7" spans="1:15" ht="24" customHeight="1">
      <c r="A7" s="8" t="s">
        <v>382</v>
      </c>
      <c r="B7" s="9" t="s">
        <v>383</v>
      </c>
      <c r="C7" s="10"/>
      <c r="D7" s="10"/>
      <c r="E7" s="10"/>
      <c r="F7" s="10"/>
      <c r="G7" s="10"/>
      <c r="H7" s="10"/>
      <c r="I7" s="10"/>
      <c r="J7" s="20" t="s">
        <v>384</v>
      </c>
      <c r="K7" s="20"/>
      <c r="L7" s="21">
        <v>0</v>
      </c>
      <c r="M7" s="21"/>
      <c r="N7" s="21"/>
      <c r="O7" s="21"/>
    </row>
    <row r="8" spans="1:15" ht="24" customHeight="1">
      <c r="A8" s="8"/>
      <c r="B8" s="10"/>
      <c r="C8" s="10"/>
      <c r="D8" s="10"/>
      <c r="E8" s="10"/>
      <c r="F8" s="10"/>
      <c r="G8" s="10"/>
      <c r="H8" s="10"/>
      <c r="I8" s="10"/>
      <c r="J8" s="20" t="s">
        <v>385</v>
      </c>
      <c r="K8" s="20"/>
      <c r="L8" s="21">
        <v>0</v>
      </c>
      <c r="M8" s="21"/>
      <c r="N8" s="21"/>
      <c r="O8" s="21"/>
    </row>
    <row r="9" spans="1:15" ht="24" customHeight="1">
      <c r="A9" s="8"/>
      <c r="B9" s="10"/>
      <c r="C9" s="10"/>
      <c r="D9" s="10"/>
      <c r="E9" s="10"/>
      <c r="F9" s="10"/>
      <c r="G9" s="10"/>
      <c r="H9" s="10"/>
      <c r="I9" s="10"/>
      <c r="J9" s="20" t="s">
        <v>386</v>
      </c>
      <c r="K9" s="20"/>
      <c r="L9" s="21">
        <v>0</v>
      </c>
      <c r="M9" s="21"/>
      <c r="N9" s="21"/>
      <c r="O9" s="21"/>
    </row>
    <row r="10" spans="1:15" ht="24" customHeight="1">
      <c r="A10" s="8"/>
      <c r="B10" s="10"/>
      <c r="C10" s="10"/>
      <c r="D10" s="10"/>
      <c r="E10" s="10"/>
      <c r="F10" s="10"/>
      <c r="G10" s="10"/>
      <c r="H10" s="10"/>
      <c r="I10" s="10"/>
      <c r="J10" s="20" t="s">
        <v>387</v>
      </c>
      <c r="K10" s="20"/>
      <c r="L10" s="21">
        <v>0</v>
      </c>
      <c r="M10" s="21"/>
      <c r="N10" s="21"/>
      <c r="O10" s="21"/>
    </row>
    <row r="11" spans="1:15" ht="24" customHeight="1">
      <c r="A11" s="11" t="s">
        <v>388</v>
      </c>
      <c r="B11" s="11" t="s">
        <v>389</v>
      </c>
      <c r="C11" s="11" t="s">
        <v>390</v>
      </c>
      <c r="D11" s="11" t="s">
        <v>391</v>
      </c>
      <c r="E11" s="11" t="s">
        <v>392</v>
      </c>
      <c r="F11" s="11" t="s">
        <v>393</v>
      </c>
      <c r="G11" s="11" t="s">
        <v>394</v>
      </c>
      <c r="H11" s="11" t="s">
        <v>395</v>
      </c>
      <c r="I11" s="11" t="s">
        <v>396</v>
      </c>
      <c r="J11" s="5"/>
      <c r="K11" s="22"/>
      <c r="L11" s="22"/>
      <c r="M11" s="22"/>
      <c r="N11" s="22"/>
      <c r="O11" s="22"/>
    </row>
    <row r="12" spans="1:15" ht="24" customHeight="1">
      <c r="A12" s="12" t="s">
        <v>397</v>
      </c>
      <c r="B12" s="13" t="s">
        <v>398</v>
      </c>
      <c r="C12" s="13" t="s">
        <v>399</v>
      </c>
      <c r="D12" s="14" t="s">
        <v>400</v>
      </c>
      <c r="E12" s="15">
        <v>100</v>
      </c>
      <c r="F12" s="15">
        <v>100</v>
      </c>
      <c r="G12" s="12" t="s">
        <v>401</v>
      </c>
      <c r="H12" s="15">
        <v>50</v>
      </c>
      <c r="I12" s="15"/>
      <c r="J12" s="15"/>
      <c r="K12" s="15"/>
      <c r="L12" s="15"/>
      <c r="M12" s="15"/>
      <c r="N12" s="15"/>
      <c r="O12" s="15"/>
    </row>
    <row r="13" spans="1:15" ht="24" customHeight="1">
      <c r="A13" s="12" t="s">
        <v>402</v>
      </c>
      <c r="B13" s="13" t="s">
        <v>403</v>
      </c>
      <c r="C13" s="13" t="s">
        <v>404</v>
      </c>
      <c r="D13" s="14" t="s">
        <v>400</v>
      </c>
      <c r="E13" s="15">
        <v>100</v>
      </c>
      <c r="F13" s="15">
        <v>100</v>
      </c>
      <c r="G13" s="12" t="s">
        <v>401</v>
      </c>
      <c r="H13" s="15">
        <v>30</v>
      </c>
      <c r="I13" s="15"/>
      <c r="J13" s="15"/>
      <c r="K13" s="15"/>
      <c r="L13" s="15"/>
      <c r="M13" s="15"/>
      <c r="N13" s="15"/>
      <c r="O13" s="15"/>
    </row>
    <row r="14" spans="1:15" ht="24" customHeight="1">
      <c r="A14" s="12" t="s">
        <v>405</v>
      </c>
      <c r="B14" s="13" t="s">
        <v>406</v>
      </c>
      <c r="C14" s="13" t="s">
        <v>407</v>
      </c>
      <c r="D14" s="14" t="s">
        <v>400</v>
      </c>
      <c r="E14" s="15">
        <v>100</v>
      </c>
      <c r="F14" s="15">
        <v>100</v>
      </c>
      <c r="G14" s="12" t="s">
        <v>408</v>
      </c>
      <c r="H14" s="15">
        <v>10</v>
      </c>
      <c r="I14" s="15"/>
      <c r="J14" s="15"/>
      <c r="K14" s="15"/>
      <c r="L14" s="15"/>
      <c r="M14" s="15"/>
      <c r="N14" s="15"/>
      <c r="O14" s="15"/>
    </row>
    <row r="15" spans="1:15" ht="24" customHeight="1">
      <c r="A15" s="16"/>
      <c r="B15" s="17"/>
      <c r="C15" s="17"/>
      <c r="D15" s="17"/>
      <c r="E15" s="18"/>
      <c r="F15" s="18"/>
      <c r="G15" s="18"/>
      <c r="H15" s="18"/>
      <c r="I15" s="18"/>
      <c r="J15" s="17"/>
      <c r="K15" s="18"/>
      <c r="L15" s="18"/>
      <c r="M15" s="18"/>
      <c r="N15" s="18"/>
      <c r="O15" s="18"/>
    </row>
    <row r="16" spans="1:15" ht="24" customHeight="1">
      <c r="A16" s="19" t="s">
        <v>409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0.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9" spans="1:15" ht="42" customHeight="1">
      <c r="A19" s="4" t="s">
        <v>368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36" customHeight="1">
      <c r="A20" s="5" t="s">
        <v>369</v>
      </c>
      <c r="B20" s="6" t="s">
        <v>329</v>
      </c>
      <c r="C20" s="7"/>
      <c r="D20" s="5" t="s">
        <v>370</v>
      </c>
      <c r="E20" s="6" t="s">
        <v>410</v>
      </c>
      <c r="F20" s="7"/>
      <c r="G20" s="7"/>
      <c r="H20" s="7"/>
      <c r="I20" s="7"/>
      <c r="J20" s="20" t="s">
        <v>372</v>
      </c>
      <c r="K20" s="20"/>
      <c r="L20" s="6" t="s">
        <v>411</v>
      </c>
      <c r="M20" s="7"/>
      <c r="N20" s="7"/>
      <c r="O20" s="7"/>
    </row>
    <row r="21" spans="1:15" ht="24" customHeight="1">
      <c r="A21" s="5" t="s">
        <v>374</v>
      </c>
      <c r="B21" s="6" t="s">
        <v>375</v>
      </c>
      <c r="C21" s="7"/>
      <c r="D21" s="5" t="s">
        <v>376</v>
      </c>
      <c r="E21" s="7"/>
      <c r="F21" s="7"/>
      <c r="G21" s="7"/>
      <c r="H21" s="7"/>
      <c r="I21" s="7"/>
      <c r="J21" s="20" t="s">
        <v>377</v>
      </c>
      <c r="K21" s="20"/>
      <c r="L21" s="21">
        <v>67000</v>
      </c>
      <c r="M21" s="21"/>
      <c r="N21" s="21"/>
      <c r="O21" s="21"/>
    </row>
    <row r="22" spans="1:15" ht="24" customHeight="1">
      <c r="A22" s="5" t="s">
        <v>378</v>
      </c>
      <c r="B22" s="7">
        <v>10</v>
      </c>
      <c r="C22" s="7"/>
      <c r="D22" s="5" t="s">
        <v>379</v>
      </c>
      <c r="E22" s="7"/>
      <c r="F22" s="7"/>
      <c r="G22" s="7"/>
      <c r="H22" s="7"/>
      <c r="I22" s="7"/>
      <c r="J22" s="20" t="s">
        <v>380</v>
      </c>
      <c r="K22" s="20" t="s">
        <v>381</v>
      </c>
      <c r="L22" s="21">
        <v>67000</v>
      </c>
      <c r="M22" s="21"/>
      <c r="N22" s="21"/>
      <c r="O22" s="21"/>
    </row>
    <row r="23" spans="1:15" ht="24" customHeight="1">
      <c r="A23" s="8" t="s">
        <v>382</v>
      </c>
      <c r="B23" s="9" t="s">
        <v>412</v>
      </c>
      <c r="C23" s="10"/>
      <c r="D23" s="10"/>
      <c r="E23" s="10"/>
      <c r="F23" s="10"/>
      <c r="G23" s="10"/>
      <c r="H23" s="10"/>
      <c r="I23" s="10"/>
      <c r="J23" s="20" t="s">
        <v>384</v>
      </c>
      <c r="K23" s="20"/>
      <c r="L23" s="21">
        <v>0</v>
      </c>
      <c r="M23" s="21"/>
      <c r="N23" s="21"/>
      <c r="O23" s="21"/>
    </row>
    <row r="24" spans="1:15" ht="24" customHeight="1">
      <c r="A24" s="8"/>
      <c r="B24" s="10"/>
      <c r="C24" s="10"/>
      <c r="D24" s="10"/>
      <c r="E24" s="10"/>
      <c r="F24" s="10"/>
      <c r="G24" s="10"/>
      <c r="H24" s="10"/>
      <c r="I24" s="10"/>
      <c r="J24" s="20" t="s">
        <v>385</v>
      </c>
      <c r="K24" s="20"/>
      <c r="L24" s="21">
        <v>0</v>
      </c>
      <c r="M24" s="21"/>
      <c r="N24" s="21"/>
      <c r="O24" s="21"/>
    </row>
    <row r="25" spans="1:15" ht="24" customHeight="1">
      <c r="A25" s="8"/>
      <c r="B25" s="10"/>
      <c r="C25" s="10"/>
      <c r="D25" s="10"/>
      <c r="E25" s="10"/>
      <c r="F25" s="10"/>
      <c r="G25" s="10"/>
      <c r="H25" s="10"/>
      <c r="I25" s="10"/>
      <c r="J25" s="20" t="s">
        <v>386</v>
      </c>
      <c r="K25" s="20"/>
      <c r="L25" s="21">
        <v>0</v>
      </c>
      <c r="M25" s="21"/>
      <c r="N25" s="21"/>
      <c r="O25" s="21"/>
    </row>
    <row r="26" spans="1:15" ht="24" customHeight="1">
      <c r="A26" s="8"/>
      <c r="B26" s="10"/>
      <c r="C26" s="10"/>
      <c r="D26" s="10"/>
      <c r="E26" s="10"/>
      <c r="F26" s="10"/>
      <c r="G26" s="10"/>
      <c r="H26" s="10"/>
      <c r="I26" s="10"/>
      <c r="J26" s="20" t="s">
        <v>387</v>
      </c>
      <c r="K26" s="20"/>
      <c r="L26" s="21">
        <v>0</v>
      </c>
      <c r="M26" s="21"/>
      <c r="N26" s="21"/>
      <c r="O26" s="21"/>
    </row>
    <row r="27" spans="1:15" ht="24" customHeight="1">
      <c r="A27" s="11" t="s">
        <v>388</v>
      </c>
      <c r="B27" s="11" t="s">
        <v>389</v>
      </c>
      <c r="C27" s="11" t="s">
        <v>390</v>
      </c>
      <c r="D27" s="11" t="s">
        <v>391</v>
      </c>
      <c r="E27" s="11" t="s">
        <v>392</v>
      </c>
      <c r="F27" s="11" t="s">
        <v>393</v>
      </c>
      <c r="G27" s="11" t="s">
        <v>394</v>
      </c>
      <c r="H27" s="11" t="s">
        <v>395</v>
      </c>
      <c r="I27" s="11" t="s">
        <v>396</v>
      </c>
      <c r="J27" s="5"/>
      <c r="K27" s="22"/>
      <c r="L27" s="22"/>
      <c r="M27" s="22"/>
      <c r="N27" s="22"/>
      <c r="O27" s="22"/>
    </row>
    <row r="28" spans="1:15" ht="24" customHeight="1">
      <c r="A28" s="12" t="s">
        <v>397</v>
      </c>
      <c r="B28" s="13" t="s">
        <v>398</v>
      </c>
      <c r="C28" s="13" t="s">
        <v>413</v>
      </c>
      <c r="D28" s="14" t="s">
        <v>400</v>
      </c>
      <c r="E28" s="15">
        <v>100</v>
      </c>
      <c r="F28" s="15">
        <v>90</v>
      </c>
      <c r="G28" s="12" t="s">
        <v>401</v>
      </c>
      <c r="H28" s="15">
        <v>50</v>
      </c>
      <c r="I28" s="15"/>
      <c r="J28" s="15"/>
      <c r="K28" s="15"/>
      <c r="L28" s="15"/>
      <c r="M28" s="15"/>
      <c r="N28" s="15"/>
      <c r="O28" s="15"/>
    </row>
    <row r="29" spans="1:15" ht="24" customHeight="1">
      <c r="A29" s="12" t="s">
        <v>402</v>
      </c>
      <c r="B29" s="13" t="s">
        <v>403</v>
      </c>
      <c r="C29" s="13" t="s">
        <v>414</v>
      </c>
      <c r="D29" s="14" t="s">
        <v>400</v>
      </c>
      <c r="E29" s="15">
        <v>100</v>
      </c>
      <c r="F29" s="15">
        <v>90</v>
      </c>
      <c r="G29" s="12" t="s">
        <v>401</v>
      </c>
      <c r="H29" s="15">
        <v>30</v>
      </c>
      <c r="I29" s="15"/>
      <c r="J29" s="15"/>
      <c r="K29" s="15"/>
      <c r="L29" s="15"/>
      <c r="M29" s="15"/>
      <c r="N29" s="15"/>
      <c r="O29" s="15"/>
    </row>
    <row r="30" spans="1:15" ht="24" customHeight="1">
      <c r="A30" s="12" t="s">
        <v>405</v>
      </c>
      <c r="B30" s="13" t="s">
        <v>406</v>
      </c>
      <c r="C30" s="13" t="s">
        <v>407</v>
      </c>
      <c r="D30" s="14" t="s">
        <v>400</v>
      </c>
      <c r="E30" s="15">
        <v>100</v>
      </c>
      <c r="F30" s="15">
        <v>90</v>
      </c>
      <c r="G30" s="12" t="s">
        <v>408</v>
      </c>
      <c r="H30" s="15">
        <v>10</v>
      </c>
      <c r="I30" s="15"/>
      <c r="J30" s="15"/>
      <c r="K30" s="15"/>
      <c r="L30" s="15"/>
      <c r="M30" s="15"/>
      <c r="N30" s="15"/>
      <c r="O30" s="15"/>
    </row>
    <row r="33" spans="1:15" ht="42" customHeight="1">
      <c r="A33" s="4" t="s">
        <v>368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36" customHeight="1">
      <c r="A34" s="5" t="s">
        <v>369</v>
      </c>
      <c r="B34" s="6" t="s">
        <v>329</v>
      </c>
      <c r="C34" s="7"/>
      <c r="D34" s="5" t="s">
        <v>370</v>
      </c>
      <c r="E34" s="6" t="s">
        <v>415</v>
      </c>
      <c r="F34" s="7"/>
      <c r="G34" s="7"/>
      <c r="H34" s="7"/>
      <c r="I34" s="7"/>
      <c r="J34" s="20" t="s">
        <v>372</v>
      </c>
      <c r="K34" s="20"/>
      <c r="L34" s="6" t="s">
        <v>416</v>
      </c>
      <c r="M34" s="7"/>
      <c r="N34" s="7"/>
      <c r="O34" s="7"/>
    </row>
    <row r="35" spans="1:15" ht="24" customHeight="1">
      <c r="A35" s="5" t="s">
        <v>374</v>
      </c>
      <c r="B35" s="6" t="s">
        <v>375</v>
      </c>
      <c r="C35" s="7"/>
      <c r="D35" s="5" t="s">
        <v>376</v>
      </c>
      <c r="E35" s="7"/>
      <c r="F35" s="7"/>
      <c r="G35" s="7"/>
      <c r="H35" s="7"/>
      <c r="I35" s="7"/>
      <c r="J35" s="20" t="s">
        <v>377</v>
      </c>
      <c r="K35" s="20"/>
      <c r="L35" s="21">
        <v>9000</v>
      </c>
      <c r="M35" s="21"/>
      <c r="N35" s="21"/>
      <c r="O35" s="21"/>
    </row>
    <row r="36" spans="1:15" ht="24" customHeight="1">
      <c r="A36" s="5" t="s">
        <v>378</v>
      </c>
      <c r="B36" s="7">
        <v>10</v>
      </c>
      <c r="C36" s="7"/>
      <c r="D36" s="5" t="s">
        <v>379</v>
      </c>
      <c r="E36" s="7"/>
      <c r="F36" s="7"/>
      <c r="G36" s="7"/>
      <c r="H36" s="7"/>
      <c r="I36" s="7"/>
      <c r="J36" s="20" t="s">
        <v>380</v>
      </c>
      <c r="K36" s="20" t="s">
        <v>381</v>
      </c>
      <c r="L36" s="21">
        <v>9000</v>
      </c>
      <c r="M36" s="21"/>
      <c r="N36" s="21"/>
      <c r="O36" s="21"/>
    </row>
    <row r="37" spans="1:15" ht="24" customHeight="1">
      <c r="A37" s="8" t="s">
        <v>382</v>
      </c>
      <c r="B37" s="9" t="s">
        <v>417</v>
      </c>
      <c r="C37" s="10"/>
      <c r="D37" s="10"/>
      <c r="E37" s="10"/>
      <c r="F37" s="10"/>
      <c r="G37" s="10"/>
      <c r="H37" s="10"/>
      <c r="I37" s="10"/>
      <c r="J37" s="20" t="s">
        <v>384</v>
      </c>
      <c r="K37" s="20"/>
      <c r="L37" s="21">
        <v>0</v>
      </c>
      <c r="M37" s="21"/>
      <c r="N37" s="21"/>
      <c r="O37" s="21"/>
    </row>
    <row r="38" spans="1:15" ht="24" customHeight="1">
      <c r="A38" s="8"/>
      <c r="B38" s="10"/>
      <c r="C38" s="10"/>
      <c r="D38" s="10"/>
      <c r="E38" s="10"/>
      <c r="F38" s="10"/>
      <c r="G38" s="10"/>
      <c r="H38" s="10"/>
      <c r="I38" s="10"/>
      <c r="J38" s="20" t="s">
        <v>385</v>
      </c>
      <c r="K38" s="20"/>
      <c r="L38" s="21">
        <v>0</v>
      </c>
      <c r="M38" s="21"/>
      <c r="N38" s="21"/>
      <c r="O38" s="21"/>
    </row>
    <row r="39" spans="1:15" ht="24" customHeight="1">
      <c r="A39" s="8"/>
      <c r="B39" s="10"/>
      <c r="C39" s="10"/>
      <c r="D39" s="10"/>
      <c r="E39" s="10"/>
      <c r="F39" s="10"/>
      <c r="G39" s="10"/>
      <c r="H39" s="10"/>
      <c r="I39" s="10"/>
      <c r="J39" s="20" t="s">
        <v>386</v>
      </c>
      <c r="K39" s="20"/>
      <c r="L39" s="21">
        <v>0</v>
      </c>
      <c r="M39" s="21"/>
      <c r="N39" s="21"/>
      <c r="O39" s="21"/>
    </row>
    <row r="40" spans="1:15" ht="24" customHeight="1">
      <c r="A40" s="8"/>
      <c r="B40" s="10"/>
      <c r="C40" s="10"/>
      <c r="D40" s="10"/>
      <c r="E40" s="10"/>
      <c r="F40" s="10"/>
      <c r="G40" s="10"/>
      <c r="H40" s="10"/>
      <c r="I40" s="10"/>
      <c r="J40" s="20" t="s">
        <v>387</v>
      </c>
      <c r="K40" s="20"/>
      <c r="L40" s="21">
        <v>0</v>
      </c>
      <c r="M40" s="21"/>
      <c r="N40" s="21"/>
      <c r="O40" s="21"/>
    </row>
    <row r="41" spans="1:15" ht="24" customHeight="1">
      <c r="A41" s="11" t="s">
        <v>388</v>
      </c>
      <c r="B41" s="11" t="s">
        <v>389</v>
      </c>
      <c r="C41" s="11" t="s">
        <v>390</v>
      </c>
      <c r="D41" s="11" t="s">
        <v>391</v>
      </c>
      <c r="E41" s="11" t="s">
        <v>392</v>
      </c>
      <c r="F41" s="11" t="s">
        <v>393</v>
      </c>
      <c r="G41" s="11" t="s">
        <v>394</v>
      </c>
      <c r="H41" s="11" t="s">
        <v>395</v>
      </c>
      <c r="I41" s="11" t="s">
        <v>396</v>
      </c>
      <c r="J41" s="5"/>
      <c r="K41" s="22"/>
      <c r="L41" s="22"/>
      <c r="M41" s="22"/>
      <c r="N41" s="22"/>
      <c r="O41" s="22"/>
    </row>
    <row r="42" spans="1:15" ht="24" customHeight="1">
      <c r="A42" s="12" t="s">
        <v>397</v>
      </c>
      <c r="B42" s="13" t="s">
        <v>418</v>
      </c>
      <c r="C42" s="13" t="s">
        <v>419</v>
      </c>
      <c r="D42" s="14" t="s">
        <v>400</v>
      </c>
      <c r="E42" s="15">
        <v>100</v>
      </c>
      <c r="F42" s="15">
        <v>100</v>
      </c>
      <c r="G42" s="12" t="s">
        <v>420</v>
      </c>
      <c r="H42" s="15">
        <v>50</v>
      </c>
      <c r="I42" s="15"/>
      <c r="J42" s="15"/>
      <c r="K42" s="15"/>
      <c r="L42" s="15"/>
      <c r="M42" s="15"/>
      <c r="N42" s="15"/>
      <c r="O42" s="15"/>
    </row>
    <row r="43" spans="1:15" ht="24" customHeight="1">
      <c r="A43" s="12" t="s">
        <v>402</v>
      </c>
      <c r="B43" s="13" t="s">
        <v>403</v>
      </c>
      <c r="C43" s="13" t="s">
        <v>421</v>
      </c>
      <c r="D43" s="14" t="s">
        <v>400</v>
      </c>
      <c r="E43" s="15">
        <v>100</v>
      </c>
      <c r="F43" s="15">
        <v>100</v>
      </c>
      <c r="G43" s="12" t="s">
        <v>420</v>
      </c>
      <c r="H43" s="15">
        <v>30</v>
      </c>
      <c r="I43" s="15"/>
      <c r="J43" s="15"/>
      <c r="K43" s="15"/>
      <c r="L43" s="15"/>
      <c r="M43" s="15"/>
      <c r="N43" s="15"/>
      <c r="O43" s="15"/>
    </row>
    <row r="44" spans="1:15" ht="24" customHeight="1">
      <c r="A44" s="12" t="s">
        <v>405</v>
      </c>
      <c r="B44" s="13" t="s">
        <v>405</v>
      </c>
      <c r="C44" s="13" t="s">
        <v>399</v>
      </c>
      <c r="D44" s="14" t="s">
        <v>400</v>
      </c>
      <c r="E44" s="15">
        <v>100</v>
      </c>
      <c r="F44" s="15">
        <v>100</v>
      </c>
      <c r="G44" s="12" t="s">
        <v>408</v>
      </c>
      <c r="H44" s="15">
        <v>10</v>
      </c>
      <c r="I44" s="15"/>
      <c r="J44" s="15"/>
      <c r="K44" s="15"/>
      <c r="L44" s="15"/>
      <c r="M44" s="15"/>
      <c r="N44" s="15"/>
      <c r="O44" s="15"/>
    </row>
  </sheetData>
  <sheetProtection/>
  <mergeCells count="69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19:O19"/>
    <mergeCell ref="B20:C20"/>
    <mergeCell ref="E20:I20"/>
    <mergeCell ref="J20:K20"/>
    <mergeCell ref="L20:O20"/>
    <mergeCell ref="B21:C21"/>
    <mergeCell ref="E21:I21"/>
    <mergeCell ref="J21:K21"/>
    <mergeCell ref="L21:O21"/>
    <mergeCell ref="B22:C22"/>
    <mergeCell ref="E22:I22"/>
    <mergeCell ref="L22:O22"/>
    <mergeCell ref="J23:K23"/>
    <mergeCell ref="L23:O23"/>
    <mergeCell ref="J24:K24"/>
    <mergeCell ref="L24:O24"/>
    <mergeCell ref="J25:K25"/>
    <mergeCell ref="L25:O25"/>
    <mergeCell ref="J26:K26"/>
    <mergeCell ref="L26:O26"/>
    <mergeCell ref="A33:O33"/>
    <mergeCell ref="B34:C34"/>
    <mergeCell ref="E34:I34"/>
    <mergeCell ref="J34:K34"/>
    <mergeCell ref="L34:O34"/>
    <mergeCell ref="B35:C35"/>
    <mergeCell ref="E35:I35"/>
    <mergeCell ref="J35:K35"/>
    <mergeCell ref="L35:O35"/>
    <mergeCell ref="B36:C36"/>
    <mergeCell ref="E36:I36"/>
    <mergeCell ref="L36:O36"/>
    <mergeCell ref="J37:K37"/>
    <mergeCell ref="L37:O37"/>
    <mergeCell ref="J38:K38"/>
    <mergeCell ref="L38:O38"/>
    <mergeCell ref="J39:K39"/>
    <mergeCell ref="L39:O39"/>
    <mergeCell ref="J40:K40"/>
    <mergeCell ref="L40:O40"/>
    <mergeCell ref="A7:A10"/>
    <mergeCell ref="A23:A26"/>
    <mergeCell ref="A37:A40"/>
    <mergeCell ref="B7:I10"/>
    <mergeCell ref="A16:O17"/>
    <mergeCell ref="B23:I26"/>
    <mergeCell ref="B37:I40"/>
  </mergeCells>
  <printOptions/>
  <pageMargins left="0.75" right="0.75" top="1" bottom="1" header="0.5" footer="0.5"/>
  <pageSetup fitToHeight="1" fitToWidth="1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6">
      <selection activeCell="E12" sqref="E12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7.25">
      <c r="A1" s="57" t="s">
        <v>0</v>
      </c>
    </row>
    <row r="2" spans="1:10" ht="30" customHeight="1">
      <c r="A2" s="58" t="s">
        <v>1</v>
      </c>
      <c r="B2" s="58"/>
      <c r="C2" s="58"/>
      <c r="D2" s="58"/>
      <c r="E2" s="58"/>
      <c r="F2" s="58"/>
      <c r="G2" s="58"/>
      <c r="H2" s="107"/>
      <c r="I2" s="107"/>
      <c r="J2" s="107"/>
    </row>
    <row r="4" spans="5:7" ht="12.75">
      <c r="E4" s="241" t="s">
        <v>2</v>
      </c>
      <c r="F4" s="241"/>
      <c r="G4" s="241"/>
    </row>
    <row r="5" spans="1:7" ht="23.25" customHeight="1">
      <c r="A5" s="62" t="s">
        <v>3</v>
      </c>
      <c r="B5" s="63" t="s">
        <v>3</v>
      </c>
      <c r="C5" s="63" t="s">
        <v>4</v>
      </c>
      <c r="D5" s="63"/>
      <c r="E5" s="63"/>
      <c r="F5" s="63"/>
      <c r="G5" s="242"/>
    </row>
    <row r="6" spans="1:7" ht="12" customHeight="1">
      <c r="A6" s="66" t="s">
        <v>5</v>
      </c>
      <c r="B6" s="68" t="s">
        <v>6</v>
      </c>
      <c r="C6" s="68" t="s">
        <v>7</v>
      </c>
      <c r="D6" s="243" t="s">
        <v>8</v>
      </c>
      <c r="E6" s="243"/>
      <c r="F6" s="243"/>
      <c r="G6" s="244"/>
    </row>
    <row r="7" spans="1:7" ht="26.25">
      <c r="A7" s="66" t="s">
        <v>5</v>
      </c>
      <c r="B7" s="68" t="s">
        <v>9</v>
      </c>
      <c r="C7" s="68" t="s">
        <v>7</v>
      </c>
      <c r="D7" s="243" t="s">
        <v>10</v>
      </c>
      <c r="E7" s="68" t="s">
        <v>11</v>
      </c>
      <c r="F7" s="68" t="s">
        <v>12</v>
      </c>
      <c r="G7" s="69" t="s">
        <v>13</v>
      </c>
    </row>
    <row r="8" spans="1:7" ht="12.75">
      <c r="A8" s="140" t="s">
        <v>14</v>
      </c>
      <c r="B8" s="73">
        <f>SUM(B9:B11)</f>
        <v>127.6</v>
      </c>
      <c r="C8" s="245" t="s">
        <v>15</v>
      </c>
      <c r="D8" s="246">
        <v>127.6</v>
      </c>
      <c r="E8" s="247">
        <v>127.6</v>
      </c>
      <c r="F8" s="247"/>
      <c r="G8" s="248"/>
    </row>
    <row r="9" spans="1:7" ht="13.5" customHeight="1">
      <c r="A9" s="140" t="s">
        <v>16</v>
      </c>
      <c r="B9" s="73">
        <v>127.6</v>
      </c>
      <c r="C9" s="138" t="s">
        <v>17</v>
      </c>
      <c r="D9" s="73">
        <f aca="true" t="shared" si="0" ref="D9:D32">SUM(E9:G9)</f>
        <v>0.47</v>
      </c>
      <c r="E9" s="73">
        <v>0.47</v>
      </c>
      <c r="F9" s="73"/>
      <c r="G9" s="79"/>
    </row>
    <row r="10" spans="1:7" ht="13.5" customHeight="1">
      <c r="A10" s="140" t="s">
        <v>18</v>
      </c>
      <c r="B10" s="73"/>
      <c r="C10" s="138" t="s">
        <v>19</v>
      </c>
      <c r="D10" s="73">
        <f t="shared" si="0"/>
        <v>0</v>
      </c>
      <c r="E10" s="73"/>
      <c r="F10" s="73"/>
      <c r="G10" s="79"/>
    </row>
    <row r="11" spans="1:7" ht="13.5" customHeight="1">
      <c r="A11" s="140" t="s">
        <v>20</v>
      </c>
      <c r="B11" s="73"/>
      <c r="C11" s="138" t="s">
        <v>21</v>
      </c>
      <c r="D11" s="73">
        <f t="shared" si="0"/>
        <v>0</v>
      </c>
      <c r="E11" s="73"/>
      <c r="F11" s="73"/>
      <c r="G11" s="79"/>
    </row>
    <row r="12" spans="1:7" ht="13.5" customHeight="1">
      <c r="A12" s="140"/>
      <c r="B12" s="73"/>
      <c r="C12" s="138" t="s">
        <v>22</v>
      </c>
      <c r="D12" s="73">
        <f t="shared" si="0"/>
        <v>0</v>
      </c>
      <c r="E12" s="73"/>
      <c r="F12" s="73"/>
      <c r="G12" s="79"/>
    </row>
    <row r="13" spans="1:7" ht="13.5" customHeight="1">
      <c r="A13" s="140"/>
      <c r="B13" s="73"/>
      <c r="C13" s="138" t="s">
        <v>23</v>
      </c>
      <c r="D13" s="73">
        <f t="shared" si="0"/>
        <v>0</v>
      </c>
      <c r="E13" s="73"/>
      <c r="F13" s="73"/>
      <c r="G13" s="79"/>
    </row>
    <row r="14" spans="1:7" ht="13.5" customHeight="1">
      <c r="A14" s="140"/>
      <c r="B14" s="73"/>
      <c r="C14" s="138" t="s">
        <v>24</v>
      </c>
      <c r="D14" s="73">
        <f t="shared" si="0"/>
        <v>0</v>
      </c>
      <c r="E14" s="73"/>
      <c r="F14" s="73"/>
      <c r="G14" s="79"/>
    </row>
    <row r="15" spans="1:7" ht="13.5" customHeight="1">
      <c r="A15" s="140"/>
      <c r="B15" s="73"/>
      <c r="C15" s="138" t="s">
        <v>25</v>
      </c>
      <c r="D15" s="73">
        <f t="shared" si="0"/>
        <v>0</v>
      </c>
      <c r="E15" s="73"/>
      <c r="F15" s="73"/>
      <c r="G15" s="79"/>
    </row>
    <row r="16" spans="1:7" ht="13.5" customHeight="1">
      <c r="A16" s="140"/>
      <c r="B16" s="73"/>
      <c r="C16" s="138" t="s">
        <v>26</v>
      </c>
      <c r="D16" s="73">
        <f t="shared" si="0"/>
        <v>21.05</v>
      </c>
      <c r="E16" s="73">
        <v>21.05</v>
      </c>
      <c r="F16" s="73"/>
      <c r="G16" s="79"/>
    </row>
    <row r="17" spans="1:7" ht="13.5" customHeight="1">
      <c r="A17" s="140"/>
      <c r="B17" s="73"/>
      <c r="C17" s="138" t="s">
        <v>27</v>
      </c>
      <c r="D17" s="73">
        <f t="shared" si="0"/>
        <v>100.16</v>
      </c>
      <c r="E17" s="73">
        <v>100.16</v>
      </c>
      <c r="F17" s="73"/>
      <c r="G17" s="79"/>
    </row>
    <row r="18" spans="1:7" ht="13.5" customHeight="1">
      <c r="A18" s="140"/>
      <c r="B18" s="73"/>
      <c r="C18" s="138" t="s">
        <v>28</v>
      </c>
      <c r="D18" s="73">
        <f t="shared" si="0"/>
        <v>0</v>
      </c>
      <c r="E18" s="73"/>
      <c r="F18" s="73"/>
      <c r="G18" s="79"/>
    </row>
    <row r="19" spans="1:7" ht="13.5" customHeight="1">
      <c r="A19" s="140"/>
      <c r="B19" s="73"/>
      <c r="C19" s="138" t="s">
        <v>29</v>
      </c>
      <c r="D19" s="73">
        <f t="shared" si="0"/>
        <v>0</v>
      </c>
      <c r="E19" s="73"/>
      <c r="F19" s="73"/>
      <c r="G19" s="79"/>
    </row>
    <row r="20" spans="1:7" ht="13.5" customHeight="1">
      <c r="A20" s="140"/>
      <c r="B20" s="73"/>
      <c r="C20" s="138" t="s">
        <v>30</v>
      </c>
      <c r="D20" s="73">
        <f t="shared" si="0"/>
        <v>0</v>
      </c>
      <c r="E20" s="73"/>
      <c r="F20" s="73"/>
      <c r="G20" s="79"/>
    </row>
    <row r="21" spans="1:7" ht="13.5" customHeight="1">
      <c r="A21" s="140"/>
      <c r="B21" s="73"/>
      <c r="C21" s="138" t="s">
        <v>31</v>
      </c>
      <c r="D21" s="73">
        <f t="shared" si="0"/>
        <v>0</v>
      </c>
      <c r="E21" s="73"/>
      <c r="F21" s="73"/>
      <c r="G21" s="79"/>
    </row>
    <row r="22" spans="1:7" ht="13.5" customHeight="1">
      <c r="A22" s="140"/>
      <c r="B22" s="73"/>
      <c r="C22" s="138" t="s">
        <v>32</v>
      </c>
      <c r="D22" s="73">
        <f t="shared" si="0"/>
        <v>0</v>
      </c>
      <c r="E22" s="73"/>
      <c r="F22" s="73"/>
      <c r="G22" s="79"/>
    </row>
    <row r="23" spans="1:7" ht="13.5" customHeight="1">
      <c r="A23" s="140"/>
      <c r="B23" s="141"/>
      <c r="C23" s="138" t="s">
        <v>33</v>
      </c>
      <c r="D23" s="73">
        <f t="shared" si="0"/>
        <v>0</v>
      </c>
      <c r="E23" s="73"/>
      <c r="F23" s="73"/>
      <c r="G23" s="79"/>
    </row>
    <row r="24" spans="1:7" ht="13.5" customHeight="1">
      <c r="A24" s="140"/>
      <c r="B24" s="141"/>
      <c r="C24" s="138" t="s">
        <v>34</v>
      </c>
      <c r="D24" s="73">
        <f t="shared" si="0"/>
        <v>0</v>
      </c>
      <c r="E24" s="73"/>
      <c r="F24" s="73"/>
      <c r="G24" s="79"/>
    </row>
    <row r="25" spans="1:7" ht="13.5" customHeight="1">
      <c r="A25" s="140"/>
      <c r="B25" s="141"/>
      <c r="C25" s="138" t="s">
        <v>35</v>
      </c>
      <c r="D25" s="73">
        <f t="shared" si="0"/>
        <v>0</v>
      </c>
      <c r="E25" s="73"/>
      <c r="F25" s="73"/>
      <c r="G25" s="79"/>
    </row>
    <row r="26" spans="1:7" ht="13.5" customHeight="1">
      <c r="A26" s="140"/>
      <c r="B26" s="141"/>
      <c r="C26" s="142" t="s">
        <v>36</v>
      </c>
      <c r="D26" s="73">
        <f t="shared" si="0"/>
        <v>0</v>
      </c>
      <c r="E26" s="73"/>
      <c r="F26" s="73"/>
      <c r="G26" s="79"/>
    </row>
    <row r="27" spans="1:7" ht="13.5" customHeight="1">
      <c r="A27" s="140"/>
      <c r="B27" s="141"/>
      <c r="C27" s="142" t="s">
        <v>37</v>
      </c>
      <c r="D27" s="73">
        <f t="shared" si="0"/>
        <v>5.92</v>
      </c>
      <c r="E27" s="73">
        <v>5.92</v>
      </c>
      <c r="F27" s="73"/>
      <c r="G27" s="79"/>
    </row>
    <row r="28" spans="1:7" ht="13.5" customHeight="1">
      <c r="A28" s="249"/>
      <c r="B28" s="73"/>
      <c r="C28" s="142" t="s">
        <v>38</v>
      </c>
      <c r="D28" s="73">
        <f t="shared" si="0"/>
        <v>0</v>
      </c>
      <c r="E28" s="73"/>
      <c r="F28" s="73"/>
      <c r="G28" s="79"/>
    </row>
    <row r="29" spans="1:7" ht="13.5" customHeight="1">
      <c r="A29" s="249"/>
      <c r="B29" s="73"/>
      <c r="C29" s="142" t="s">
        <v>39</v>
      </c>
      <c r="D29" s="73">
        <f t="shared" si="0"/>
        <v>0</v>
      </c>
      <c r="E29" s="73"/>
      <c r="F29" s="73"/>
      <c r="G29" s="79"/>
    </row>
    <row r="30" spans="1:7" ht="13.5" customHeight="1">
      <c r="A30" s="140"/>
      <c r="B30" s="141"/>
      <c r="C30" s="142" t="s">
        <v>40</v>
      </c>
      <c r="D30" s="73">
        <f t="shared" si="0"/>
        <v>0</v>
      </c>
      <c r="E30" s="73"/>
      <c r="F30" s="73"/>
      <c r="G30" s="79"/>
    </row>
    <row r="31" spans="1:7" ht="13.5" customHeight="1">
      <c r="A31" s="140" t="s">
        <v>41</v>
      </c>
      <c r="B31" s="73"/>
      <c r="C31" s="142" t="s">
        <v>42</v>
      </c>
      <c r="D31" s="73">
        <f t="shared" si="0"/>
        <v>0</v>
      </c>
      <c r="E31" s="73"/>
      <c r="F31" s="73"/>
      <c r="G31" s="79"/>
    </row>
    <row r="32" spans="1:7" ht="13.5" customHeight="1">
      <c r="A32" s="140" t="s">
        <v>43</v>
      </c>
      <c r="B32" s="73"/>
      <c r="C32" s="142" t="s">
        <v>44</v>
      </c>
      <c r="D32" s="73">
        <f t="shared" si="0"/>
        <v>0</v>
      </c>
      <c r="E32" s="73"/>
      <c r="F32" s="73"/>
      <c r="G32" s="79"/>
    </row>
    <row r="33" spans="1:7" ht="13.5" customHeight="1">
      <c r="A33" s="140" t="s">
        <v>45</v>
      </c>
      <c r="B33" s="73"/>
      <c r="C33" s="246" t="s">
        <v>46</v>
      </c>
      <c r="D33" s="73">
        <f>SUM(E34:F34)</f>
        <v>0</v>
      </c>
      <c r="E33" s="73"/>
      <c r="F33" s="73"/>
      <c r="G33" s="74"/>
    </row>
    <row r="34" spans="1:7" ht="13.5" customHeight="1">
      <c r="A34" s="140" t="s">
        <v>20</v>
      </c>
      <c r="B34" s="73"/>
      <c r="C34" s="78"/>
      <c r="D34" s="78"/>
      <c r="E34" s="73"/>
      <c r="F34" s="73"/>
      <c r="G34" s="79"/>
    </row>
    <row r="35" spans="1:7" ht="13.5" customHeight="1">
      <c r="A35" s="250" t="s">
        <v>47</v>
      </c>
      <c r="B35" s="150">
        <f>B9+B31</f>
        <v>127.6</v>
      </c>
      <c r="C35" s="251" t="s">
        <v>48</v>
      </c>
      <c r="D35" s="150">
        <v>127.6</v>
      </c>
      <c r="E35" s="150">
        <v>127.6</v>
      </c>
      <c r="F35" s="150"/>
      <c r="G35" s="252"/>
    </row>
    <row r="36" spans="1:7" ht="30" customHeight="1">
      <c r="A36" s="253" t="s">
        <v>49</v>
      </c>
      <c r="B36" s="253"/>
      <c r="C36" s="253"/>
      <c r="D36" s="253"/>
      <c r="E36" s="253"/>
      <c r="F36" s="253"/>
      <c r="G36" s="253"/>
    </row>
    <row r="37" spans="1:7" ht="16.5" customHeight="1">
      <c r="A37" s="253"/>
      <c r="B37" s="253"/>
      <c r="C37" s="253"/>
      <c r="D37" s="253"/>
      <c r="E37" s="253"/>
      <c r="F37" s="253"/>
      <c r="G37" s="253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showZeros="0" tabSelected="1" workbookViewId="0" topLeftCell="A2">
      <selection activeCell="I14" sqref="I14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  <col min="7" max="7" width="10.5" style="0" bestFit="1" customWidth="1"/>
  </cols>
  <sheetData>
    <row r="1" spans="1:5" ht="24" customHeight="1">
      <c r="A1" s="45" t="s">
        <v>50</v>
      </c>
      <c r="B1" s="164"/>
      <c r="C1" s="164"/>
      <c r="D1" s="164"/>
      <c r="E1" s="164"/>
    </row>
    <row r="2" spans="1:6" ht="54" customHeight="1">
      <c r="A2" s="203" t="s">
        <v>51</v>
      </c>
      <c r="B2" s="59"/>
      <c r="C2" s="59"/>
      <c r="D2" s="59"/>
      <c r="E2" s="59"/>
      <c r="F2" s="230"/>
    </row>
    <row r="3" spans="2:5" s="204" customFormat="1" ht="23.25" customHeight="1">
      <c r="B3" s="198" t="s">
        <v>2</v>
      </c>
      <c r="C3" s="198"/>
      <c r="D3" s="198"/>
      <c r="E3" s="198"/>
    </row>
    <row r="4" spans="1:5" s="229" customFormat="1" ht="20.25" customHeight="1">
      <c r="A4" s="205" t="s">
        <v>52</v>
      </c>
      <c r="B4" s="206" t="s">
        <v>53</v>
      </c>
      <c r="C4" s="206" t="s">
        <v>54</v>
      </c>
      <c r="D4" s="206"/>
      <c r="E4" s="207"/>
    </row>
    <row r="5" spans="1:5" s="229" customFormat="1" ht="20.25" customHeight="1">
      <c r="A5" s="208"/>
      <c r="B5" s="209"/>
      <c r="C5" s="209" t="s">
        <v>55</v>
      </c>
      <c r="D5" s="209" t="s">
        <v>56</v>
      </c>
      <c r="E5" s="211" t="s">
        <v>57</v>
      </c>
    </row>
    <row r="6" spans="1:5" s="229" customFormat="1" ht="20.25" customHeight="1">
      <c r="A6" s="176"/>
      <c r="B6" s="212" t="s">
        <v>58</v>
      </c>
      <c r="C6" s="212">
        <f>D6+E6</f>
        <v>127.6</v>
      </c>
      <c r="D6" s="212">
        <v>93</v>
      </c>
      <c r="E6" s="231">
        <v>34.6</v>
      </c>
    </row>
    <row r="7" spans="1:5" s="229" customFormat="1" ht="20.25" customHeight="1">
      <c r="A7" s="232">
        <v>201</v>
      </c>
      <c r="B7" s="76" t="s">
        <v>59</v>
      </c>
      <c r="C7" s="212">
        <v>0.47</v>
      </c>
      <c r="D7" s="233">
        <v>0.47</v>
      </c>
      <c r="E7" s="234"/>
    </row>
    <row r="8" spans="1:5" s="229" customFormat="1" ht="20.25" customHeight="1">
      <c r="A8" s="82" t="s">
        <v>60</v>
      </c>
      <c r="B8" s="81" t="s">
        <v>61</v>
      </c>
      <c r="C8" s="212">
        <v>0.47</v>
      </c>
      <c r="D8" s="233">
        <v>0.47</v>
      </c>
      <c r="E8" s="234"/>
    </row>
    <row r="9" spans="1:5" s="229" customFormat="1" ht="20.25" customHeight="1">
      <c r="A9" s="82" t="s">
        <v>62</v>
      </c>
      <c r="B9" s="81" t="s">
        <v>63</v>
      </c>
      <c r="C9" s="212">
        <f>D9+E9</f>
        <v>0.47</v>
      </c>
      <c r="D9" s="233">
        <v>0.47</v>
      </c>
      <c r="E9" s="234"/>
    </row>
    <row r="10" spans="1:5" s="229" customFormat="1" ht="20.25" customHeight="1">
      <c r="A10" s="232" t="s">
        <v>64</v>
      </c>
      <c r="B10" s="76" t="s">
        <v>65</v>
      </c>
      <c r="C10" s="212">
        <v>21.05</v>
      </c>
      <c r="D10" s="233">
        <v>21.05</v>
      </c>
      <c r="E10" s="234"/>
    </row>
    <row r="11" spans="1:5" s="229" customFormat="1" ht="20.25" customHeight="1">
      <c r="A11" s="82" t="s">
        <v>66</v>
      </c>
      <c r="B11" s="81" t="s">
        <v>67</v>
      </c>
      <c r="C11" s="212">
        <v>21.05</v>
      </c>
      <c r="D11" s="233">
        <v>21.05</v>
      </c>
      <c r="E11" s="234"/>
    </row>
    <row r="12" spans="1:5" s="229" customFormat="1" ht="20.25" customHeight="1">
      <c r="A12" s="82" t="s">
        <v>68</v>
      </c>
      <c r="B12" s="81" t="s">
        <v>69</v>
      </c>
      <c r="C12" s="212">
        <f>D12+E12</f>
        <v>7.9</v>
      </c>
      <c r="D12" s="233">
        <v>7.9</v>
      </c>
      <c r="E12" s="234"/>
    </row>
    <row r="13" spans="1:5" s="229" customFormat="1" ht="20.25" customHeight="1">
      <c r="A13" s="82" t="s">
        <v>70</v>
      </c>
      <c r="B13" s="81" t="s">
        <v>71</v>
      </c>
      <c r="C13" s="212">
        <f>D13+E13</f>
        <v>3.95</v>
      </c>
      <c r="D13" s="233">
        <v>3.95</v>
      </c>
      <c r="E13" s="235"/>
    </row>
    <row r="14" spans="1:5" s="229" customFormat="1" ht="20.25" customHeight="1">
      <c r="A14" s="82" t="s">
        <v>72</v>
      </c>
      <c r="B14" s="81" t="s">
        <v>73</v>
      </c>
      <c r="C14" s="212">
        <f>D14+E14</f>
        <v>9.2</v>
      </c>
      <c r="D14" s="233">
        <v>9.2</v>
      </c>
      <c r="E14" s="235"/>
    </row>
    <row r="15" spans="1:5" s="229" customFormat="1" ht="20.25" customHeight="1">
      <c r="A15" s="232" t="s">
        <v>74</v>
      </c>
      <c r="B15" s="76" t="s">
        <v>75</v>
      </c>
      <c r="C15" s="212">
        <f aca="true" t="shared" si="0" ref="C15:C26">D15+E15</f>
        <v>100.16</v>
      </c>
      <c r="D15" s="233">
        <v>65.56</v>
      </c>
      <c r="E15" s="235">
        <v>34.6</v>
      </c>
    </row>
    <row r="16" spans="1:5" s="229" customFormat="1" ht="20.25" customHeight="1">
      <c r="A16" s="82" t="s">
        <v>76</v>
      </c>
      <c r="B16" s="81" t="s">
        <v>77</v>
      </c>
      <c r="C16" s="212">
        <f t="shared" si="0"/>
        <v>68.07</v>
      </c>
      <c r="D16" s="233">
        <v>60.47</v>
      </c>
      <c r="E16" s="235">
        <v>7.6</v>
      </c>
    </row>
    <row r="17" spans="1:5" s="229" customFormat="1" ht="20.25" customHeight="1">
      <c r="A17" s="82" t="s">
        <v>78</v>
      </c>
      <c r="B17" s="81" t="s">
        <v>79</v>
      </c>
      <c r="C17" s="212">
        <f t="shared" si="0"/>
        <v>68.07</v>
      </c>
      <c r="D17" s="233">
        <v>60.47</v>
      </c>
      <c r="E17" s="235">
        <v>7.6</v>
      </c>
    </row>
    <row r="18" spans="1:5" s="229" customFormat="1" ht="20.25" customHeight="1">
      <c r="A18" s="82">
        <v>21004</v>
      </c>
      <c r="B18" s="84" t="s">
        <v>80</v>
      </c>
      <c r="C18" s="212">
        <v>27</v>
      </c>
      <c r="D18" s="233"/>
      <c r="E18" s="235">
        <v>27</v>
      </c>
    </row>
    <row r="19" spans="1:5" s="229" customFormat="1" ht="20.25" customHeight="1">
      <c r="A19" s="236">
        <v>2100408</v>
      </c>
      <c r="B19" s="86" t="s">
        <v>80</v>
      </c>
      <c r="C19" s="212">
        <f t="shared" si="0"/>
        <v>27</v>
      </c>
      <c r="D19" s="233"/>
      <c r="E19" s="235">
        <v>27</v>
      </c>
    </row>
    <row r="20" spans="1:5" s="229" customFormat="1" ht="20.25" customHeight="1">
      <c r="A20" s="82" t="s">
        <v>81</v>
      </c>
      <c r="B20" s="81" t="s">
        <v>82</v>
      </c>
      <c r="C20" s="212">
        <f t="shared" si="0"/>
        <v>5.09</v>
      </c>
      <c r="D20" s="233">
        <v>5.09</v>
      </c>
      <c r="E20" s="235"/>
    </row>
    <row r="21" spans="1:5" s="229" customFormat="1" ht="20.25" customHeight="1">
      <c r="A21" s="82" t="s">
        <v>83</v>
      </c>
      <c r="B21" s="81" t="s">
        <v>84</v>
      </c>
      <c r="C21" s="212">
        <f t="shared" si="0"/>
        <v>4.2</v>
      </c>
      <c r="D21" s="233">
        <v>4.2</v>
      </c>
      <c r="E21" s="235"/>
    </row>
    <row r="22" spans="1:5" s="229" customFormat="1" ht="20.25" customHeight="1">
      <c r="A22" s="82">
        <v>2101199</v>
      </c>
      <c r="B22" s="84" t="s">
        <v>85</v>
      </c>
      <c r="C22" s="212">
        <f t="shared" si="0"/>
        <v>0.89</v>
      </c>
      <c r="D22" s="233">
        <v>0.89</v>
      </c>
      <c r="E22" s="235"/>
    </row>
    <row r="23" spans="1:5" s="229" customFormat="1" ht="20.25" customHeight="1">
      <c r="A23" s="232" t="s">
        <v>86</v>
      </c>
      <c r="B23" s="76" t="s">
        <v>87</v>
      </c>
      <c r="C23" s="212">
        <v>5.92</v>
      </c>
      <c r="D23" s="233">
        <v>5.92</v>
      </c>
      <c r="E23" s="235"/>
    </row>
    <row r="24" spans="1:5" s="229" customFormat="1" ht="20.25" customHeight="1">
      <c r="A24" s="82" t="s">
        <v>88</v>
      </c>
      <c r="B24" s="81" t="s">
        <v>89</v>
      </c>
      <c r="C24" s="212">
        <v>5.92</v>
      </c>
      <c r="D24" s="233">
        <v>5.92</v>
      </c>
      <c r="E24" s="235"/>
    </row>
    <row r="25" spans="1:5" s="229" customFormat="1" ht="20.25" customHeight="1">
      <c r="A25" s="237" t="s">
        <v>90</v>
      </c>
      <c r="B25" s="120" t="s">
        <v>91</v>
      </c>
      <c r="C25" s="238">
        <f>D25+E25</f>
        <v>5.92</v>
      </c>
      <c r="D25" s="239">
        <v>5.92</v>
      </c>
      <c r="E25" s="240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fitToHeight="1" fitToWidth="1" horizontalDpi="600" verticalDpi="600" orientation="landscape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workbookViewId="0" topLeftCell="A1">
      <selection activeCell="I38" sqref="I38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7.25">
      <c r="A1" s="45" t="s">
        <v>92</v>
      </c>
      <c r="B1" s="164"/>
      <c r="C1" s="164"/>
      <c r="D1" s="164"/>
    </row>
    <row r="2" spans="1:6" ht="57.75" customHeight="1">
      <c r="A2" s="203" t="s">
        <v>93</v>
      </c>
      <c r="B2" s="203"/>
      <c r="C2" s="203"/>
      <c r="D2" s="203"/>
      <c r="E2" s="203"/>
      <c r="F2" s="203"/>
    </row>
    <row r="3" spans="1:6" ht="18">
      <c r="A3" s="204"/>
      <c r="B3" s="204"/>
      <c r="C3" s="198" t="s">
        <v>2</v>
      </c>
      <c r="D3" s="198"/>
      <c r="E3" s="198"/>
      <c r="F3" s="198"/>
    </row>
    <row r="4" spans="1:6" ht="18.75" customHeight="1">
      <c r="A4" s="205" t="s">
        <v>52</v>
      </c>
      <c r="B4" s="206"/>
      <c r="C4" s="206" t="s">
        <v>94</v>
      </c>
      <c r="D4" s="206" t="s">
        <v>95</v>
      </c>
      <c r="E4" s="206"/>
      <c r="F4" s="207"/>
    </row>
    <row r="5" spans="1:6" ht="23.25" customHeight="1">
      <c r="A5" s="208" t="s">
        <v>96</v>
      </c>
      <c r="B5" s="209" t="s">
        <v>97</v>
      </c>
      <c r="C5" s="209"/>
      <c r="D5" s="210" t="s">
        <v>55</v>
      </c>
      <c r="E5" s="209" t="s">
        <v>98</v>
      </c>
      <c r="F5" s="211" t="s">
        <v>99</v>
      </c>
    </row>
    <row r="6" spans="1:6" ht="23.25" customHeight="1">
      <c r="A6" s="208"/>
      <c r="B6" s="209"/>
      <c r="C6" s="209"/>
      <c r="D6" s="210">
        <f>E6+F6</f>
        <v>93</v>
      </c>
      <c r="E6" s="209">
        <v>91.07</v>
      </c>
      <c r="F6" s="211">
        <v>1.93</v>
      </c>
    </row>
    <row r="7" spans="1:6" ht="15">
      <c r="A7" s="176">
        <v>301</v>
      </c>
      <c r="B7" s="212"/>
      <c r="C7" s="213" t="s">
        <v>100</v>
      </c>
      <c r="D7" s="214">
        <f>SUM(E7:F7)</f>
        <v>81.87</v>
      </c>
      <c r="E7" s="77">
        <v>81.87</v>
      </c>
      <c r="F7" s="215"/>
    </row>
    <row r="8" spans="1:6" ht="15">
      <c r="A8" s="216"/>
      <c r="B8" s="217">
        <v>30101</v>
      </c>
      <c r="C8" s="218" t="s">
        <v>101</v>
      </c>
      <c r="D8" s="214">
        <f aca="true" t="shared" si="0" ref="D7:D13">SUM(E8:F8)</f>
        <v>23.74</v>
      </c>
      <c r="E8" s="77">
        <v>23.74</v>
      </c>
      <c r="F8" s="215"/>
    </row>
    <row r="9" spans="1:6" ht="15">
      <c r="A9" s="216"/>
      <c r="B9" s="217">
        <v>30102</v>
      </c>
      <c r="C9" s="218" t="s">
        <v>102</v>
      </c>
      <c r="D9" s="214">
        <f t="shared" si="0"/>
        <v>5.57</v>
      </c>
      <c r="E9" s="77">
        <v>5.57</v>
      </c>
      <c r="F9" s="215"/>
    </row>
    <row r="10" spans="1:6" ht="15">
      <c r="A10" s="216"/>
      <c r="B10" s="217">
        <v>30103</v>
      </c>
      <c r="C10" s="218" t="s">
        <v>103</v>
      </c>
      <c r="D10" s="214">
        <f t="shared" si="0"/>
        <v>0</v>
      </c>
      <c r="E10" s="77"/>
      <c r="F10" s="215"/>
    </row>
    <row r="11" spans="1:6" ht="15">
      <c r="A11" s="216"/>
      <c r="B11" s="217">
        <v>30107</v>
      </c>
      <c r="C11" s="218" t="s">
        <v>104</v>
      </c>
      <c r="D11" s="214">
        <f t="shared" si="0"/>
        <v>29.7</v>
      </c>
      <c r="E11" s="77">
        <v>29.7</v>
      </c>
      <c r="F11" s="215"/>
    </row>
    <row r="12" spans="1:6" ht="15">
      <c r="A12" s="216"/>
      <c r="B12" s="217">
        <v>30108</v>
      </c>
      <c r="C12" s="218" t="s">
        <v>105</v>
      </c>
      <c r="D12" s="214">
        <f t="shared" si="0"/>
        <v>7.9</v>
      </c>
      <c r="E12" s="77">
        <v>7.9</v>
      </c>
      <c r="F12" s="215"/>
    </row>
    <row r="13" spans="1:6" ht="15">
      <c r="A13" s="176"/>
      <c r="B13" s="217">
        <v>30109</v>
      </c>
      <c r="C13" s="218" t="s">
        <v>106</v>
      </c>
      <c r="D13" s="214">
        <f t="shared" si="0"/>
        <v>3.95</v>
      </c>
      <c r="E13" s="77">
        <v>3.95</v>
      </c>
      <c r="F13" s="215"/>
    </row>
    <row r="14" spans="1:6" ht="15">
      <c r="A14" s="176"/>
      <c r="B14" s="217">
        <v>30110</v>
      </c>
      <c r="C14" s="218" t="s">
        <v>107</v>
      </c>
      <c r="D14" s="214">
        <f aca="true" t="shared" si="1" ref="D14:D19">SUM(E14:F14)</f>
        <v>4.2</v>
      </c>
      <c r="E14" s="77">
        <v>4.2</v>
      </c>
      <c r="F14" s="215"/>
    </row>
    <row r="15" spans="1:6" ht="15">
      <c r="A15" s="176"/>
      <c r="B15" s="217">
        <v>30111</v>
      </c>
      <c r="C15" s="218" t="s">
        <v>108</v>
      </c>
      <c r="D15" s="214">
        <f t="shared" si="1"/>
        <v>0</v>
      </c>
      <c r="E15" s="77"/>
      <c r="F15" s="215"/>
    </row>
    <row r="16" spans="1:6" ht="15">
      <c r="A16" s="176"/>
      <c r="B16" s="217">
        <v>30112</v>
      </c>
      <c r="C16" s="218" t="s">
        <v>109</v>
      </c>
      <c r="D16" s="214">
        <f t="shared" si="1"/>
        <v>0.89</v>
      </c>
      <c r="E16" s="77">
        <v>0.89</v>
      </c>
      <c r="F16" s="215"/>
    </row>
    <row r="17" spans="1:6" ht="15">
      <c r="A17" s="176"/>
      <c r="B17" s="217">
        <v>30113</v>
      </c>
      <c r="C17" s="218" t="s">
        <v>110</v>
      </c>
      <c r="D17" s="214">
        <f t="shared" si="1"/>
        <v>5.92</v>
      </c>
      <c r="E17" s="77">
        <v>5.92</v>
      </c>
      <c r="F17" s="215"/>
    </row>
    <row r="18" spans="1:6" ht="15">
      <c r="A18" s="176"/>
      <c r="B18" s="217">
        <v>30114</v>
      </c>
      <c r="C18" s="218" t="s">
        <v>111</v>
      </c>
      <c r="D18" s="214">
        <f t="shared" si="1"/>
        <v>0</v>
      </c>
      <c r="E18" s="77"/>
      <c r="F18" s="215"/>
    </row>
    <row r="19" spans="1:6" ht="15">
      <c r="A19" s="176"/>
      <c r="B19" s="217">
        <v>30199</v>
      </c>
      <c r="C19" s="218" t="s">
        <v>112</v>
      </c>
      <c r="D19" s="214">
        <f t="shared" si="1"/>
        <v>0</v>
      </c>
      <c r="E19" s="77"/>
      <c r="F19" s="215"/>
    </row>
    <row r="20" spans="1:6" ht="15">
      <c r="A20" s="216">
        <v>302</v>
      </c>
      <c r="B20" s="219"/>
      <c r="C20" s="220" t="s">
        <v>113</v>
      </c>
      <c r="D20" s="214">
        <f aca="true" t="shared" si="2" ref="D20:D50">SUM(E20:F20)</f>
        <v>1.93</v>
      </c>
      <c r="E20" s="77"/>
      <c r="F20" s="215">
        <v>1.93</v>
      </c>
    </row>
    <row r="21" spans="1:6" ht="15">
      <c r="A21" s="176"/>
      <c r="B21" s="219" t="s">
        <v>114</v>
      </c>
      <c r="C21" s="221" t="s">
        <v>115</v>
      </c>
      <c r="D21" s="214">
        <f t="shared" si="2"/>
        <v>0.47</v>
      </c>
      <c r="E21" s="77"/>
      <c r="F21" s="215">
        <v>0.47</v>
      </c>
    </row>
    <row r="22" spans="1:6" ht="15">
      <c r="A22" s="176"/>
      <c r="B22" s="219" t="s">
        <v>116</v>
      </c>
      <c r="C22" s="221" t="s">
        <v>117</v>
      </c>
      <c r="D22" s="214">
        <f t="shared" si="2"/>
        <v>0</v>
      </c>
      <c r="E22" s="77"/>
      <c r="F22" s="215"/>
    </row>
    <row r="23" spans="1:6" ht="15">
      <c r="A23" s="176"/>
      <c r="B23" s="219" t="s">
        <v>118</v>
      </c>
      <c r="C23" s="221" t="s">
        <v>119</v>
      </c>
      <c r="D23" s="214">
        <f t="shared" si="2"/>
        <v>0</v>
      </c>
      <c r="E23" s="77"/>
      <c r="F23" s="215"/>
    </row>
    <row r="24" spans="1:6" ht="15">
      <c r="A24" s="176"/>
      <c r="B24" s="219" t="s">
        <v>120</v>
      </c>
      <c r="C24" s="221" t="s">
        <v>121</v>
      </c>
      <c r="D24" s="214">
        <f t="shared" si="2"/>
        <v>0</v>
      </c>
      <c r="E24" s="77"/>
      <c r="F24" s="215"/>
    </row>
    <row r="25" spans="1:6" ht="15">
      <c r="A25" s="176"/>
      <c r="B25" s="219" t="s">
        <v>122</v>
      </c>
      <c r="C25" s="221" t="s">
        <v>123</v>
      </c>
      <c r="D25" s="214">
        <f t="shared" si="2"/>
        <v>0</v>
      </c>
      <c r="E25" s="77"/>
      <c r="F25" s="215"/>
    </row>
    <row r="26" spans="1:6" ht="15">
      <c r="A26" s="176"/>
      <c r="B26" s="219" t="s">
        <v>124</v>
      </c>
      <c r="C26" s="221" t="s">
        <v>125</v>
      </c>
      <c r="D26" s="214">
        <f t="shared" si="2"/>
        <v>0</v>
      </c>
      <c r="E26" s="77"/>
      <c r="F26" s="215"/>
    </row>
    <row r="27" spans="1:6" ht="15">
      <c r="A27" s="176"/>
      <c r="B27" s="219" t="s">
        <v>126</v>
      </c>
      <c r="C27" s="221" t="s">
        <v>127</v>
      </c>
      <c r="D27" s="214">
        <f t="shared" si="2"/>
        <v>0</v>
      </c>
      <c r="E27" s="77"/>
      <c r="F27" s="215"/>
    </row>
    <row r="28" spans="1:6" ht="15">
      <c r="A28" s="176"/>
      <c r="B28" s="219" t="s">
        <v>128</v>
      </c>
      <c r="C28" s="221" t="s">
        <v>129</v>
      </c>
      <c r="D28" s="214">
        <f t="shared" si="2"/>
        <v>0</v>
      </c>
      <c r="E28" s="77"/>
      <c r="F28" s="215"/>
    </row>
    <row r="29" spans="1:6" ht="15">
      <c r="A29" s="176"/>
      <c r="B29" s="219" t="s">
        <v>130</v>
      </c>
      <c r="C29" s="221" t="s">
        <v>131</v>
      </c>
      <c r="D29" s="214">
        <f t="shared" si="2"/>
        <v>0</v>
      </c>
      <c r="E29" s="77"/>
      <c r="F29" s="215"/>
    </row>
    <row r="30" spans="1:6" ht="15">
      <c r="A30" s="176"/>
      <c r="B30" s="219" t="s">
        <v>132</v>
      </c>
      <c r="C30" s="221" t="s">
        <v>133</v>
      </c>
      <c r="D30" s="214">
        <f t="shared" si="2"/>
        <v>0</v>
      </c>
      <c r="E30" s="77"/>
      <c r="F30" s="215"/>
    </row>
    <row r="31" spans="1:6" ht="15">
      <c r="A31" s="176"/>
      <c r="B31" s="219" t="s">
        <v>134</v>
      </c>
      <c r="C31" s="221" t="s">
        <v>135</v>
      </c>
      <c r="D31" s="214">
        <f t="shared" si="2"/>
        <v>0</v>
      </c>
      <c r="E31" s="77"/>
      <c r="F31" s="215"/>
    </row>
    <row r="32" spans="1:6" ht="15">
      <c r="A32" s="176"/>
      <c r="B32" s="219" t="s">
        <v>136</v>
      </c>
      <c r="C32" s="221" t="s">
        <v>137</v>
      </c>
      <c r="D32" s="214">
        <f t="shared" si="2"/>
        <v>0</v>
      </c>
      <c r="E32" s="77"/>
      <c r="F32" s="215"/>
    </row>
    <row r="33" spans="1:6" ht="15">
      <c r="A33" s="176"/>
      <c r="B33" s="219" t="s">
        <v>138</v>
      </c>
      <c r="C33" s="221" t="s">
        <v>139</v>
      </c>
      <c r="D33" s="214">
        <f t="shared" si="2"/>
        <v>0</v>
      </c>
      <c r="E33" s="77"/>
      <c r="F33" s="215"/>
    </row>
    <row r="34" spans="1:6" ht="15">
      <c r="A34" s="176"/>
      <c r="B34" s="219" t="s">
        <v>140</v>
      </c>
      <c r="C34" s="221" t="s">
        <v>141</v>
      </c>
      <c r="D34" s="214">
        <f t="shared" si="2"/>
        <v>0</v>
      </c>
      <c r="E34" s="77"/>
      <c r="F34" s="215"/>
    </row>
    <row r="35" spans="1:6" ht="15">
      <c r="A35" s="176"/>
      <c r="B35" s="219" t="s">
        <v>142</v>
      </c>
      <c r="C35" s="221" t="s">
        <v>143</v>
      </c>
      <c r="D35" s="214">
        <f t="shared" si="2"/>
        <v>0</v>
      </c>
      <c r="E35" s="77"/>
      <c r="F35" s="215"/>
    </row>
    <row r="36" spans="1:6" ht="15">
      <c r="A36" s="176"/>
      <c r="B36" s="219" t="s">
        <v>144</v>
      </c>
      <c r="C36" s="221" t="s">
        <v>145</v>
      </c>
      <c r="D36" s="214">
        <f t="shared" si="2"/>
        <v>0</v>
      </c>
      <c r="E36" s="77"/>
      <c r="F36" s="215"/>
    </row>
    <row r="37" spans="1:6" ht="15">
      <c r="A37" s="176"/>
      <c r="B37" s="219" t="s">
        <v>146</v>
      </c>
      <c r="C37" s="221" t="s">
        <v>147</v>
      </c>
      <c r="D37" s="214">
        <f t="shared" si="2"/>
        <v>0</v>
      </c>
      <c r="E37" s="77"/>
      <c r="F37" s="215"/>
    </row>
    <row r="38" spans="1:6" ht="15">
      <c r="A38" s="176"/>
      <c r="B38" s="219" t="s">
        <v>148</v>
      </c>
      <c r="C38" s="221" t="s">
        <v>149</v>
      </c>
      <c r="D38" s="214">
        <f t="shared" si="2"/>
        <v>0</v>
      </c>
      <c r="E38" s="77"/>
      <c r="F38" s="215"/>
    </row>
    <row r="39" spans="1:6" ht="15">
      <c r="A39" s="176"/>
      <c r="B39" s="219" t="s">
        <v>150</v>
      </c>
      <c r="C39" s="221" t="s">
        <v>151</v>
      </c>
      <c r="D39" s="214">
        <f t="shared" si="2"/>
        <v>0</v>
      </c>
      <c r="E39" s="77"/>
      <c r="F39" s="215"/>
    </row>
    <row r="40" spans="1:6" ht="15">
      <c r="A40" s="176"/>
      <c r="B40" s="219" t="s">
        <v>152</v>
      </c>
      <c r="C40" s="221" t="s">
        <v>153</v>
      </c>
      <c r="D40" s="214">
        <f t="shared" si="2"/>
        <v>0</v>
      </c>
      <c r="E40" s="77"/>
      <c r="F40" s="215"/>
    </row>
    <row r="41" spans="1:6" ht="15">
      <c r="A41" s="176"/>
      <c r="B41" s="219" t="s">
        <v>154</v>
      </c>
      <c r="C41" s="221" t="s">
        <v>155</v>
      </c>
      <c r="D41" s="214">
        <f t="shared" si="2"/>
        <v>0</v>
      </c>
      <c r="E41" s="77"/>
      <c r="F41" s="215"/>
    </row>
    <row r="42" spans="1:6" ht="15">
      <c r="A42" s="176"/>
      <c r="B42" s="219" t="s">
        <v>156</v>
      </c>
      <c r="C42" s="221" t="s">
        <v>157</v>
      </c>
      <c r="D42" s="214">
        <f t="shared" si="2"/>
        <v>0</v>
      </c>
      <c r="E42" s="77"/>
      <c r="F42" s="215"/>
    </row>
    <row r="43" spans="1:6" ht="15">
      <c r="A43" s="216"/>
      <c r="B43" s="219" t="s">
        <v>158</v>
      </c>
      <c r="C43" s="221" t="s">
        <v>159</v>
      </c>
      <c r="D43" s="214">
        <f t="shared" si="2"/>
        <v>0.99</v>
      </c>
      <c r="E43" s="77"/>
      <c r="F43" s="215">
        <v>0.99</v>
      </c>
    </row>
    <row r="44" spans="1:6" ht="15">
      <c r="A44" s="216"/>
      <c r="B44" s="219" t="s">
        <v>160</v>
      </c>
      <c r="C44" s="221" t="s">
        <v>161</v>
      </c>
      <c r="D44" s="214">
        <f t="shared" si="2"/>
        <v>0.47</v>
      </c>
      <c r="E44" s="77"/>
      <c r="F44" s="215">
        <v>0.47</v>
      </c>
    </row>
    <row r="45" spans="1:6" ht="15">
      <c r="A45" s="216"/>
      <c r="B45" s="219" t="s">
        <v>162</v>
      </c>
      <c r="C45" s="221" t="s">
        <v>163</v>
      </c>
      <c r="D45" s="214">
        <f t="shared" si="2"/>
        <v>0</v>
      </c>
      <c r="E45" s="77"/>
      <c r="F45" s="215"/>
    </row>
    <row r="46" spans="1:6" ht="15">
      <c r="A46" s="216"/>
      <c r="B46" s="219" t="s">
        <v>164</v>
      </c>
      <c r="C46" s="221" t="s">
        <v>165</v>
      </c>
      <c r="D46" s="214">
        <f t="shared" si="2"/>
        <v>0</v>
      </c>
      <c r="E46" s="77"/>
      <c r="F46" s="215"/>
    </row>
    <row r="47" spans="1:6" ht="15">
      <c r="A47" s="216"/>
      <c r="B47" s="219" t="s">
        <v>166</v>
      </c>
      <c r="C47" s="221" t="s">
        <v>167</v>
      </c>
      <c r="D47" s="214">
        <f t="shared" si="2"/>
        <v>0</v>
      </c>
      <c r="E47" s="77"/>
      <c r="F47" s="215"/>
    </row>
    <row r="48" spans="1:6" ht="15">
      <c r="A48" s="216"/>
      <c r="B48" s="219" t="s">
        <v>168</v>
      </c>
      <c r="C48" s="221" t="s">
        <v>169</v>
      </c>
      <c r="D48" s="214">
        <f t="shared" si="2"/>
        <v>0</v>
      </c>
      <c r="E48" s="77"/>
      <c r="F48" s="215"/>
    </row>
    <row r="49" spans="1:6" ht="15">
      <c r="A49" s="216">
        <v>303</v>
      </c>
      <c r="B49" s="219"/>
      <c r="C49" s="220" t="s">
        <v>170</v>
      </c>
      <c r="D49" s="214">
        <f t="shared" si="2"/>
        <v>9.2</v>
      </c>
      <c r="E49" s="77">
        <v>9.2</v>
      </c>
      <c r="F49" s="215"/>
    </row>
    <row r="50" spans="1:6" ht="15">
      <c r="A50" s="216"/>
      <c r="B50" s="219" t="s">
        <v>171</v>
      </c>
      <c r="C50" s="221" t="s">
        <v>172</v>
      </c>
      <c r="D50" s="214">
        <f t="shared" si="2"/>
        <v>0</v>
      </c>
      <c r="E50" s="77"/>
      <c r="F50" s="215"/>
    </row>
    <row r="51" spans="1:6" ht="21" customHeight="1">
      <c r="A51" s="222"/>
      <c r="B51" s="219" t="s">
        <v>173</v>
      </c>
      <c r="C51" s="221" t="s">
        <v>174</v>
      </c>
      <c r="D51" s="77"/>
      <c r="E51" s="77"/>
      <c r="F51" s="215"/>
    </row>
    <row r="52" spans="1:6" ht="15">
      <c r="A52" s="222"/>
      <c r="B52" s="219" t="s">
        <v>175</v>
      </c>
      <c r="C52" s="221" t="s">
        <v>111</v>
      </c>
      <c r="D52" s="77"/>
      <c r="E52" s="77"/>
      <c r="F52" s="215"/>
    </row>
    <row r="53" spans="1:6" ht="15">
      <c r="A53" s="223"/>
      <c r="B53" s="219" t="s">
        <v>176</v>
      </c>
      <c r="C53" s="221" t="s">
        <v>177</v>
      </c>
      <c r="D53" s="77"/>
      <c r="E53" s="77"/>
      <c r="F53" s="215"/>
    </row>
    <row r="54" spans="1:6" ht="15">
      <c r="A54" s="223"/>
      <c r="B54" s="219" t="s">
        <v>178</v>
      </c>
      <c r="C54" s="221" t="s">
        <v>179</v>
      </c>
      <c r="D54" s="77"/>
      <c r="E54" s="77"/>
      <c r="F54" s="215"/>
    </row>
    <row r="55" spans="1:6" ht="15">
      <c r="A55" s="223"/>
      <c r="B55" s="219" t="s">
        <v>180</v>
      </c>
      <c r="C55" s="221" t="s">
        <v>181</v>
      </c>
      <c r="D55" s="77"/>
      <c r="E55" s="77"/>
      <c r="F55" s="215"/>
    </row>
    <row r="56" spans="1:6" ht="15.75">
      <c r="A56" s="224"/>
      <c r="B56" s="225" t="s">
        <v>182</v>
      </c>
      <c r="C56" s="226" t="s">
        <v>183</v>
      </c>
      <c r="D56" s="227"/>
      <c r="E56" s="227">
        <v>9.2</v>
      </c>
      <c r="F56" s="228"/>
    </row>
    <row r="57" ht="10.5">
      <c r="A57" s="124" t="s">
        <v>184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2">
      <selection activeCell="D17" sqref="D17:D19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94" customFormat="1" ht="24" customHeight="1">
      <c r="A1" s="45" t="s">
        <v>185</v>
      </c>
      <c r="B1" s="45"/>
    </row>
    <row r="2" spans="1:6" ht="69" customHeight="1">
      <c r="A2" s="196" t="s">
        <v>186</v>
      </c>
      <c r="B2" s="196"/>
      <c r="C2" s="196"/>
      <c r="D2" s="196"/>
      <c r="E2" s="196"/>
      <c r="F2" s="196"/>
    </row>
    <row r="3" spans="1:6" s="195" customFormat="1" ht="19.5" customHeight="1">
      <c r="A3" s="197"/>
      <c r="F3" s="198" t="s">
        <v>2</v>
      </c>
    </row>
    <row r="4" spans="1:7" ht="42" customHeight="1">
      <c r="A4" s="199" t="s">
        <v>187</v>
      </c>
      <c r="B4" s="199"/>
      <c r="C4" s="199"/>
      <c r="D4" s="199"/>
      <c r="E4" s="199"/>
      <c r="F4" s="199"/>
      <c r="G4" s="200"/>
    </row>
    <row r="5" spans="1:7" ht="42" customHeight="1">
      <c r="A5" s="199" t="s">
        <v>188</v>
      </c>
      <c r="B5" s="201" t="s">
        <v>189</v>
      </c>
      <c r="C5" s="199" t="s">
        <v>190</v>
      </c>
      <c r="D5" s="199"/>
      <c r="E5" s="199"/>
      <c r="F5" s="199" t="s">
        <v>191</v>
      </c>
      <c r="G5" s="200"/>
    </row>
    <row r="6" spans="1:7" ht="42" customHeight="1">
      <c r="A6" s="199"/>
      <c r="B6" s="201"/>
      <c r="C6" s="199" t="s">
        <v>192</v>
      </c>
      <c r="D6" s="201" t="s">
        <v>193</v>
      </c>
      <c r="E6" s="201" t="s">
        <v>194</v>
      </c>
      <c r="F6" s="199"/>
      <c r="G6" s="200"/>
    </row>
    <row r="7" spans="1:7" ht="42" customHeight="1">
      <c r="A7" s="202"/>
      <c r="B7" s="202"/>
      <c r="C7" s="202"/>
      <c r="D7" s="202"/>
      <c r="E7" s="202"/>
      <c r="F7" s="202"/>
      <c r="G7" s="200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J23" sqref="J23"/>
    </sheetView>
  </sheetViews>
  <sheetFormatPr defaultColWidth="9.33203125" defaultRowHeight="11.25"/>
  <cols>
    <col min="1" max="1" width="21" style="162" customWidth="1"/>
    <col min="2" max="2" width="55.16015625" style="162" customWidth="1"/>
    <col min="3" max="3" width="21.16015625" style="163" customWidth="1"/>
    <col min="4" max="4" width="18.33203125" style="163" customWidth="1"/>
    <col min="5" max="5" width="19.16015625" style="163" customWidth="1"/>
    <col min="6" max="16384" width="9.33203125" style="162" customWidth="1"/>
  </cols>
  <sheetData>
    <row r="1" spans="1:7" ht="17.25">
      <c r="A1" s="57" t="s">
        <v>195</v>
      </c>
      <c r="B1" s="57"/>
      <c r="C1" s="57"/>
      <c r="D1" s="57"/>
      <c r="E1" s="57"/>
      <c r="F1" s="164"/>
      <c r="G1" s="164"/>
    </row>
    <row r="2" spans="1:5" ht="24">
      <c r="A2" s="165" t="s">
        <v>196</v>
      </c>
      <c r="B2" s="166"/>
      <c r="C2" s="166"/>
      <c r="D2" s="166"/>
      <c r="E2" s="166"/>
    </row>
    <row r="3" spans="2:5" ht="15.75">
      <c r="B3" s="167"/>
      <c r="D3" s="168" t="s">
        <v>2</v>
      </c>
      <c r="E3" s="168"/>
    </row>
    <row r="4" spans="1:5" ht="20.25" customHeight="1">
      <c r="A4" s="169" t="s">
        <v>52</v>
      </c>
      <c r="B4" s="170" t="s">
        <v>53</v>
      </c>
      <c r="C4" s="170" t="s">
        <v>197</v>
      </c>
      <c r="D4" s="170"/>
      <c r="E4" s="171"/>
    </row>
    <row r="5" spans="1:5" ht="20.25" customHeight="1">
      <c r="A5" s="172"/>
      <c r="B5" s="173"/>
      <c r="C5" s="173" t="s">
        <v>55</v>
      </c>
      <c r="D5" s="174" t="s">
        <v>56</v>
      </c>
      <c r="E5" s="175" t="s">
        <v>57</v>
      </c>
    </row>
    <row r="6" spans="1:5" ht="20.25" customHeight="1">
      <c r="A6" s="176"/>
      <c r="B6" s="177" t="s">
        <v>58</v>
      </c>
      <c r="C6" s="177">
        <f aca="true" t="shared" si="0" ref="C6:C26">D6+E6</f>
        <v>0</v>
      </c>
      <c r="D6" s="178"/>
      <c r="E6" s="179"/>
    </row>
    <row r="7" spans="1:5" ht="20.25" customHeight="1">
      <c r="A7" s="180">
        <v>208</v>
      </c>
      <c r="B7" s="181" t="s">
        <v>198</v>
      </c>
      <c r="C7" s="177">
        <f t="shared" si="0"/>
        <v>0</v>
      </c>
      <c r="D7" s="182"/>
      <c r="E7" s="183"/>
    </row>
    <row r="8" spans="1:5" ht="20.25" customHeight="1">
      <c r="A8" s="180">
        <v>20822</v>
      </c>
      <c r="B8" s="181" t="s">
        <v>199</v>
      </c>
      <c r="C8" s="177">
        <f t="shared" si="0"/>
        <v>0</v>
      </c>
      <c r="D8" s="182"/>
      <c r="E8" s="183"/>
    </row>
    <row r="9" spans="1:5" ht="20.25" customHeight="1">
      <c r="A9" s="184">
        <v>2082201</v>
      </c>
      <c r="B9" s="181" t="s">
        <v>200</v>
      </c>
      <c r="C9" s="177">
        <f t="shared" si="0"/>
        <v>0</v>
      </c>
      <c r="D9" s="182"/>
      <c r="E9" s="183"/>
    </row>
    <row r="10" spans="1:5" ht="20.25" customHeight="1">
      <c r="A10" s="185">
        <v>2082202</v>
      </c>
      <c r="B10" s="181" t="s">
        <v>201</v>
      </c>
      <c r="C10" s="177">
        <f t="shared" si="0"/>
        <v>0</v>
      </c>
      <c r="D10" s="182"/>
      <c r="E10" s="183"/>
    </row>
    <row r="11" spans="1:5" ht="20.25" customHeight="1">
      <c r="A11" s="180"/>
      <c r="B11" s="181" t="s">
        <v>202</v>
      </c>
      <c r="C11" s="177">
        <f t="shared" si="0"/>
        <v>0</v>
      </c>
      <c r="D11" s="182"/>
      <c r="E11" s="183"/>
    </row>
    <row r="12" spans="1:5" ht="20.25" customHeight="1">
      <c r="A12" s="180">
        <v>212</v>
      </c>
      <c r="B12" s="181" t="s">
        <v>203</v>
      </c>
      <c r="C12" s="177">
        <f t="shared" si="0"/>
        <v>0</v>
      </c>
      <c r="D12" s="182"/>
      <c r="E12" s="183"/>
    </row>
    <row r="13" spans="1:5" ht="20.25" customHeight="1">
      <c r="A13" s="180">
        <v>21208</v>
      </c>
      <c r="B13" s="181" t="s">
        <v>204</v>
      </c>
      <c r="C13" s="177">
        <f t="shared" si="0"/>
        <v>0</v>
      </c>
      <c r="D13" s="182"/>
      <c r="E13" s="183"/>
    </row>
    <row r="14" spans="1:5" ht="20.25" customHeight="1">
      <c r="A14" s="184">
        <v>2120801</v>
      </c>
      <c r="B14" s="181" t="s">
        <v>205</v>
      </c>
      <c r="C14" s="177">
        <f t="shared" si="0"/>
        <v>0</v>
      </c>
      <c r="D14" s="182"/>
      <c r="E14" s="183"/>
    </row>
    <row r="15" spans="1:5" ht="20.25" customHeight="1">
      <c r="A15" s="185">
        <v>2120802</v>
      </c>
      <c r="B15" s="181" t="s">
        <v>206</v>
      </c>
      <c r="C15" s="177">
        <f t="shared" si="0"/>
        <v>0</v>
      </c>
      <c r="D15" s="182"/>
      <c r="E15" s="183"/>
    </row>
    <row r="16" spans="1:5" ht="20.25" customHeight="1">
      <c r="A16" s="180"/>
      <c r="B16" s="181" t="s">
        <v>202</v>
      </c>
      <c r="C16" s="177">
        <f t="shared" si="0"/>
        <v>0</v>
      </c>
      <c r="D16" s="182"/>
      <c r="E16" s="183"/>
    </row>
    <row r="17" spans="1:5" ht="20.25" customHeight="1">
      <c r="A17" s="180">
        <v>213</v>
      </c>
      <c r="B17" s="181" t="s">
        <v>207</v>
      </c>
      <c r="C17" s="177">
        <f t="shared" si="0"/>
        <v>0</v>
      </c>
      <c r="D17" s="182"/>
      <c r="E17" s="183"/>
    </row>
    <row r="18" spans="1:5" ht="20.25" customHeight="1">
      <c r="A18" s="180">
        <v>21364</v>
      </c>
      <c r="B18" s="186" t="s">
        <v>208</v>
      </c>
      <c r="C18" s="177">
        <f t="shared" si="0"/>
        <v>0</v>
      </c>
      <c r="D18" s="182"/>
      <c r="E18" s="183"/>
    </row>
    <row r="19" spans="1:5" ht="20.25" customHeight="1">
      <c r="A19" s="184">
        <v>2136401</v>
      </c>
      <c r="B19" s="181" t="s">
        <v>209</v>
      </c>
      <c r="C19" s="177">
        <f t="shared" si="0"/>
        <v>0</v>
      </c>
      <c r="D19" s="182"/>
      <c r="E19" s="183"/>
    </row>
    <row r="20" spans="1:5" ht="20.25" customHeight="1">
      <c r="A20" s="185">
        <v>2136402</v>
      </c>
      <c r="B20" s="181" t="s">
        <v>210</v>
      </c>
      <c r="C20" s="177">
        <f t="shared" si="0"/>
        <v>0</v>
      </c>
      <c r="D20" s="182"/>
      <c r="E20" s="183"/>
    </row>
    <row r="21" spans="1:5" ht="20.25" customHeight="1">
      <c r="A21" s="180"/>
      <c r="B21" s="181" t="s">
        <v>202</v>
      </c>
      <c r="C21" s="177">
        <f t="shared" si="0"/>
        <v>0</v>
      </c>
      <c r="D21" s="182"/>
      <c r="E21" s="183"/>
    </row>
    <row r="22" spans="1:5" ht="20.25" customHeight="1">
      <c r="A22" s="180">
        <v>214</v>
      </c>
      <c r="B22" s="181" t="s">
        <v>211</v>
      </c>
      <c r="C22" s="177">
        <f t="shared" si="0"/>
        <v>0</v>
      </c>
      <c r="D22" s="182"/>
      <c r="E22" s="183"/>
    </row>
    <row r="23" spans="1:5" ht="20.25" customHeight="1">
      <c r="A23" s="180">
        <v>21462</v>
      </c>
      <c r="B23" s="181" t="s">
        <v>212</v>
      </c>
      <c r="C23" s="177">
        <f t="shared" si="0"/>
        <v>0</v>
      </c>
      <c r="D23" s="182"/>
      <c r="E23" s="183"/>
    </row>
    <row r="24" spans="1:5" ht="20.25" customHeight="1">
      <c r="A24" s="184">
        <v>2146201</v>
      </c>
      <c r="B24" s="181" t="s">
        <v>213</v>
      </c>
      <c r="C24" s="177">
        <f t="shared" si="0"/>
        <v>0</v>
      </c>
      <c r="D24" s="182"/>
      <c r="E24" s="183"/>
    </row>
    <row r="25" spans="1:5" ht="20.25" customHeight="1">
      <c r="A25" s="185">
        <v>2146202</v>
      </c>
      <c r="B25" s="181" t="s">
        <v>214</v>
      </c>
      <c r="C25" s="177">
        <f t="shared" si="0"/>
        <v>0</v>
      </c>
      <c r="D25" s="182"/>
      <c r="E25" s="183"/>
    </row>
    <row r="26" spans="1:5" ht="20.25" customHeight="1">
      <c r="A26" s="187"/>
      <c r="B26" s="188" t="s">
        <v>202</v>
      </c>
      <c r="C26" s="189">
        <f t="shared" si="0"/>
        <v>0</v>
      </c>
      <c r="D26" s="190"/>
      <c r="E26" s="191"/>
    </row>
    <row r="27" spans="1:4" ht="17.25">
      <c r="A27" s="162" t="s">
        <v>215</v>
      </c>
      <c r="B27" s="167"/>
      <c r="D27" s="192"/>
    </row>
    <row r="30" spans="2:5" s="161" customFormat="1" ht="15">
      <c r="B30" s="162"/>
      <c r="C30" s="163"/>
      <c r="D30" s="163"/>
      <c r="E30" s="193"/>
    </row>
    <row r="48" ht="15" hidden="1"/>
    <row r="49" ht="15" hidden="1"/>
    <row r="58" ht="15" hidden="1"/>
    <row r="59" ht="15" hidden="1"/>
    <row r="60" ht="15" hidden="1"/>
    <row r="61" ht="1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H28" sqref="H28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130" t="s">
        <v>216</v>
      </c>
    </row>
    <row r="2" spans="1:4" ht="26.25">
      <c r="A2" s="58" t="s">
        <v>217</v>
      </c>
      <c r="B2" s="59"/>
      <c r="C2" s="59"/>
      <c r="D2" s="59"/>
    </row>
    <row r="3" spans="1:4" ht="12">
      <c r="A3" s="131"/>
      <c r="B3" s="131"/>
      <c r="C3" s="131"/>
      <c r="D3" s="132" t="s">
        <v>2</v>
      </c>
    </row>
    <row r="4" spans="1:4" ht="15.75" customHeight="1">
      <c r="A4" s="62" t="s">
        <v>218</v>
      </c>
      <c r="B4" s="109"/>
      <c r="C4" s="133" t="s">
        <v>219</v>
      </c>
      <c r="D4" s="134"/>
    </row>
    <row r="5" spans="1:4" ht="15.75" customHeight="1">
      <c r="A5" s="135" t="s">
        <v>220</v>
      </c>
      <c r="B5" s="71" t="s">
        <v>221</v>
      </c>
      <c r="C5" s="67" t="s">
        <v>222</v>
      </c>
      <c r="D5" s="136" t="s">
        <v>221</v>
      </c>
    </row>
    <row r="6" spans="1:4" ht="15.75" customHeight="1">
      <c r="A6" s="137" t="s">
        <v>223</v>
      </c>
      <c r="B6" s="73">
        <v>127.6</v>
      </c>
      <c r="C6" s="138" t="s">
        <v>224</v>
      </c>
      <c r="D6" s="139">
        <v>0.47</v>
      </c>
    </row>
    <row r="7" spans="1:4" ht="15.75" customHeight="1">
      <c r="A7" s="137" t="s">
        <v>225</v>
      </c>
      <c r="B7" s="73"/>
      <c r="C7" s="138" t="s">
        <v>226</v>
      </c>
      <c r="D7" s="139"/>
    </row>
    <row r="8" spans="1:4" ht="15.75" customHeight="1">
      <c r="A8" s="137" t="s">
        <v>227</v>
      </c>
      <c r="B8" s="73"/>
      <c r="C8" s="138" t="s">
        <v>228</v>
      </c>
      <c r="D8" s="139"/>
    </row>
    <row r="9" spans="1:4" ht="15.75" customHeight="1">
      <c r="A9" s="137" t="s">
        <v>229</v>
      </c>
      <c r="B9" s="73"/>
      <c r="C9" s="138" t="s">
        <v>230</v>
      </c>
      <c r="D9" s="139" t="s">
        <v>231</v>
      </c>
    </row>
    <row r="10" spans="1:4" ht="15.75" customHeight="1">
      <c r="A10" s="137" t="s">
        <v>232</v>
      </c>
      <c r="B10" s="73"/>
      <c r="C10" s="138" t="s">
        <v>233</v>
      </c>
      <c r="D10" s="139"/>
    </row>
    <row r="11" spans="1:4" ht="15.75" customHeight="1">
      <c r="A11" s="137" t="s">
        <v>234</v>
      </c>
      <c r="B11" s="73"/>
      <c r="C11" s="138" t="s">
        <v>235</v>
      </c>
      <c r="D11" s="139"/>
    </row>
    <row r="12" spans="1:4" ht="15.75" customHeight="1">
      <c r="A12" s="137"/>
      <c r="B12" s="73"/>
      <c r="C12" s="138" t="s">
        <v>236</v>
      </c>
      <c r="D12" s="139"/>
    </row>
    <row r="13" spans="1:4" ht="15.75" customHeight="1">
      <c r="A13" s="140"/>
      <c r="B13" s="141"/>
      <c r="C13" s="138" t="s">
        <v>237</v>
      </c>
      <c r="D13" s="139">
        <v>21.05</v>
      </c>
    </row>
    <row r="14" spans="1:7" ht="15.75" customHeight="1">
      <c r="A14" s="137"/>
      <c r="B14" s="141"/>
      <c r="C14" s="138" t="s">
        <v>238</v>
      </c>
      <c r="D14" s="139">
        <v>100.16</v>
      </c>
      <c r="G14">
        <v>104.27</v>
      </c>
    </row>
    <row r="15" spans="1:7" ht="15.75" customHeight="1">
      <c r="A15" s="137"/>
      <c r="B15" s="141"/>
      <c r="C15" s="138" t="s">
        <v>239</v>
      </c>
      <c r="D15" s="139"/>
      <c r="G15">
        <v>1.14</v>
      </c>
    </row>
    <row r="16" spans="1:4" ht="15.75" customHeight="1">
      <c r="A16" s="137"/>
      <c r="B16" s="141"/>
      <c r="C16" s="138" t="s">
        <v>240</v>
      </c>
      <c r="D16" s="139"/>
    </row>
    <row r="17" spans="1:4" ht="15.75" customHeight="1">
      <c r="A17" s="137"/>
      <c r="B17" s="141"/>
      <c r="C17" s="138" t="s">
        <v>241</v>
      </c>
      <c r="D17" s="139"/>
    </row>
    <row r="18" spans="1:4" ht="15.75" customHeight="1">
      <c r="A18" s="137"/>
      <c r="B18" s="141"/>
      <c r="C18" s="138" t="s">
        <v>242</v>
      </c>
      <c r="D18" s="139"/>
    </row>
    <row r="19" spans="1:4" ht="15.75" customHeight="1">
      <c r="A19" s="137"/>
      <c r="B19" s="141"/>
      <c r="C19" s="138" t="s">
        <v>243</v>
      </c>
      <c r="D19" s="139"/>
    </row>
    <row r="20" spans="1:4" ht="15.75" customHeight="1">
      <c r="A20" s="137"/>
      <c r="B20" s="141"/>
      <c r="C20" s="138" t="s">
        <v>244</v>
      </c>
      <c r="D20" s="139"/>
    </row>
    <row r="21" spans="1:4" ht="15.75" customHeight="1">
      <c r="A21" s="137"/>
      <c r="B21" s="141"/>
      <c r="C21" s="138" t="s">
        <v>245</v>
      </c>
      <c r="D21" s="139"/>
    </row>
    <row r="22" spans="1:4" ht="15.75" customHeight="1">
      <c r="A22" s="137"/>
      <c r="B22" s="141"/>
      <c r="C22" s="138" t="s">
        <v>246</v>
      </c>
      <c r="D22" s="139"/>
    </row>
    <row r="23" spans="1:4" ht="15.75" customHeight="1">
      <c r="A23" s="137"/>
      <c r="B23" s="141"/>
      <c r="C23" s="142" t="s">
        <v>247</v>
      </c>
      <c r="D23" s="74"/>
    </row>
    <row r="24" spans="1:4" ht="15.75" customHeight="1">
      <c r="A24" s="137"/>
      <c r="B24" s="141"/>
      <c r="C24" s="142" t="s">
        <v>248</v>
      </c>
      <c r="D24" s="74">
        <v>5.92</v>
      </c>
    </row>
    <row r="25" spans="1:4" ht="15.75" customHeight="1">
      <c r="A25" s="137"/>
      <c r="B25" s="141"/>
      <c r="C25" s="142" t="s">
        <v>249</v>
      </c>
      <c r="D25" s="74"/>
    </row>
    <row r="26" spans="1:4" ht="15.75" customHeight="1">
      <c r="A26" s="137"/>
      <c r="B26" s="141"/>
      <c r="C26" s="142" t="s">
        <v>250</v>
      </c>
      <c r="D26" s="74"/>
    </row>
    <row r="27" spans="1:4" ht="15.75" customHeight="1">
      <c r="A27" s="137"/>
      <c r="B27" s="141"/>
      <c r="C27" s="142" t="s">
        <v>251</v>
      </c>
      <c r="D27" s="74"/>
    </row>
    <row r="28" spans="1:4" ht="15.75" customHeight="1">
      <c r="A28" s="137"/>
      <c r="B28" s="141"/>
      <c r="C28" s="142" t="s">
        <v>252</v>
      </c>
      <c r="D28" s="74"/>
    </row>
    <row r="29" spans="1:4" ht="15.75" customHeight="1">
      <c r="A29" s="137"/>
      <c r="B29" s="141"/>
      <c r="C29" s="142" t="s">
        <v>253</v>
      </c>
      <c r="D29" s="74"/>
    </row>
    <row r="30" spans="1:4" ht="15.75" customHeight="1">
      <c r="A30" s="143"/>
      <c r="B30" s="141"/>
      <c r="C30" s="144"/>
      <c r="D30" s="74"/>
    </row>
    <row r="31" spans="1:4" ht="15.75" customHeight="1">
      <c r="A31" s="143" t="s">
        <v>254</v>
      </c>
      <c r="B31" s="73">
        <f>SUM(B6:B30)</f>
        <v>127.6</v>
      </c>
      <c r="C31" s="144" t="s">
        <v>255</v>
      </c>
      <c r="D31" s="145">
        <v>127.6</v>
      </c>
    </row>
    <row r="32" spans="1:4" ht="15.75" customHeight="1">
      <c r="A32" s="143" t="s">
        <v>256</v>
      </c>
      <c r="B32" s="141"/>
      <c r="C32" s="146" t="s">
        <v>257</v>
      </c>
      <c r="D32" s="147"/>
    </row>
    <row r="33" spans="1:4" ht="15.75" customHeight="1">
      <c r="A33" s="143" t="s">
        <v>258</v>
      </c>
      <c r="B33" s="141"/>
      <c r="C33" s="146"/>
      <c r="D33" s="148"/>
    </row>
    <row r="34" spans="1:4" ht="15.75" customHeight="1">
      <c r="A34" s="149" t="s">
        <v>47</v>
      </c>
      <c r="B34" s="150">
        <f>B31+B32+B33</f>
        <v>127.6</v>
      </c>
      <c r="C34" s="151" t="s">
        <v>259</v>
      </c>
      <c r="D34" s="152">
        <f>D31+D33</f>
        <v>127.6</v>
      </c>
    </row>
    <row r="35" spans="1:6" ht="24" customHeight="1">
      <c r="A35" s="153" t="s">
        <v>260</v>
      </c>
      <c r="B35" s="154"/>
      <c r="C35" s="154"/>
      <c r="D35" s="154"/>
      <c r="E35" s="154"/>
      <c r="F35" s="154"/>
    </row>
    <row r="36" spans="1:6" ht="24" customHeight="1">
      <c r="A36" s="155" t="s">
        <v>261</v>
      </c>
      <c r="B36" s="156"/>
      <c r="C36" s="156"/>
      <c r="D36" s="156"/>
      <c r="E36" s="156"/>
      <c r="F36" s="156"/>
    </row>
    <row r="37" spans="1:6" ht="24" customHeight="1">
      <c r="A37" s="157" t="s">
        <v>262</v>
      </c>
      <c r="B37" s="154"/>
      <c r="C37" s="154"/>
      <c r="D37" s="154"/>
      <c r="E37" s="154"/>
      <c r="F37" s="154"/>
    </row>
    <row r="38" spans="1:5" ht="24.75" customHeight="1">
      <c r="A38" s="158"/>
      <c r="B38" s="159"/>
      <c r="C38" s="159"/>
      <c r="D38" s="159"/>
      <c r="E38" s="159"/>
    </row>
    <row r="49" ht="10.5">
      <c r="F49" s="160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刘永春</cp:lastModifiedBy>
  <cp:lastPrinted>2017-01-17T08:46:33Z</cp:lastPrinted>
  <dcterms:created xsi:type="dcterms:W3CDTF">2010-11-30T10:24:49Z</dcterms:created>
  <dcterms:modified xsi:type="dcterms:W3CDTF">2024-03-25T11:06:29Z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61B3A0D611414B3D9207D61C45E9CAFE</vt:lpwstr>
  </property>
</Properties>
</file>