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000" windowHeight="8505" tabRatio="765" activeTab="1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（艾滋病防治）" sheetId="12" r:id="rId12"/>
    <sheet name="表十一（中心血库建设）" sheetId="13" r:id="rId13"/>
    <sheet name="表十一（医疗废物处置）" sheetId="14" r:id="rId14"/>
  </sheets>
  <calcPr calcId="144525"/>
</workbook>
</file>

<file path=xl/calcChain.xml><?xml version="1.0" encoding="utf-8"?>
<calcChain xmlns="http://schemas.openxmlformats.org/spreadsheetml/2006/main">
  <c r="D23" i="9" l="1"/>
  <c r="D22" i="9"/>
  <c r="F21" i="9"/>
  <c r="D21" i="9"/>
  <c r="D20" i="9"/>
  <c r="F19" i="9"/>
  <c r="D19" i="9"/>
  <c r="F18" i="9"/>
  <c r="E18" i="9"/>
  <c r="D18" i="9"/>
  <c r="D25" i="3"/>
  <c r="E24" i="3"/>
  <c r="E23" i="3"/>
  <c r="G22" i="3"/>
  <c r="E22" i="3"/>
  <c r="E21" i="3"/>
  <c r="G20" i="3"/>
  <c r="E20" i="3"/>
  <c r="G19" i="3"/>
  <c r="F19" i="3"/>
  <c r="E19" i="3"/>
  <c r="D19" i="3"/>
  <c r="D13" i="3"/>
  <c r="D12" i="3"/>
  <c r="G8" i="3"/>
  <c r="F8" i="3"/>
  <c r="E8" i="3"/>
  <c r="D8" i="3"/>
</calcChain>
</file>

<file path=xl/sharedStrings.xml><?xml version="1.0" encoding="utf-8"?>
<sst xmlns="http://schemas.openxmlformats.org/spreadsheetml/2006/main" count="554" uniqueCount="306">
  <si>
    <t>2023年部门预算审议表</t>
  </si>
  <si>
    <t>城口县人民医院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</si>
  <si>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</si>
  <si>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</si>
  <si>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</si>
  <si>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</si>
  <si>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</si>
  <si>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</si>
  <si>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</si>
  <si>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</si>
  <si>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</si>
  <si>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</si>
  <si>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</si>
  <si>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</si>
  <si>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</si>
  <si>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</si>
  <si>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</si>
  <si>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</si>
  <si>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</si>
  <si>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</si>
  <si>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</si>
  <si>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</si>
  <si>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</si>
  <si>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</si>
  <si>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</si>
  <si>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</si>
  <si>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</si>
  <si>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</si>
  <si>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</si>
  <si>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</si>
  <si>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</si>
  <si>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</si>
  <si>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</si>
  <si>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</si>
  <si>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</si>
  <si>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</si>
  <si>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</si>
  <si>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</si>
  <si>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</si>
  <si>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</si>
  <si>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</si>
  <si>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</si>
  <si>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</si>
  <si>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family val="4"/>
        <charset val="134"/>
      </rPr>
      <t> 20136</t>
    </r>
  </si>
  <si>
    <r>
      <rPr>
        <sz val="10"/>
        <color rgb="FF000000"/>
        <rFont val="方正仿宋_GBK"/>
        <family val="4"/>
        <charset val="134"/>
      </rPr>
      <t> 其他共产党事务支出</t>
    </r>
  </si>
  <si>
    <r>
      <rPr>
        <sz val="10"/>
        <color rgb="FF000000"/>
        <rFont val="方正仿宋_GBK"/>
        <family val="4"/>
        <charset val="134"/>
      </rPr>
      <t>  2013699</t>
    </r>
  </si>
  <si>
    <r>
      <rPr>
        <sz val="10"/>
        <color rgb="FF000000"/>
        <rFont val="方正仿宋_GBK"/>
        <family val="4"/>
        <charset val="134"/>
      </rPr>
      <t>  其他共产党事务支出</t>
    </r>
  </si>
  <si>
    <t>208</t>
  </si>
  <si>
    <r>
      <rPr>
        <sz val="10"/>
        <color rgb="FF000000"/>
        <rFont val="方正仿宋_GBK"/>
        <family val="4"/>
        <charset val="134"/>
      </rPr>
      <t> 20805</t>
    </r>
  </si>
  <si>
    <r>
      <rPr>
        <sz val="10"/>
        <color rgb="FF000000"/>
        <rFont val="方正仿宋_GBK"/>
        <family val="4"/>
        <charset val="134"/>
      </rPr>
      <t> 行政事业单位养老支出</t>
    </r>
  </si>
  <si>
    <r>
      <rPr>
        <sz val="10"/>
        <color rgb="FF000000"/>
        <rFont val="方正仿宋_GBK"/>
        <family val="4"/>
        <charset val="134"/>
      </rPr>
      <t>  2080505</t>
    </r>
  </si>
  <si>
    <r>
      <rPr>
        <sz val="10"/>
        <color rgb="FF000000"/>
        <rFont val="方正仿宋_GBK"/>
        <family val="4"/>
        <charset val="134"/>
      </rPr>
      <t>  机关事业单位基本养老保险缴费支出</t>
    </r>
  </si>
  <si>
    <r>
      <rPr>
        <sz val="10"/>
        <color rgb="FF000000"/>
        <rFont val="方正仿宋_GBK"/>
        <family val="4"/>
        <charset val="134"/>
      </rPr>
      <t>  2080506</t>
    </r>
  </si>
  <si>
    <r>
      <rPr>
        <sz val="10"/>
        <color rgb="FF000000"/>
        <rFont val="方正仿宋_GBK"/>
        <family val="4"/>
        <charset val="134"/>
      </rPr>
      <t>  机关事业单位职业年金缴费支出</t>
    </r>
  </si>
  <si>
    <r>
      <rPr>
        <sz val="10"/>
        <color rgb="FF000000"/>
        <rFont val="方正仿宋_GBK"/>
        <family val="4"/>
        <charset val="134"/>
      </rPr>
      <t>  2080599</t>
    </r>
  </si>
  <si>
    <r>
      <rPr>
        <sz val="10"/>
        <color rgb="FF000000"/>
        <rFont val="方正仿宋_GBK"/>
        <family val="4"/>
        <charset val="134"/>
      </rPr>
      <t>  其他行政事业单位养老支出</t>
    </r>
  </si>
  <si>
    <r>
      <rPr>
        <sz val="10"/>
        <color rgb="FF000000"/>
        <rFont val="方正仿宋_GBK"/>
        <family val="4"/>
        <charset val="134"/>
      </rPr>
      <t> 20808</t>
    </r>
  </si>
  <si>
    <r>
      <rPr>
        <sz val="10"/>
        <color rgb="FF000000"/>
        <rFont val="方正仿宋_GBK"/>
        <family val="4"/>
        <charset val="134"/>
      </rPr>
      <t> 抚恤</t>
    </r>
  </si>
  <si>
    <r>
      <rPr>
        <sz val="10"/>
        <color rgb="FF000000"/>
        <rFont val="方正仿宋_GBK"/>
        <family val="4"/>
        <charset val="134"/>
      </rPr>
      <t>  2080899</t>
    </r>
  </si>
  <si>
    <r>
      <rPr>
        <sz val="10"/>
        <color rgb="FF000000"/>
        <rFont val="方正仿宋_GBK"/>
        <family val="4"/>
        <charset val="134"/>
      </rPr>
      <t>  其他优抚支出</t>
    </r>
  </si>
  <si>
    <t>210</t>
  </si>
  <si>
    <r>
      <rPr>
        <sz val="10"/>
        <color rgb="FF000000"/>
        <rFont val="方正仿宋_GBK"/>
        <family val="4"/>
        <charset val="134"/>
      </rPr>
      <t> 21002</t>
    </r>
  </si>
  <si>
    <r>
      <rPr>
        <sz val="10"/>
        <color rgb="FF000000"/>
        <rFont val="方正仿宋_GBK"/>
        <family val="4"/>
        <charset val="134"/>
      </rPr>
      <t> 公立医院</t>
    </r>
  </si>
  <si>
    <r>
      <rPr>
        <sz val="10"/>
        <color rgb="FF000000"/>
        <rFont val="方正仿宋_GBK"/>
        <family val="4"/>
        <charset val="134"/>
      </rPr>
      <t>  2100201</t>
    </r>
  </si>
  <si>
    <r>
      <rPr>
        <sz val="10"/>
        <color rgb="FF000000"/>
        <rFont val="方正仿宋_GBK"/>
        <family val="4"/>
        <charset val="134"/>
      </rPr>
      <t>  综合医院</t>
    </r>
  </si>
  <si>
    <t>公共卫生</t>
  </si>
  <si>
    <t>采供血机构</t>
  </si>
  <si>
    <t>重大公共卫生</t>
  </si>
  <si>
    <r>
      <rPr>
        <sz val="10"/>
        <color rgb="FF000000"/>
        <rFont val="方正仿宋_GBK"/>
        <family val="4"/>
        <charset val="134"/>
      </rPr>
      <t> 21011</t>
    </r>
  </si>
  <si>
    <r>
      <rPr>
        <sz val="10"/>
        <color rgb="FF000000"/>
        <rFont val="方正仿宋_GBK"/>
        <family val="4"/>
        <charset val="134"/>
      </rPr>
      <t> 行政事业单位医疗</t>
    </r>
  </si>
  <si>
    <r>
      <rPr>
        <sz val="10"/>
        <color rgb="FF000000"/>
        <rFont val="方正仿宋_GBK"/>
        <family val="4"/>
        <charset val="134"/>
      </rPr>
      <t>  2101102</t>
    </r>
  </si>
  <si>
    <r>
      <rPr>
        <sz val="10"/>
        <color rgb="FF000000"/>
        <rFont val="方正仿宋_GBK"/>
        <family val="4"/>
        <charset val="134"/>
      </rPr>
      <t>  事业单位医疗</t>
    </r>
  </si>
  <si>
    <r>
      <rPr>
        <sz val="10"/>
        <color rgb="FF000000"/>
        <rFont val="方正仿宋_GBK"/>
        <family val="4"/>
        <charset val="134"/>
      </rPr>
      <t>  2101199</t>
    </r>
  </si>
  <si>
    <r>
      <rPr>
        <sz val="10"/>
        <color rgb="FF000000"/>
        <rFont val="方正仿宋_GBK"/>
        <family val="4"/>
        <charset val="134"/>
      </rPr>
      <t>  其他行政事业单位医疗支出</t>
    </r>
  </si>
  <si>
    <t>221</t>
  </si>
  <si>
    <r>
      <rPr>
        <sz val="10"/>
        <color rgb="FF000000"/>
        <rFont val="方正仿宋_GBK"/>
        <family val="4"/>
        <charset val="134"/>
      </rPr>
      <t> 22102</t>
    </r>
  </si>
  <si>
    <r>
      <rPr>
        <sz val="10"/>
        <color rgb="FF000000"/>
        <rFont val="方正仿宋_GBK"/>
        <family val="4"/>
        <charset val="134"/>
      </rPr>
      <t> 住房改革支出</t>
    </r>
  </si>
  <si>
    <r>
      <rPr>
        <sz val="10"/>
        <color rgb="FF000000"/>
        <rFont val="方正仿宋_GBK"/>
        <family val="4"/>
        <charset val="134"/>
      </rPr>
      <t>  2210201</t>
    </r>
  </si>
  <si>
    <r>
      <rPr>
        <sz val="10"/>
        <color rgb="FF000000"/>
        <rFont val="方正仿宋_GBK"/>
        <family val="4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</si>
  <si>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</si>
  <si>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</si>
  <si>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</si>
  <si>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</si>
  <si>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</si>
  <si>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</si>
  <si>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</si>
  <si>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</si>
  <si>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</si>
  <si>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</si>
  <si>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family val="4"/>
        <charset val="134"/>
      </rPr>
      <t> 30101</t>
    </r>
  </si>
  <si>
    <r>
      <rPr>
        <sz val="10"/>
        <color rgb="FF000000"/>
        <rFont val="方正仿宋_GBK"/>
        <family val="4"/>
        <charset val="134"/>
      </rPr>
      <t> 基本工资</t>
    </r>
  </si>
  <si>
    <r>
      <rPr>
        <sz val="10"/>
        <color rgb="FF000000"/>
        <rFont val="方正仿宋_GBK"/>
        <family val="4"/>
        <charset val="134"/>
      </rPr>
      <t> 30102</t>
    </r>
  </si>
  <si>
    <r>
      <rPr>
        <sz val="10"/>
        <color rgb="FF000000"/>
        <rFont val="方正仿宋_GBK"/>
        <family val="4"/>
        <charset val="134"/>
      </rPr>
      <t> 津贴补贴</t>
    </r>
  </si>
  <si>
    <r>
      <rPr>
        <sz val="10"/>
        <color rgb="FF000000"/>
        <rFont val="方正仿宋_GBK"/>
        <family val="4"/>
        <charset val="134"/>
      </rPr>
      <t> 30107</t>
    </r>
  </si>
  <si>
    <r>
      <rPr>
        <sz val="10"/>
        <color rgb="FF000000"/>
        <rFont val="方正仿宋_GBK"/>
        <family val="4"/>
        <charset val="134"/>
      </rPr>
      <t> 绩效工资</t>
    </r>
  </si>
  <si>
    <r>
      <rPr>
        <sz val="10"/>
        <color rgb="FF000000"/>
        <rFont val="方正仿宋_GBK"/>
        <family val="4"/>
        <charset val="134"/>
      </rPr>
      <t> 30108</t>
    </r>
  </si>
  <si>
    <r>
      <rPr>
        <sz val="10"/>
        <color rgb="FF000000"/>
        <rFont val="方正仿宋_GBK"/>
        <family val="4"/>
        <charset val="134"/>
      </rPr>
      <t> 机关事业单位基本养老保险缴费</t>
    </r>
  </si>
  <si>
    <r>
      <rPr>
        <sz val="10"/>
        <color rgb="FF000000"/>
        <rFont val="方正仿宋_GBK"/>
        <family val="4"/>
        <charset val="134"/>
      </rPr>
      <t> 30109</t>
    </r>
  </si>
  <si>
    <r>
      <rPr>
        <sz val="10"/>
        <color rgb="FF000000"/>
        <rFont val="方正仿宋_GBK"/>
        <family val="4"/>
        <charset val="134"/>
      </rPr>
      <t> 职业年金缴费</t>
    </r>
  </si>
  <si>
    <r>
      <rPr>
        <sz val="10"/>
        <color rgb="FF000000"/>
        <rFont val="方正仿宋_GBK"/>
        <family val="4"/>
        <charset val="134"/>
      </rPr>
      <t> 30110</t>
    </r>
  </si>
  <si>
    <r>
      <rPr>
        <sz val="10"/>
        <color rgb="FF000000"/>
        <rFont val="方正仿宋_GBK"/>
        <family val="4"/>
        <charset val="134"/>
      </rPr>
      <t> 职工基本医疗保险缴费</t>
    </r>
  </si>
  <si>
    <r>
      <rPr>
        <sz val="10"/>
        <color rgb="FF000000"/>
        <rFont val="方正仿宋_GBK"/>
        <family val="4"/>
        <charset val="134"/>
      </rPr>
      <t> 30112</t>
    </r>
  </si>
  <si>
    <r>
      <rPr>
        <sz val="10"/>
        <color rgb="FF000000"/>
        <rFont val="方正仿宋_GBK"/>
        <family val="4"/>
        <charset val="134"/>
      </rPr>
      <t> 其他社会保障缴费</t>
    </r>
  </si>
  <si>
    <r>
      <rPr>
        <sz val="10"/>
        <color rgb="FF000000"/>
        <rFont val="方正仿宋_GBK"/>
        <family val="4"/>
        <charset val="134"/>
      </rPr>
      <t> 30113</t>
    </r>
  </si>
  <si>
    <r>
      <rPr>
        <sz val="10"/>
        <color rgb="FF000000"/>
        <rFont val="方正仿宋_GBK"/>
        <family val="4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</si>
  <si>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</si>
  <si>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</si>
  <si>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family val="4"/>
        <charset val="134"/>
      </rPr>
      <t> 30201</t>
    </r>
  </si>
  <si>
    <r>
      <rPr>
        <sz val="10"/>
        <color rgb="FF000000"/>
        <rFont val="方正仿宋_GBK"/>
        <family val="4"/>
        <charset val="134"/>
      </rPr>
      <t> 办公费</t>
    </r>
  </si>
  <si>
    <r>
      <rPr>
        <sz val="10"/>
        <color rgb="FF000000"/>
        <rFont val="方正仿宋_GBK"/>
        <family val="4"/>
        <charset val="134"/>
      </rPr>
      <t> 30206</t>
    </r>
  </si>
  <si>
    <r>
      <rPr>
        <sz val="10"/>
        <color rgb="FF000000"/>
        <rFont val="方正仿宋_GBK"/>
        <family val="4"/>
        <charset val="134"/>
      </rPr>
      <t> 电费</t>
    </r>
  </si>
  <si>
    <r>
      <rPr>
        <sz val="10"/>
        <color rgb="FF000000"/>
        <rFont val="方正仿宋_GBK"/>
        <family val="4"/>
        <charset val="134"/>
      </rPr>
      <t> 30213</t>
    </r>
  </si>
  <si>
    <r>
      <rPr>
        <sz val="10"/>
        <color rgb="FF000000"/>
        <rFont val="方正仿宋_GBK"/>
        <family val="4"/>
        <charset val="134"/>
      </rPr>
      <t> 维修（护）费</t>
    </r>
  </si>
  <si>
    <r>
      <rPr>
        <sz val="10"/>
        <color rgb="FF000000"/>
        <rFont val="方正仿宋_GBK"/>
        <family val="4"/>
        <charset val="134"/>
      </rPr>
      <t> 30228</t>
    </r>
  </si>
  <si>
    <r>
      <rPr>
        <sz val="10"/>
        <color rgb="FF000000"/>
        <rFont val="方正仿宋_GBK"/>
        <family val="4"/>
        <charset val="134"/>
      </rPr>
      <t> 工会经费</t>
    </r>
  </si>
  <si>
    <r>
      <rPr>
        <sz val="10"/>
        <color rgb="FF000000"/>
        <rFont val="方正仿宋_GBK"/>
        <family val="4"/>
        <charset val="134"/>
      </rPr>
      <t> 30229</t>
    </r>
  </si>
  <si>
    <r>
      <rPr>
        <sz val="10"/>
        <color rgb="FF000000"/>
        <rFont val="方正仿宋_GBK"/>
        <family val="4"/>
        <charset val="134"/>
      </rPr>
      <t> 福利费</t>
    </r>
  </si>
  <si>
    <r>
      <rPr>
        <sz val="10"/>
        <color rgb="FF000000"/>
        <rFont val="方正仿宋_GBK"/>
        <family val="4"/>
        <charset val="134"/>
      </rPr>
      <t> 30299</t>
    </r>
  </si>
  <si>
    <r>
      <rPr>
        <sz val="10"/>
        <color rgb="FF000000"/>
        <rFont val="方正仿宋_GBK"/>
        <family val="4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</si>
  <si>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</si>
  <si>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</si>
  <si>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family val="4"/>
        <charset val="134"/>
      </rPr>
      <t> 30305</t>
    </r>
  </si>
  <si>
    <r>
      <rPr>
        <sz val="10"/>
        <color rgb="FF000000"/>
        <rFont val="方正仿宋_GBK"/>
        <family val="4"/>
        <charset val="134"/>
      </rPr>
      <t> 生活补助</t>
    </r>
  </si>
  <si>
    <r>
      <rPr>
        <sz val="10"/>
        <color rgb="FF000000"/>
        <rFont val="方正仿宋_GBK"/>
        <family val="4"/>
        <charset val="134"/>
      </rPr>
      <t> 30399</t>
    </r>
  </si>
  <si>
    <r>
      <rPr>
        <sz val="10"/>
        <color rgb="FF000000"/>
        <rFont val="方正仿宋_GBK"/>
        <family val="4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</si>
  <si>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</si>
  <si>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</si>
  <si>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</si>
  <si>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</si>
  <si>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</si>
  <si>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</si>
  <si>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</si>
  <si>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</si>
  <si>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</si>
  <si>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</si>
  <si>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</si>
  <si>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</si>
  <si>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</si>
  <si>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</si>
  <si>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</si>
  <si>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</si>
  <si>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</si>
  <si>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</si>
  <si>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</si>
  <si>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</si>
  <si>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</si>
  <si>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</si>
  <si>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</si>
  <si>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</si>
  <si>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</si>
  <si>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</si>
  <si>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</si>
  <si>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</si>
  <si>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</si>
  <si>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</si>
  <si>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</si>
  <si>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</si>
  <si>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</si>
  <si>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</si>
  <si>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family val="4"/>
        <charset val="134"/>
      </rPr>
      <t> 20136</t>
    </r>
  </si>
  <si>
    <r>
      <rPr>
        <sz val="9"/>
        <color rgb="FF000000"/>
        <rFont val="方正仿宋_GBK"/>
        <family val="4"/>
        <charset val="134"/>
      </rPr>
      <t> 其他共产党事务支出</t>
    </r>
  </si>
  <si>
    <r>
      <rPr>
        <sz val="9"/>
        <color rgb="FF000000"/>
        <rFont val="方正仿宋_GBK"/>
        <family val="4"/>
        <charset val="134"/>
      </rPr>
      <t>  2013699</t>
    </r>
  </si>
  <si>
    <r>
      <rPr>
        <sz val="9"/>
        <color rgb="FF000000"/>
        <rFont val="方正仿宋_GBK"/>
        <family val="4"/>
        <charset val="134"/>
      </rPr>
      <t>  其他共产党事务支出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</si>
  <si>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</si>
  <si>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</si>
  <si>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</si>
  <si>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</si>
  <si>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</si>
  <si>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</si>
  <si>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 2080599</t>
    </r>
  </si>
  <si>
    <r>
      <rPr>
        <sz val="9"/>
        <color rgb="FF000000"/>
        <rFont val="方正仿宋_GBK"/>
        <family val="4"/>
        <charset val="134"/>
      </rPr>
      <t>  其他行政事业单位养老支出</t>
    </r>
  </si>
  <si>
    <r>
      <rPr>
        <sz val="9"/>
        <color rgb="FF000000"/>
        <rFont val="方正仿宋_GBK"/>
        <family val="4"/>
        <charset val="134"/>
      </rPr>
      <t> 20808</t>
    </r>
  </si>
  <si>
    <r>
      <rPr>
        <sz val="9"/>
        <color rgb="FF000000"/>
        <rFont val="方正仿宋_GBK"/>
        <family val="4"/>
        <charset val="134"/>
      </rPr>
      <t> 抚恤</t>
    </r>
  </si>
  <si>
    <r>
      <rPr>
        <sz val="9"/>
        <color rgb="FF000000"/>
        <rFont val="方正仿宋_GBK"/>
        <family val="4"/>
        <charset val="134"/>
      </rPr>
      <t>  2080899</t>
    </r>
  </si>
  <si>
    <r>
      <rPr>
        <sz val="9"/>
        <color rgb="FF000000"/>
        <rFont val="方正仿宋_GBK"/>
        <family val="4"/>
        <charset val="134"/>
      </rPr>
      <t>  其他优抚支出</t>
    </r>
  </si>
  <si>
    <r>
      <rPr>
        <sz val="9"/>
        <color rgb="FF000000"/>
        <rFont val="方正仿宋_GBK"/>
        <family val="4"/>
        <charset val="134"/>
      </rPr>
      <t> 21002</t>
    </r>
  </si>
  <si>
    <r>
      <rPr>
        <sz val="9"/>
        <color rgb="FF000000"/>
        <rFont val="方正仿宋_GBK"/>
        <family val="4"/>
        <charset val="134"/>
      </rPr>
      <t> 公立医院</t>
    </r>
  </si>
  <si>
    <r>
      <rPr>
        <sz val="9"/>
        <color rgb="FF000000"/>
        <rFont val="方正仿宋_GBK"/>
        <family val="4"/>
        <charset val="134"/>
      </rPr>
      <t>  2100201</t>
    </r>
  </si>
  <si>
    <r>
      <rPr>
        <sz val="9"/>
        <color rgb="FF000000"/>
        <rFont val="方正仿宋_GBK"/>
        <family val="4"/>
        <charset val="134"/>
      </rPr>
      <t>  综合医院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</si>
  <si>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</si>
  <si>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</si>
  <si>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</si>
  <si>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</si>
  <si>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 2101199</t>
    </r>
  </si>
  <si>
    <r>
      <rPr>
        <sz val="9"/>
        <color rgb="FF000000"/>
        <rFont val="方正仿宋_GBK"/>
        <family val="4"/>
        <charset val="134"/>
      </rPr>
      <t>  其他行政事业单位医疗支出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</si>
  <si>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</si>
  <si>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</si>
  <si>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</si>
  <si>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</si>
  <si>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</si>
  <si>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</si>
  <si>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</si>
  <si>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</si>
  <si>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</si>
  <si>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</si>
  <si>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</si>
  <si>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</si>
  <si>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</si>
  <si>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</si>
  <si>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部门支出预算数</t>
  </si>
  <si>
    <t>当年整体绩效目标</t>
  </si>
  <si>
    <t>2023年年初预算基本支出为2124.32万元，保障单位在编职工的工资福利、以及遗属补助的发放；项目支出30万元，用于医疗废物处置5万元、中心血库建设经费20万元，艾滋病防治5万元，通过对医疗废物的合理安排处置，使得医院内外部的环境更加健康，整洁；中心血库的建设有利于保障中心血库的运营，有利于促进我县医疗机构的健康发展；保障我县艾滋病患者的防治。</t>
  </si>
  <si>
    <t>绩效指标</t>
  </si>
  <si>
    <t>指标</t>
  </si>
  <si>
    <t>指标权重</t>
  </si>
  <si>
    <t>计量单位</t>
  </si>
  <si>
    <t>指标性质</t>
  </si>
  <si>
    <t>指标值</t>
  </si>
  <si>
    <t>结转结余率</t>
  </si>
  <si>
    <t>%</t>
  </si>
  <si>
    <t>≦</t>
  </si>
  <si>
    <t>预算执行序时进度</t>
  </si>
  <si>
    <t>≧</t>
  </si>
  <si>
    <t>月份/12</t>
  </si>
  <si>
    <t>每职工平均诊疗人次（门诊）</t>
  </si>
  <si>
    <t>人次</t>
  </si>
  <si>
    <t>病床使用率</t>
  </si>
  <si>
    <t>药品收入占医疗收入比重</t>
  </si>
  <si>
    <t>人员经费占医疗费用的比重</t>
  </si>
  <si>
    <t>住院患者满意度</t>
  </si>
  <si>
    <t>联系人：</t>
  </si>
  <si>
    <t>林双</t>
  </si>
  <si>
    <t>联系电话：</t>
  </si>
  <si>
    <t>表十一</t>
  </si>
  <si>
    <t>2023年部门项目绩效目标表</t>
  </si>
  <si>
    <r>
      <rPr>
        <b/>
        <sz val="9"/>
        <color indexed="8"/>
        <rFont val="方正仿宋_GBK"/>
        <family val="4"/>
        <charset val="134"/>
      </rPr>
      <t>单位信息：</t>
    </r>
  </si>
  <si>
    <t>361002-城口县人民医院</t>
  </si>
  <si>
    <r>
      <rPr>
        <b/>
        <sz val="9"/>
        <color indexed="8"/>
        <rFont val="方正仿宋_GBK"/>
        <family val="4"/>
        <charset val="134"/>
      </rPr>
      <t>项目名称：</t>
    </r>
  </si>
  <si>
    <r>
      <t>50022923T000003697392-</t>
    </r>
    <r>
      <rPr>
        <sz val="9"/>
        <color theme="1"/>
        <rFont val="宋体"/>
        <family val="1"/>
      </rPr>
      <t>城财发（</t>
    </r>
    <r>
      <rPr>
        <sz val="9"/>
        <color theme="1"/>
        <rFont val="Times New Roman"/>
        <family val="1"/>
      </rPr>
      <t>2023</t>
    </r>
    <r>
      <rPr>
        <sz val="9"/>
        <color theme="1"/>
        <rFont val="宋体"/>
        <family val="1"/>
      </rPr>
      <t>）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1"/>
      </rPr>
      <t>号</t>
    </r>
    <r>
      <rPr>
        <sz val="9"/>
        <color theme="1"/>
        <rFont val="Times New Roman"/>
        <family val="1"/>
      </rPr>
      <t>2023</t>
    </r>
    <r>
      <rPr>
        <sz val="9"/>
        <color theme="1"/>
        <rFont val="宋体"/>
        <family val="1"/>
      </rPr>
      <t>年艾滋病防治项目</t>
    </r>
  </si>
  <si>
    <r>
      <rPr>
        <b/>
        <sz val="9"/>
        <color indexed="8"/>
        <rFont val="方正仿宋_GBK"/>
        <family val="4"/>
        <charset val="134"/>
      </rPr>
      <t>职能职责与活动：</t>
    </r>
  </si>
  <si>
    <r>
      <t>12-</t>
    </r>
    <r>
      <rPr>
        <sz val="9"/>
        <color theme="1"/>
        <rFont val="宋体"/>
        <family val="1"/>
      </rPr>
      <t>制定并组织落实全县疾病预防控制规划、免疫规划等。</t>
    </r>
    <r>
      <rPr>
        <sz val="9"/>
        <color theme="1"/>
        <rFont val="Times New Roman"/>
        <family val="1"/>
      </rPr>
      <t>/14-</t>
    </r>
    <r>
      <rPr>
        <sz val="9"/>
        <color theme="1"/>
        <rFont val="宋体"/>
        <family val="1"/>
      </rPr>
      <t>制定并组织落实全县疾病预防控制规划、免疫规划以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1"/>
      </rPr>
      <t>及严重危害人民健康的公共卫生问题的干预措施。</t>
    </r>
  </si>
  <si>
    <r>
      <rPr>
        <b/>
        <sz val="9"/>
        <color indexed="8"/>
        <rFont val="方正仿宋_GBK"/>
        <family val="4"/>
        <charset val="134"/>
      </rPr>
      <t>主管部门：</t>
    </r>
  </si>
  <si>
    <r>
      <t>361-</t>
    </r>
    <r>
      <rPr>
        <sz val="9"/>
        <color theme="1"/>
        <rFont val="宋体"/>
        <family val="1"/>
      </rPr>
      <t>城口县卫生健康委员会</t>
    </r>
  </si>
  <si>
    <r>
      <rPr>
        <b/>
        <sz val="9"/>
        <color indexed="8"/>
        <rFont val="方正仿宋_GBK"/>
        <family val="4"/>
        <charset val="134"/>
      </rPr>
      <t>项目经办人：</t>
    </r>
  </si>
  <si>
    <r>
      <rPr>
        <b/>
        <sz val="9"/>
        <color indexed="8"/>
        <rFont val="方正仿宋_GBK"/>
        <family val="4"/>
        <charset val="134"/>
      </rPr>
      <t>项目总额：</t>
    </r>
  </si>
  <si>
    <r>
      <rPr>
        <b/>
        <sz val="9"/>
        <color indexed="8"/>
        <rFont val="方正仿宋_GBK"/>
        <family val="4"/>
        <charset val="134"/>
      </rPr>
      <t>预算执行率权重</t>
    </r>
    <r>
      <rPr>
        <b/>
        <sz val="9"/>
        <color theme="1"/>
        <rFont val="Times New Roman"/>
        <family val="1"/>
      </rPr>
      <t>(%)</t>
    </r>
    <r>
      <rPr>
        <b/>
        <sz val="9"/>
        <color indexed="8"/>
        <rFont val="方正仿宋_GBK"/>
        <family val="4"/>
        <charset val="134"/>
      </rPr>
      <t>：</t>
    </r>
  </si>
  <si>
    <r>
      <rPr>
        <b/>
        <sz val="9"/>
        <color indexed="8"/>
        <rFont val="方正仿宋_GBK"/>
        <family val="4"/>
        <charset val="134"/>
      </rPr>
      <t>项目经办人电话：</t>
    </r>
  </si>
  <si>
    <r>
      <rPr>
        <b/>
        <sz val="9"/>
        <color indexed="8"/>
        <rFont val="方正仿宋_GBK"/>
        <family val="4"/>
        <charset val="134"/>
      </rPr>
      <t>其中：</t>
    </r>
  </si>
  <si>
    <r>
      <rPr>
        <b/>
        <sz val="9"/>
        <color indexed="8"/>
        <rFont val="方正仿宋_GBK"/>
        <family val="4"/>
        <charset val="134"/>
      </rPr>
      <t>财政资金：</t>
    </r>
  </si>
  <si>
    <r>
      <rPr>
        <b/>
        <sz val="9"/>
        <color indexed="8"/>
        <rFont val="方正仿宋_GBK"/>
        <family val="4"/>
        <charset val="134"/>
      </rPr>
      <t>整体目标：</t>
    </r>
  </si>
  <si>
    <t>保障全县艾滋病防治</t>
  </si>
  <si>
    <r>
      <rPr>
        <b/>
        <sz val="9"/>
        <color indexed="8"/>
        <rFont val="方正仿宋_GBK"/>
        <family val="4"/>
        <charset val="134"/>
      </rPr>
      <t>财政专户管理资金：</t>
    </r>
  </si>
  <si>
    <r>
      <rPr>
        <b/>
        <sz val="9"/>
        <color indexed="8"/>
        <rFont val="方正仿宋_GBK"/>
        <family val="4"/>
        <charset val="134"/>
      </rPr>
      <t>单位资金：</t>
    </r>
  </si>
  <si>
    <r>
      <rPr>
        <b/>
        <sz val="9"/>
        <color indexed="8"/>
        <rFont val="方正仿宋_GBK"/>
        <family val="4"/>
        <charset val="134"/>
      </rPr>
      <t>社会投入资金：</t>
    </r>
  </si>
  <si>
    <r>
      <rPr>
        <b/>
        <sz val="9"/>
        <color indexed="8"/>
        <rFont val="方正仿宋_GBK"/>
        <family val="4"/>
        <charset val="134"/>
      </rPr>
      <t>银行贷款：</t>
    </r>
  </si>
  <si>
    <r>
      <rPr>
        <b/>
        <sz val="9"/>
        <color indexed="8"/>
        <rFont val="方正仿宋_GBK"/>
        <family val="4"/>
        <charset val="134"/>
      </rPr>
      <t>一级指标</t>
    </r>
  </si>
  <si>
    <r>
      <rPr>
        <b/>
        <sz val="9"/>
        <color indexed="8"/>
        <rFont val="方正仿宋_GBK"/>
        <family val="4"/>
        <charset val="134"/>
      </rPr>
      <t>二级指标</t>
    </r>
  </si>
  <si>
    <r>
      <rPr>
        <b/>
        <sz val="9"/>
        <color indexed="8"/>
        <rFont val="方正仿宋_GBK"/>
        <family val="4"/>
        <charset val="134"/>
      </rPr>
      <t>三级指标</t>
    </r>
  </si>
  <si>
    <r>
      <rPr>
        <b/>
        <sz val="9"/>
        <color indexed="8"/>
        <rFont val="方正仿宋_GBK"/>
        <family val="4"/>
        <charset val="134"/>
      </rPr>
      <t>指标性质</t>
    </r>
  </si>
  <si>
    <r>
      <rPr>
        <b/>
        <sz val="9"/>
        <color indexed="8"/>
        <rFont val="方正仿宋_GBK"/>
        <family val="4"/>
        <charset val="134"/>
      </rPr>
      <t>历史参考值</t>
    </r>
  </si>
  <si>
    <r>
      <rPr>
        <b/>
        <sz val="9"/>
        <color indexed="8"/>
        <rFont val="方正仿宋_GBK"/>
        <family val="4"/>
        <charset val="134"/>
      </rPr>
      <t>指标值</t>
    </r>
  </si>
  <si>
    <r>
      <rPr>
        <b/>
        <sz val="9"/>
        <color indexed="8"/>
        <rFont val="方正仿宋_GBK"/>
        <family val="4"/>
        <charset val="134"/>
      </rPr>
      <t>度量单位</t>
    </r>
  </si>
  <si>
    <r>
      <rPr>
        <b/>
        <sz val="9"/>
        <color indexed="8"/>
        <rFont val="方正仿宋_GBK"/>
        <family val="4"/>
        <charset val="134"/>
      </rPr>
      <t>权重（</t>
    </r>
    <r>
      <rPr>
        <b/>
        <sz val="9"/>
        <color theme="1"/>
        <rFont val="Times New Roman"/>
        <family val="1"/>
      </rPr>
      <t>%</t>
    </r>
    <r>
      <rPr>
        <b/>
        <sz val="9"/>
        <color indexed="8"/>
        <rFont val="方正仿宋_GBK"/>
        <family val="4"/>
        <charset val="134"/>
      </rPr>
      <t>）</t>
    </r>
  </si>
  <si>
    <r>
      <rPr>
        <b/>
        <sz val="9"/>
        <color indexed="8"/>
        <rFont val="方正仿宋_GBK"/>
        <family val="4"/>
        <charset val="134"/>
      </rPr>
      <t>备注</t>
    </r>
  </si>
  <si>
    <t>产出指标</t>
  </si>
  <si>
    <t>数量指标</t>
  </si>
  <si>
    <t>艾滋病检验人次</t>
  </si>
  <si>
    <t>＞</t>
  </si>
  <si>
    <t>1000</t>
  </si>
  <si>
    <t>40</t>
  </si>
  <si>
    <t>效益指标</t>
  </si>
  <si>
    <t>经济效益指标</t>
  </si>
  <si>
    <t>领艾滋病防治药人次</t>
  </si>
  <si>
    <t>50</t>
  </si>
  <si>
    <t>30</t>
  </si>
  <si>
    <t>成本指标</t>
  </si>
  <si>
    <t>经济成本指标</t>
  </si>
  <si>
    <t>检验试剂成本</t>
  </si>
  <si>
    <t>50000</t>
  </si>
  <si>
    <t>元</t>
  </si>
  <si>
    <t>20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</si>
  <si>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此表统计项目为2023年项目。</t>
  </si>
  <si>
    <r>
      <t>50022922T000000147062-</t>
    </r>
    <r>
      <rPr>
        <sz val="9"/>
        <color theme="1"/>
        <rFont val="宋体"/>
        <family val="1"/>
      </rPr>
      <t>城口县中心血库建设</t>
    </r>
  </si>
  <si>
    <r>
      <t>16-</t>
    </r>
    <r>
      <rPr>
        <sz val="9"/>
        <color theme="1"/>
        <rFont val="宋体"/>
        <family val="1"/>
      </rPr>
      <t>建立医疗服务评价和监督管理体系</t>
    </r>
    <r>
      <rPr>
        <sz val="9"/>
        <color theme="1"/>
        <rFont val="Times New Roman"/>
        <family val="1"/>
      </rPr>
      <t>/21-</t>
    </r>
    <r>
      <rPr>
        <sz val="9"/>
        <color theme="1"/>
        <rFont val="宋体"/>
        <family val="1"/>
      </rPr>
      <t>日常运转</t>
    </r>
  </si>
  <si>
    <t>有利于保障中心血库的运营，有利于促进我县医疗机构的健康发展。</t>
  </si>
  <si>
    <t>社会效益指标</t>
  </si>
  <si>
    <t>献血者保险率</t>
  </si>
  <si>
    <t>≥</t>
  </si>
  <si>
    <t>90</t>
  </si>
  <si>
    <t>满意度指标</t>
  </si>
  <si>
    <t>献血者满意度</t>
  </si>
  <si>
    <t>10</t>
  </si>
  <si>
    <t>时效指标</t>
  </si>
  <si>
    <t>资金完成支付时间</t>
  </si>
  <si>
    <t>＝</t>
  </si>
  <si>
    <t>1</t>
  </si>
  <si>
    <t>年</t>
  </si>
  <si>
    <t>材料成本</t>
  </si>
  <si>
    <t>≤</t>
  </si>
  <si>
    <t>18.6</t>
  </si>
  <si>
    <t>万元/年</t>
  </si>
  <si>
    <t>接纳献血人数</t>
  </si>
  <si>
    <t>3000</t>
  </si>
  <si>
    <r>
      <t>50022922T000000147067-</t>
    </r>
    <r>
      <rPr>
        <sz val="9"/>
        <color theme="1"/>
        <rFont val="宋体"/>
        <family val="1"/>
      </rPr>
      <t>医疗废物垃圾处置</t>
    </r>
  </si>
  <si>
    <t>对医疗废物的合理安排处置，减少环境污染，促进医院、社会环境改善，促进环境可持续发展</t>
  </si>
  <si>
    <t>医疗废物处置费用</t>
  </si>
  <si>
    <t>24</t>
  </si>
  <si>
    <t>完成资金支付</t>
  </si>
  <si>
    <t>实际开放床日数</t>
  </si>
  <si>
    <t>300</t>
  </si>
  <si>
    <t>床</t>
  </si>
  <si>
    <t>生态效益指标</t>
  </si>
  <si>
    <t>医疗废物垃圾处置率</t>
  </si>
  <si>
    <t>95</t>
  </si>
  <si>
    <t>服务对象满意度指标</t>
  </si>
  <si>
    <t>患者满意度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</si>
</sst>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indexed="8"/>
      <name val="宋体"/>
      <charset val="1"/>
      <scheme val="minor"/>
    </font>
    <font>
      <sz val="9"/>
      <name val="宋体"/>
      <family val="3"/>
      <charset val="134"/>
    </font>
    <font>
      <sz val="14"/>
      <name val="方正黑体_GBK"/>
      <family val="4"/>
      <charset val="134"/>
    </font>
    <font>
      <sz val="10"/>
      <name val="宋体"/>
      <family val="3"/>
      <charset val="134"/>
    </font>
    <font>
      <sz val="18"/>
      <color theme="1"/>
      <name val="方正小标宋_GBK"/>
      <family val="4"/>
      <charset val="13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name val="SimSun"/>
      <charset val="134"/>
    </font>
    <font>
      <sz val="10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10"/>
      <color rgb="FF000000"/>
      <name val="方正仿宋_GBK"/>
      <family val="4"/>
      <charset val="134"/>
    </font>
    <font>
      <b/>
      <sz val="12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1"/>
      <color rgb="FF000000"/>
      <name val="方正仿宋_GBK"/>
      <family val="4"/>
      <charset val="134"/>
    </font>
    <font>
      <b/>
      <sz val="12"/>
      <color rgb="FF000000"/>
      <name val="SimSun"/>
      <charset val="134"/>
    </font>
    <font>
      <sz val="11"/>
      <name val="宋体"/>
      <family val="3"/>
      <charset val="134"/>
      <scheme val="minor"/>
    </font>
    <font>
      <sz val="15"/>
      <color rgb="FF000000"/>
      <name val="方正小标宋_GBK"/>
      <family val="4"/>
      <charset val="134"/>
    </font>
    <font>
      <sz val="10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9"/>
      <color rgb="FF000000"/>
      <name val="SimSun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Times New Roman"/>
      <family val="1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family val="4"/>
      <charset val="134"/>
    </font>
    <font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sz val="17"/>
      <color rgb="FF000000"/>
      <name val="方正小标宋_GBK"/>
      <family val="4"/>
      <charset val="134"/>
    </font>
    <font>
      <sz val="12"/>
      <color rgb="FF000000"/>
      <name val="方正楷体_GBK"/>
      <family val="4"/>
      <charset val="134"/>
    </font>
    <font>
      <b/>
      <sz val="25"/>
      <color rgb="FF000000"/>
      <name val="方正小标宋_GBK"/>
      <family val="4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family val="4"/>
      <charset val="134"/>
    </font>
    <font>
      <sz val="10"/>
      <name val="Arial"/>
      <family val="2"/>
    </font>
    <font>
      <b/>
      <sz val="9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2" fillId="0" borderId="0"/>
  </cellStyleXfs>
  <cellXfs count="97">
    <xf numFmtId="0" fontId="0" fillId="0" borderId="0" xfId="0" applyFont="1">
      <alignment vertical="center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4" fontId="16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4" fontId="29" fillId="0" borderId="3" xfId="0" applyNumberFormat="1" applyFont="1" applyBorder="1" applyAlignment="1">
      <alignment horizontal="right" vertical="center"/>
    </xf>
    <xf numFmtId="0" fontId="30" fillId="0" borderId="3" xfId="0" applyFont="1" applyBorder="1" applyAlignment="1">
      <alignment horizontal="left" vertical="center"/>
    </xf>
    <xf numFmtId="0" fontId="30" fillId="0" borderId="3" xfId="0" applyFont="1" applyBorder="1">
      <alignment vertical="center"/>
    </xf>
    <xf numFmtId="4" fontId="31" fillId="0" borderId="3" xfId="0" applyNumberFormat="1" applyFont="1" applyBorder="1" applyAlignment="1">
      <alignment horizontal="right" vertical="center"/>
    </xf>
    <xf numFmtId="0" fontId="30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33" fillId="0" borderId="3" xfId="0" applyNumberFormat="1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34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4" fontId="23" fillId="0" borderId="3" xfId="0" applyNumberFormat="1" applyFont="1" applyBorder="1" applyAlignment="1">
      <alignment horizontal="right" vertical="center" wrapText="1"/>
    </xf>
    <xf numFmtId="4" fontId="26" fillId="0" borderId="3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 wrapText="1"/>
    </xf>
    <xf numFmtId="0" fontId="34" fillId="0" borderId="3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4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1"/>
  <sheetViews>
    <sheetView topLeftCell="A2" workbookViewId="0">
      <selection activeCell="A4" sqref="A4"/>
    </sheetView>
  </sheetViews>
  <sheetFormatPr defaultColWidth="10" defaultRowHeight="13.5"/>
  <cols>
    <col min="1" max="1" width="85.5" customWidth="1"/>
  </cols>
  <sheetData>
    <row r="1" spans="1:1" ht="66.400000000000006" customHeight="1">
      <c r="A1" s="17"/>
    </row>
    <row r="2" spans="1:1" ht="90.6" customHeight="1">
      <c r="A2" s="63" t="s">
        <v>0</v>
      </c>
    </row>
    <row r="3" spans="1:1" ht="16.350000000000001" customHeight="1">
      <c r="A3" s="64"/>
    </row>
    <row r="4" spans="1:1" ht="52.7" customHeight="1">
      <c r="A4" s="65" t="s">
        <v>1</v>
      </c>
    </row>
    <row r="5" spans="1:1" ht="16.350000000000001" customHeight="1">
      <c r="A5" s="64"/>
    </row>
    <row r="6" spans="1:1" ht="16.350000000000001" customHeight="1">
      <c r="A6" s="64"/>
    </row>
    <row r="7" spans="1:1" ht="29.25" customHeight="1">
      <c r="A7" s="66" t="s">
        <v>2</v>
      </c>
    </row>
    <row r="8" spans="1:1" ht="16.350000000000001" customHeight="1">
      <c r="A8" s="67"/>
    </row>
    <row r="9" spans="1:1" ht="31.9" customHeight="1">
      <c r="A9" s="66" t="s">
        <v>3</v>
      </c>
    </row>
    <row r="10" spans="1:1" ht="16.350000000000001" customHeight="1">
      <c r="A10" s="66"/>
    </row>
    <row r="11" spans="1:1" ht="54.4" customHeight="1">
      <c r="A11" s="66" t="s">
        <v>4</v>
      </c>
    </row>
  </sheetData>
  <phoneticPr fontId="44" type="noConversion"/>
  <printOptions horizontalCentered="1"/>
  <pageMargins left="0.75" right="0.75" top="0.268999993801117" bottom="0.268999993801117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8"/>
  <sheetViews>
    <sheetView workbookViewId="0"/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spans="1:13" ht="17.25" customHeight="1">
      <c r="A1" s="17"/>
      <c r="B1" s="18" t="s">
        <v>193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6.350000000000001" customHeight="1">
      <c r="B2" s="82" t="s">
        <v>194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6.350000000000001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6.350000000000001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1.6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1" t="s">
        <v>7</v>
      </c>
    </row>
    <row r="6" spans="1:13" ht="65.650000000000006" customHeight="1">
      <c r="B6" s="27" t="s">
        <v>195</v>
      </c>
      <c r="C6" s="27" t="s">
        <v>10</v>
      </c>
      <c r="D6" s="27" t="s">
        <v>39</v>
      </c>
      <c r="E6" s="27" t="s">
        <v>150</v>
      </c>
      <c r="F6" s="27" t="s">
        <v>151</v>
      </c>
      <c r="G6" s="27" t="s">
        <v>152</v>
      </c>
      <c r="H6" s="27" t="s">
        <v>153</v>
      </c>
      <c r="I6" s="27" t="s">
        <v>154</v>
      </c>
      <c r="J6" s="27" t="s">
        <v>155</v>
      </c>
      <c r="K6" s="27" t="s">
        <v>156</v>
      </c>
      <c r="L6" s="27" t="s">
        <v>157</v>
      </c>
      <c r="M6" s="27" t="s">
        <v>158</v>
      </c>
    </row>
    <row r="7" spans="1:13" ht="23.25" customHeight="1">
      <c r="B7" s="71" t="s">
        <v>12</v>
      </c>
      <c r="C7" s="71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1.6" customHeight="1"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</row>
  </sheetData>
  <mergeCells count="2">
    <mergeCell ref="B7:C7"/>
    <mergeCell ref="B2:M3"/>
  </mergeCells>
  <phoneticPr fontId="44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"/>
  <sheetViews>
    <sheetView workbookViewId="0">
      <selection activeCell="C17" sqref="C17"/>
    </sheetView>
  </sheetViews>
  <sheetFormatPr defaultColWidth="10" defaultRowHeight="13.5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8" width="9.75" customWidth="1"/>
  </cols>
  <sheetData>
    <row r="1" spans="1:7" ht="16.350000000000001" customHeight="1">
      <c r="A1" s="17"/>
      <c r="B1" s="18" t="s">
        <v>196</v>
      </c>
      <c r="C1" s="17"/>
      <c r="D1" s="17"/>
      <c r="E1" s="17"/>
      <c r="F1" s="17"/>
      <c r="G1" s="17"/>
    </row>
    <row r="2" spans="1:7" ht="16.350000000000001" customHeight="1">
      <c r="B2" s="68" t="s">
        <v>197</v>
      </c>
      <c r="C2" s="68"/>
      <c r="D2" s="68"/>
      <c r="E2" s="68"/>
      <c r="F2" s="68"/>
      <c r="G2" s="68"/>
    </row>
    <row r="3" spans="1:7" ht="16.350000000000001" customHeight="1">
      <c r="B3" s="68"/>
      <c r="C3" s="68"/>
      <c r="D3" s="68"/>
      <c r="E3" s="68"/>
      <c r="F3" s="68"/>
      <c r="G3" s="68"/>
    </row>
    <row r="4" spans="1:7" ht="16.350000000000001" customHeight="1"/>
    <row r="5" spans="1:7" ht="19.899999999999999" customHeight="1">
      <c r="G5" s="19" t="s">
        <v>7</v>
      </c>
    </row>
    <row r="6" spans="1:7" ht="37.9" customHeight="1">
      <c r="B6" s="20" t="s">
        <v>198</v>
      </c>
      <c r="C6" s="83" t="s">
        <v>1</v>
      </c>
      <c r="D6" s="83"/>
      <c r="E6" s="21" t="s">
        <v>199</v>
      </c>
      <c r="F6" s="84">
        <v>2154.3200000000002</v>
      </c>
      <c r="G6" s="84"/>
    </row>
    <row r="7" spans="1:7" ht="102.95" customHeight="1">
      <c r="B7" s="20" t="s">
        <v>200</v>
      </c>
      <c r="C7" s="85" t="s">
        <v>201</v>
      </c>
      <c r="D7" s="85"/>
      <c r="E7" s="85"/>
      <c r="F7" s="85"/>
      <c r="G7" s="85"/>
    </row>
    <row r="8" spans="1:7" ht="29.1" customHeight="1">
      <c r="B8" s="86" t="s">
        <v>202</v>
      </c>
      <c r="C8" s="21" t="s">
        <v>203</v>
      </c>
      <c r="D8" s="21" t="s">
        <v>204</v>
      </c>
      <c r="E8" s="21" t="s">
        <v>205</v>
      </c>
      <c r="F8" s="21" t="s">
        <v>206</v>
      </c>
      <c r="G8" s="21" t="s">
        <v>207</v>
      </c>
    </row>
    <row r="9" spans="1:7" ht="29.1" customHeight="1">
      <c r="B9" s="86"/>
      <c r="C9" s="23" t="s">
        <v>208</v>
      </c>
      <c r="D9" s="21">
        <v>15</v>
      </c>
      <c r="E9" s="21" t="s">
        <v>209</v>
      </c>
      <c r="F9" s="24" t="s">
        <v>210</v>
      </c>
      <c r="G9" s="21">
        <v>10</v>
      </c>
    </row>
    <row r="10" spans="1:7" ht="29.1" customHeight="1">
      <c r="B10" s="86"/>
      <c r="C10" s="23" t="s">
        <v>211</v>
      </c>
      <c r="D10" s="21">
        <v>15</v>
      </c>
      <c r="E10" s="21" t="s">
        <v>209</v>
      </c>
      <c r="F10" s="24" t="s">
        <v>212</v>
      </c>
      <c r="G10" s="21" t="s">
        <v>213</v>
      </c>
    </row>
    <row r="11" spans="1:7" ht="29.1" customHeight="1">
      <c r="B11" s="86"/>
      <c r="C11" s="25" t="s">
        <v>214</v>
      </c>
      <c r="D11" s="21">
        <v>10</v>
      </c>
      <c r="E11" s="21" t="s">
        <v>215</v>
      </c>
      <c r="F11" s="24" t="s">
        <v>212</v>
      </c>
      <c r="G11" s="21">
        <v>410</v>
      </c>
    </row>
    <row r="12" spans="1:7" ht="29.1" customHeight="1">
      <c r="B12" s="86"/>
      <c r="C12" s="25" t="s">
        <v>216</v>
      </c>
      <c r="D12" s="21">
        <v>15</v>
      </c>
      <c r="E12" s="21" t="s">
        <v>209</v>
      </c>
      <c r="F12" s="24" t="s">
        <v>212</v>
      </c>
      <c r="G12" s="21">
        <v>65</v>
      </c>
    </row>
    <row r="13" spans="1:7" ht="29.1" customHeight="1">
      <c r="B13" s="86"/>
      <c r="C13" s="23" t="s">
        <v>217</v>
      </c>
      <c r="D13" s="21">
        <v>15</v>
      </c>
      <c r="E13" s="21" t="s">
        <v>209</v>
      </c>
      <c r="F13" s="24" t="s">
        <v>210</v>
      </c>
      <c r="G13" s="21">
        <v>28</v>
      </c>
    </row>
    <row r="14" spans="1:7" ht="29.1" customHeight="1">
      <c r="B14" s="86"/>
      <c r="C14" s="23" t="s">
        <v>218</v>
      </c>
      <c r="D14" s="21">
        <v>10</v>
      </c>
      <c r="E14" s="21" t="s">
        <v>209</v>
      </c>
      <c r="F14" s="24" t="s">
        <v>210</v>
      </c>
      <c r="G14" s="21">
        <v>46</v>
      </c>
    </row>
    <row r="15" spans="1:7" ht="29.1" customHeight="1">
      <c r="B15" s="86"/>
      <c r="C15" s="23" t="s">
        <v>219</v>
      </c>
      <c r="D15" s="21">
        <v>20</v>
      </c>
      <c r="E15" s="21" t="s">
        <v>209</v>
      </c>
      <c r="F15" s="24" t="s">
        <v>212</v>
      </c>
      <c r="G15" s="21">
        <v>93</v>
      </c>
    </row>
    <row r="16" spans="1:7" ht="24.2" customHeight="1">
      <c r="B16" s="26" t="s">
        <v>220</v>
      </c>
      <c r="C16" t="s">
        <v>221</v>
      </c>
      <c r="E16" s="26" t="s">
        <v>222</v>
      </c>
      <c r="F16">
        <v>59222441</v>
      </c>
    </row>
  </sheetData>
  <mergeCells count="5">
    <mergeCell ref="C6:D6"/>
    <mergeCell ref="F6:G6"/>
    <mergeCell ref="C7:G7"/>
    <mergeCell ref="B8:B15"/>
    <mergeCell ref="B2:G3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8"/>
  <sheetViews>
    <sheetView workbookViewId="0">
      <selection activeCell="L7" sqref="L7:O7"/>
    </sheetView>
  </sheetViews>
  <sheetFormatPr defaultColWidth="8.25" defaultRowHeight="11.25"/>
  <cols>
    <col min="1" max="7" width="16" style="1" customWidth="1"/>
    <col min="8" max="16384" width="8.25" style="1"/>
  </cols>
  <sheetData>
    <row r="1" spans="1:15" ht="18">
      <c r="A1" s="87" t="s">
        <v>223</v>
      </c>
      <c r="B1" s="87"/>
    </row>
    <row r="2" spans="1:15" ht="12">
      <c r="A2" s="88"/>
      <c r="B2" s="88"/>
      <c r="C2" s="88"/>
      <c r="D2" s="88"/>
      <c r="E2" s="88"/>
      <c r="F2" s="88"/>
      <c r="G2" s="88"/>
    </row>
    <row r="3" spans="1:15" ht="42" customHeight="1">
      <c r="A3" s="89" t="s">
        <v>224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4" customHeight="1">
      <c r="A4" s="2" t="s">
        <v>225</v>
      </c>
      <c r="B4" s="90" t="s">
        <v>226</v>
      </c>
      <c r="C4" s="90"/>
      <c r="D4" s="2" t="s">
        <v>227</v>
      </c>
      <c r="E4" s="90" t="s">
        <v>228</v>
      </c>
      <c r="F4" s="90"/>
      <c r="G4" s="90"/>
      <c r="H4" s="90"/>
      <c r="I4" s="90"/>
      <c r="J4" s="91" t="s">
        <v>229</v>
      </c>
      <c r="K4" s="91"/>
      <c r="L4" s="90" t="s">
        <v>230</v>
      </c>
      <c r="M4" s="90"/>
      <c r="N4" s="90"/>
      <c r="O4" s="90"/>
    </row>
    <row r="5" spans="1:15" ht="24" customHeight="1">
      <c r="A5" s="2" t="s">
        <v>231</v>
      </c>
      <c r="B5" s="90" t="s">
        <v>232</v>
      </c>
      <c r="C5" s="90"/>
      <c r="D5" s="2" t="s">
        <v>233</v>
      </c>
      <c r="E5" s="90"/>
      <c r="F5" s="90"/>
      <c r="G5" s="90"/>
      <c r="H5" s="90"/>
      <c r="I5" s="90"/>
      <c r="J5" s="91" t="s">
        <v>234</v>
      </c>
      <c r="K5" s="91"/>
      <c r="L5" s="92">
        <v>5</v>
      </c>
      <c r="M5" s="92"/>
      <c r="N5" s="92"/>
      <c r="O5" s="92"/>
    </row>
    <row r="6" spans="1:15" ht="24" customHeight="1">
      <c r="A6" s="2" t="s">
        <v>235</v>
      </c>
      <c r="B6" s="90">
        <v>10</v>
      </c>
      <c r="C6" s="90"/>
      <c r="D6" s="2" t="s">
        <v>236</v>
      </c>
      <c r="E6" s="90"/>
      <c r="F6" s="90"/>
      <c r="G6" s="90"/>
      <c r="H6" s="90"/>
      <c r="I6" s="90"/>
      <c r="J6" s="9" t="s">
        <v>237</v>
      </c>
      <c r="K6" s="9" t="s">
        <v>238</v>
      </c>
      <c r="L6" s="92">
        <v>5</v>
      </c>
      <c r="M6" s="92"/>
      <c r="N6" s="92"/>
      <c r="O6" s="92"/>
    </row>
    <row r="7" spans="1:15" ht="24" customHeight="1">
      <c r="A7" s="93" t="s">
        <v>239</v>
      </c>
      <c r="B7" s="94" t="s">
        <v>240</v>
      </c>
      <c r="C7" s="95"/>
      <c r="D7" s="95"/>
      <c r="E7" s="95"/>
      <c r="F7" s="95"/>
      <c r="G7" s="95"/>
      <c r="H7" s="95"/>
      <c r="I7" s="95"/>
      <c r="J7" s="91" t="s">
        <v>241</v>
      </c>
      <c r="K7" s="91"/>
      <c r="L7" s="92"/>
      <c r="M7" s="92"/>
      <c r="N7" s="92"/>
      <c r="O7" s="92"/>
    </row>
    <row r="8" spans="1:15" ht="24" customHeight="1">
      <c r="A8" s="93"/>
      <c r="B8" s="95"/>
      <c r="C8" s="95"/>
      <c r="D8" s="95"/>
      <c r="E8" s="95"/>
      <c r="F8" s="95"/>
      <c r="G8" s="95"/>
      <c r="H8" s="95"/>
      <c r="I8" s="95"/>
      <c r="J8" s="91" t="s">
        <v>242</v>
      </c>
      <c r="K8" s="91"/>
      <c r="L8" s="92"/>
      <c r="M8" s="92"/>
      <c r="N8" s="92"/>
      <c r="O8" s="92"/>
    </row>
    <row r="9" spans="1:15" ht="24" customHeight="1">
      <c r="A9" s="93"/>
      <c r="B9" s="95"/>
      <c r="C9" s="95"/>
      <c r="D9" s="95"/>
      <c r="E9" s="95"/>
      <c r="F9" s="95"/>
      <c r="G9" s="95"/>
      <c r="H9" s="95"/>
      <c r="I9" s="95"/>
      <c r="J9" s="91" t="s">
        <v>243</v>
      </c>
      <c r="K9" s="91"/>
      <c r="L9" s="92"/>
      <c r="M9" s="92"/>
      <c r="N9" s="92"/>
      <c r="O9" s="92"/>
    </row>
    <row r="10" spans="1:15" ht="24" customHeight="1">
      <c r="A10" s="93"/>
      <c r="B10" s="95"/>
      <c r="C10" s="95"/>
      <c r="D10" s="95"/>
      <c r="E10" s="95"/>
      <c r="F10" s="95"/>
      <c r="G10" s="95"/>
      <c r="H10" s="95"/>
      <c r="I10" s="95"/>
      <c r="J10" s="91" t="s">
        <v>244</v>
      </c>
      <c r="K10" s="91"/>
      <c r="L10" s="92"/>
      <c r="M10" s="92"/>
      <c r="N10" s="92"/>
      <c r="O10" s="92"/>
    </row>
    <row r="11" spans="1:15" ht="24" customHeight="1">
      <c r="A11" s="3" t="s">
        <v>245</v>
      </c>
      <c r="B11" s="3" t="s">
        <v>246</v>
      </c>
      <c r="C11" s="3" t="s">
        <v>247</v>
      </c>
      <c r="D11" s="3" t="s">
        <v>248</v>
      </c>
      <c r="E11" s="3" t="s">
        <v>249</v>
      </c>
      <c r="F11" s="3" t="s">
        <v>250</v>
      </c>
      <c r="G11" s="3" t="s">
        <v>251</v>
      </c>
      <c r="H11" s="3" t="s">
        <v>252</v>
      </c>
      <c r="I11" s="3" t="s">
        <v>253</v>
      </c>
      <c r="J11" s="2"/>
      <c r="K11" s="5"/>
      <c r="L11" s="5"/>
      <c r="M11" s="5"/>
      <c r="N11" s="5"/>
      <c r="O11" s="5"/>
    </row>
    <row r="12" spans="1:15" ht="24" customHeight="1">
      <c r="A12" s="4" t="s">
        <v>254</v>
      </c>
      <c r="B12" s="5" t="s">
        <v>255</v>
      </c>
      <c r="C12" s="5" t="s">
        <v>256</v>
      </c>
      <c r="D12" s="4" t="s">
        <v>257</v>
      </c>
      <c r="E12" s="4" t="s">
        <v>258</v>
      </c>
      <c r="F12" s="4" t="s">
        <v>258</v>
      </c>
      <c r="G12" s="4" t="s">
        <v>215</v>
      </c>
      <c r="H12" s="4" t="s">
        <v>259</v>
      </c>
      <c r="I12" s="4"/>
      <c r="J12" s="4"/>
      <c r="K12" s="4"/>
      <c r="L12" s="4"/>
      <c r="M12" s="4"/>
      <c r="N12" s="4"/>
      <c r="O12" s="11"/>
    </row>
    <row r="13" spans="1:15" ht="24" customHeight="1">
      <c r="A13" s="4" t="s">
        <v>260</v>
      </c>
      <c r="B13" s="5" t="s">
        <v>261</v>
      </c>
      <c r="C13" s="5" t="s">
        <v>262</v>
      </c>
      <c r="D13" s="4" t="s">
        <v>257</v>
      </c>
      <c r="E13" s="4" t="s">
        <v>263</v>
      </c>
      <c r="F13" s="4" t="s">
        <v>263</v>
      </c>
      <c r="G13" s="4" t="s">
        <v>215</v>
      </c>
      <c r="H13" s="4" t="s">
        <v>264</v>
      </c>
      <c r="I13" s="4"/>
      <c r="J13" s="4"/>
      <c r="K13" s="4"/>
      <c r="L13" s="4"/>
      <c r="M13" s="4"/>
      <c r="N13" s="4"/>
      <c r="O13" s="11"/>
    </row>
    <row r="14" spans="1:15" ht="24" customHeight="1">
      <c r="A14" s="4" t="s">
        <v>265</v>
      </c>
      <c r="B14" s="5" t="s">
        <v>266</v>
      </c>
      <c r="C14" s="5" t="s">
        <v>267</v>
      </c>
      <c r="D14" s="4" t="s">
        <v>257</v>
      </c>
      <c r="E14" s="4" t="s">
        <v>268</v>
      </c>
      <c r="F14" s="4" t="s">
        <v>268</v>
      </c>
      <c r="G14" s="4" t="s">
        <v>269</v>
      </c>
      <c r="H14" s="4" t="s">
        <v>270</v>
      </c>
      <c r="I14" s="4"/>
      <c r="J14" s="4"/>
      <c r="K14" s="4"/>
      <c r="L14" s="4"/>
      <c r="M14" s="4"/>
      <c r="N14" s="4"/>
      <c r="O14" s="11"/>
    </row>
    <row r="15" spans="1:15" ht="24" customHeight="1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4" customHeight="1">
      <c r="A16" s="14"/>
      <c r="B16" s="15"/>
      <c r="C16" s="15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</row>
    <row r="17" spans="1:15" ht="24" customHeight="1">
      <c r="A17" s="96" t="s">
        <v>271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</sheetData>
  <mergeCells count="25">
    <mergeCell ref="J10:K10"/>
    <mergeCell ref="L10:O10"/>
    <mergeCell ref="A7:A10"/>
    <mergeCell ref="B7:I10"/>
    <mergeCell ref="A17:O18"/>
    <mergeCell ref="J7:K7"/>
    <mergeCell ref="L7:O7"/>
    <mergeCell ref="J8:K8"/>
    <mergeCell ref="L8:O8"/>
    <mergeCell ref="J9:K9"/>
    <mergeCell ref="L9:O9"/>
    <mergeCell ref="B5:C5"/>
    <mergeCell ref="E5:I5"/>
    <mergeCell ref="J5:K5"/>
    <mergeCell ref="L5:O5"/>
    <mergeCell ref="B6:C6"/>
    <mergeCell ref="E6:I6"/>
    <mergeCell ref="L6:O6"/>
    <mergeCell ref="A1:B1"/>
    <mergeCell ref="A2:G2"/>
    <mergeCell ref="A3:O3"/>
    <mergeCell ref="B4:C4"/>
    <mergeCell ref="E4:I4"/>
    <mergeCell ref="J4:K4"/>
    <mergeCell ref="L4:O4"/>
  </mergeCells>
  <phoneticPr fontId="44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0"/>
  <sheetViews>
    <sheetView workbookViewId="0">
      <selection activeCell="G17" sqref="G17"/>
    </sheetView>
  </sheetViews>
  <sheetFormatPr defaultColWidth="8.25" defaultRowHeight="11.25"/>
  <cols>
    <col min="1" max="7" width="16" style="1" customWidth="1"/>
    <col min="8" max="16384" width="8.25" style="1"/>
  </cols>
  <sheetData>
    <row r="1" spans="1:15" ht="18">
      <c r="A1" s="87" t="s">
        <v>223</v>
      </c>
      <c r="B1" s="87"/>
    </row>
    <row r="2" spans="1:15" ht="12">
      <c r="A2" s="88"/>
      <c r="B2" s="88"/>
      <c r="C2" s="88"/>
      <c r="D2" s="88"/>
      <c r="E2" s="88"/>
      <c r="F2" s="88"/>
      <c r="G2" s="88"/>
    </row>
    <row r="3" spans="1:15" ht="42" customHeight="1">
      <c r="A3" s="89" t="s">
        <v>224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4" customHeight="1">
      <c r="A4" s="2" t="s">
        <v>225</v>
      </c>
      <c r="B4" s="90" t="s">
        <v>226</v>
      </c>
      <c r="C4" s="90"/>
      <c r="D4" s="2" t="s">
        <v>227</v>
      </c>
      <c r="E4" s="90" t="s">
        <v>272</v>
      </c>
      <c r="F4" s="90"/>
      <c r="G4" s="90"/>
      <c r="H4" s="90"/>
      <c r="I4" s="90"/>
      <c r="J4" s="91" t="s">
        <v>229</v>
      </c>
      <c r="K4" s="91"/>
      <c r="L4" s="90" t="s">
        <v>273</v>
      </c>
      <c r="M4" s="90"/>
      <c r="N4" s="90"/>
      <c r="O4" s="90"/>
    </row>
    <row r="5" spans="1:15" ht="24" customHeight="1">
      <c r="A5" s="2" t="s">
        <v>231</v>
      </c>
      <c r="B5" s="90" t="s">
        <v>232</v>
      </c>
      <c r="C5" s="90"/>
      <c r="D5" s="2" t="s">
        <v>233</v>
      </c>
      <c r="E5" s="90"/>
      <c r="F5" s="90"/>
      <c r="G5" s="90"/>
      <c r="H5" s="90"/>
      <c r="I5" s="90"/>
      <c r="J5" s="91" t="s">
        <v>234</v>
      </c>
      <c r="K5" s="91"/>
      <c r="L5" s="92">
        <v>20</v>
      </c>
      <c r="M5" s="92"/>
      <c r="N5" s="92"/>
      <c r="O5" s="92"/>
    </row>
    <row r="6" spans="1:15" ht="24" customHeight="1">
      <c r="A6" s="2" t="s">
        <v>235</v>
      </c>
      <c r="B6" s="90">
        <v>10</v>
      </c>
      <c r="C6" s="90"/>
      <c r="D6" s="2" t="s">
        <v>236</v>
      </c>
      <c r="E6" s="90"/>
      <c r="F6" s="90"/>
      <c r="G6" s="90"/>
      <c r="H6" s="90"/>
      <c r="I6" s="90"/>
      <c r="J6" s="9" t="s">
        <v>237</v>
      </c>
      <c r="K6" s="9" t="s">
        <v>238</v>
      </c>
      <c r="L6" s="92">
        <v>20</v>
      </c>
      <c r="M6" s="92"/>
      <c r="N6" s="92"/>
      <c r="O6" s="92"/>
    </row>
    <row r="7" spans="1:15" ht="24" customHeight="1">
      <c r="A7" s="93" t="s">
        <v>239</v>
      </c>
      <c r="B7" s="94" t="s">
        <v>274</v>
      </c>
      <c r="C7" s="95"/>
      <c r="D7" s="95"/>
      <c r="E7" s="95"/>
      <c r="F7" s="95"/>
      <c r="G7" s="95"/>
      <c r="H7" s="95"/>
      <c r="I7" s="95"/>
      <c r="J7" s="91" t="s">
        <v>241</v>
      </c>
      <c r="K7" s="91"/>
      <c r="L7" s="92"/>
      <c r="M7" s="92"/>
      <c r="N7" s="92"/>
      <c r="O7" s="92"/>
    </row>
    <row r="8" spans="1:15" ht="24" customHeight="1">
      <c r="A8" s="93"/>
      <c r="B8" s="95"/>
      <c r="C8" s="95"/>
      <c r="D8" s="95"/>
      <c r="E8" s="95"/>
      <c r="F8" s="95"/>
      <c r="G8" s="95"/>
      <c r="H8" s="95"/>
      <c r="I8" s="95"/>
      <c r="J8" s="91" t="s">
        <v>242</v>
      </c>
      <c r="K8" s="91"/>
      <c r="L8" s="92"/>
      <c r="M8" s="92"/>
      <c r="N8" s="92"/>
      <c r="O8" s="92"/>
    </row>
    <row r="9" spans="1:15" ht="24" customHeight="1">
      <c r="A9" s="93"/>
      <c r="B9" s="95"/>
      <c r="C9" s="95"/>
      <c r="D9" s="95"/>
      <c r="E9" s="95"/>
      <c r="F9" s="95"/>
      <c r="G9" s="95"/>
      <c r="H9" s="95"/>
      <c r="I9" s="95"/>
      <c r="J9" s="91" t="s">
        <v>243</v>
      </c>
      <c r="K9" s="91"/>
      <c r="L9" s="92"/>
      <c r="M9" s="92"/>
      <c r="N9" s="92"/>
      <c r="O9" s="92"/>
    </row>
    <row r="10" spans="1:15" ht="24" customHeight="1">
      <c r="A10" s="93"/>
      <c r="B10" s="95"/>
      <c r="C10" s="95"/>
      <c r="D10" s="95"/>
      <c r="E10" s="95"/>
      <c r="F10" s="95"/>
      <c r="G10" s="95"/>
      <c r="H10" s="95"/>
      <c r="I10" s="95"/>
      <c r="J10" s="91" t="s">
        <v>244</v>
      </c>
      <c r="K10" s="91"/>
      <c r="L10" s="92"/>
      <c r="M10" s="92"/>
      <c r="N10" s="92"/>
      <c r="O10" s="92"/>
    </row>
    <row r="11" spans="1:15" ht="24" customHeight="1">
      <c r="A11" s="3" t="s">
        <v>245</v>
      </c>
      <c r="B11" s="3" t="s">
        <v>246</v>
      </c>
      <c r="C11" s="3" t="s">
        <v>247</v>
      </c>
      <c r="D11" s="3" t="s">
        <v>248</v>
      </c>
      <c r="E11" s="3" t="s">
        <v>249</v>
      </c>
      <c r="F11" s="3" t="s">
        <v>250</v>
      </c>
      <c r="G11" s="3" t="s">
        <v>251</v>
      </c>
      <c r="H11" s="3" t="s">
        <v>252</v>
      </c>
      <c r="I11" s="3" t="s">
        <v>253</v>
      </c>
      <c r="J11" s="2"/>
      <c r="K11" s="5"/>
      <c r="L11" s="5"/>
      <c r="M11" s="5"/>
      <c r="N11" s="5"/>
      <c r="O11" s="5"/>
    </row>
    <row r="12" spans="1:15" ht="24" customHeight="1">
      <c r="A12" s="4" t="s">
        <v>260</v>
      </c>
      <c r="B12" s="5" t="s">
        <v>275</v>
      </c>
      <c r="C12" s="5" t="s">
        <v>276</v>
      </c>
      <c r="D12" s="4" t="s">
        <v>277</v>
      </c>
      <c r="E12" s="4" t="s">
        <v>278</v>
      </c>
      <c r="F12" s="4" t="s">
        <v>278</v>
      </c>
      <c r="G12" s="4" t="s">
        <v>209</v>
      </c>
      <c r="H12" s="4" t="s">
        <v>270</v>
      </c>
      <c r="I12" s="4"/>
      <c r="J12" s="10"/>
      <c r="K12" s="4"/>
      <c r="L12" s="4"/>
      <c r="M12" s="4"/>
      <c r="N12" s="4"/>
      <c r="O12" s="11"/>
    </row>
    <row r="13" spans="1:15" ht="24" customHeight="1">
      <c r="A13" s="4" t="s">
        <v>279</v>
      </c>
      <c r="B13" s="5" t="s">
        <v>279</v>
      </c>
      <c r="C13" s="5" t="s">
        <v>280</v>
      </c>
      <c r="D13" s="4" t="s">
        <v>277</v>
      </c>
      <c r="E13" s="4" t="s">
        <v>278</v>
      </c>
      <c r="F13" s="4" t="s">
        <v>278</v>
      </c>
      <c r="G13" s="4" t="s">
        <v>209</v>
      </c>
      <c r="H13" s="4" t="s">
        <v>281</v>
      </c>
      <c r="I13" s="4"/>
      <c r="J13" s="10"/>
      <c r="K13" s="4"/>
      <c r="L13" s="4"/>
      <c r="M13" s="4"/>
      <c r="N13" s="4"/>
      <c r="O13" s="11"/>
    </row>
    <row r="14" spans="1:15" ht="24" customHeight="1">
      <c r="A14" s="4" t="s">
        <v>254</v>
      </c>
      <c r="B14" s="5" t="s">
        <v>282</v>
      </c>
      <c r="C14" s="5" t="s">
        <v>283</v>
      </c>
      <c r="D14" s="4" t="s">
        <v>284</v>
      </c>
      <c r="E14" s="4" t="s">
        <v>285</v>
      </c>
      <c r="F14" s="4" t="s">
        <v>285</v>
      </c>
      <c r="G14" s="4" t="s">
        <v>286</v>
      </c>
      <c r="H14" s="4" t="s">
        <v>270</v>
      </c>
      <c r="I14" s="4"/>
      <c r="J14" s="10"/>
      <c r="K14" s="4"/>
      <c r="L14" s="4"/>
      <c r="M14" s="4"/>
      <c r="N14" s="4"/>
      <c r="O14" s="11"/>
    </row>
    <row r="15" spans="1:15" ht="24" customHeight="1">
      <c r="A15" s="4" t="s">
        <v>254</v>
      </c>
      <c r="B15" s="5" t="s">
        <v>265</v>
      </c>
      <c r="C15" s="5" t="s">
        <v>287</v>
      </c>
      <c r="D15" s="4" t="s">
        <v>288</v>
      </c>
      <c r="E15" s="4" t="s">
        <v>289</v>
      </c>
      <c r="F15" s="4" t="s">
        <v>289</v>
      </c>
      <c r="G15" s="4" t="s">
        <v>290</v>
      </c>
      <c r="H15" s="4" t="s">
        <v>270</v>
      </c>
      <c r="I15" s="4"/>
      <c r="J15" s="10"/>
      <c r="K15" s="4"/>
      <c r="L15" s="4"/>
      <c r="M15" s="4"/>
      <c r="N15" s="4"/>
      <c r="O15" s="4"/>
    </row>
    <row r="16" spans="1:15" ht="24" customHeight="1">
      <c r="A16" s="4" t="s">
        <v>254</v>
      </c>
      <c r="B16" s="5" t="s">
        <v>255</v>
      </c>
      <c r="C16" s="5" t="s">
        <v>291</v>
      </c>
      <c r="D16" s="4" t="s">
        <v>277</v>
      </c>
      <c r="E16" s="4" t="s">
        <v>292</v>
      </c>
      <c r="F16" s="4" t="s">
        <v>292</v>
      </c>
      <c r="G16" s="4" t="s">
        <v>215</v>
      </c>
      <c r="H16" s="4" t="s">
        <v>270</v>
      </c>
      <c r="I16" s="12"/>
      <c r="J16" s="13"/>
      <c r="K16" s="12"/>
      <c r="L16" s="12"/>
      <c r="M16" s="12"/>
      <c r="N16" s="12"/>
      <c r="O16" s="12"/>
    </row>
    <row r="17" spans="1:15" ht="24" customHeight="1">
      <c r="A17" s="6"/>
      <c r="B17" s="7"/>
      <c r="C17" s="7"/>
      <c r="D17" s="7"/>
      <c r="E17" s="8"/>
      <c r="F17" s="8"/>
      <c r="G17" s="8"/>
      <c r="H17" s="8"/>
      <c r="I17" s="8"/>
      <c r="J17" s="7"/>
      <c r="K17" s="8"/>
      <c r="L17" s="8"/>
      <c r="M17" s="8"/>
      <c r="N17" s="8"/>
      <c r="O17" s="8"/>
    </row>
    <row r="18" spans="1:15" ht="24" customHeight="1">
      <c r="A18" s="6"/>
      <c r="B18" s="7"/>
      <c r="C18" s="7"/>
      <c r="D18" s="7"/>
      <c r="E18" s="8"/>
      <c r="F18" s="8"/>
      <c r="G18" s="8"/>
      <c r="H18" s="8"/>
      <c r="I18" s="8"/>
      <c r="J18" s="7"/>
      <c r="K18" s="8"/>
      <c r="L18" s="8"/>
      <c r="M18" s="8"/>
      <c r="N18" s="8"/>
      <c r="O18" s="8"/>
    </row>
    <row r="19" spans="1:15" ht="24" customHeight="1">
      <c r="A19" s="96" t="s">
        <v>271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</sheetData>
  <mergeCells count="25">
    <mergeCell ref="J10:K10"/>
    <mergeCell ref="L10:O10"/>
    <mergeCell ref="A7:A10"/>
    <mergeCell ref="B7:I10"/>
    <mergeCell ref="A19:O20"/>
    <mergeCell ref="J7:K7"/>
    <mergeCell ref="L7:O7"/>
    <mergeCell ref="J8:K8"/>
    <mergeCell ref="L8:O8"/>
    <mergeCell ref="J9:K9"/>
    <mergeCell ref="L9:O9"/>
    <mergeCell ref="B5:C5"/>
    <mergeCell ref="E5:I5"/>
    <mergeCell ref="J5:K5"/>
    <mergeCell ref="L5:O5"/>
    <mergeCell ref="B6:C6"/>
    <mergeCell ref="E6:I6"/>
    <mergeCell ref="L6:O6"/>
    <mergeCell ref="A1:B1"/>
    <mergeCell ref="A2:G2"/>
    <mergeCell ref="A3:O3"/>
    <mergeCell ref="B4:C4"/>
    <mergeCell ref="E4:I4"/>
    <mergeCell ref="J4:K4"/>
    <mergeCell ref="L4:O4"/>
  </mergeCells>
  <phoneticPr fontId="44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0"/>
  <sheetViews>
    <sheetView tabSelected="1" workbookViewId="0">
      <selection activeCell="K40" sqref="K40"/>
    </sheetView>
  </sheetViews>
  <sheetFormatPr defaultColWidth="8.25" defaultRowHeight="11.25"/>
  <cols>
    <col min="1" max="7" width="16" style="1" customWidth="1"/>
    <col min="8" max="16384" width="8.25" style="1"/>
  </cols>
  <sheetData>
    <row r="1" spans="1:15" ht="18">
      <c r="A1" s="87" t="s">
        <v>223</v>
      </c>
      <c r="B1" s="87"/>
    </row>
    <row r="2" spans="1:15" ht="12">
      <c r="A2" s="88"/>
      <c r="B2" s="88"/>
      <c r="C2" s="88"/>
      <c r="D2" s="88"/>
      <c r="E2" s="88"/>
      <c r="F2" s="88"/>
      <c r="G2" s="88"/>
    </row>
    <row r="3" spans="1:15" ht="42" customHeight="1">
      <c r="A3" s="89" t="s">
        <v>224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4" customHeight="1">
      <c r="A4" s="2" t="s">
        <v>225</v>
      </c>
      <c r="B4" s="90" t="s">
        <v>226</v>
      </c>
      <c r="C4" s="90"/>
      <c r="D4" s="2" t="s">
        <v>227</v>
      </c>
      <c r="E4" s="90" t="s">
        <v>293</v>
      </c>
      <c r="F4" s="90"/>
      <c r="G4" s="90"/>
      <c r="H4" s="90"/>
      <c r="I4" s="90"/>
      <c r="J4" s="91" t="s">
        <v>229</v>
      </c>
      <c r="K4" s="91"/>
      <c r="L4" s="90" t="s">
        <v>273</v>
      </c>
      <c r="M4" s="90"/>
      <c r="N4" s="90"/>
      <c r="O4" s="90"/>
    </row>
    <row r="5" spans="1:15" ht="24" customHeight="1">
      <c r="A5" s="2" t="s">
        <v>231</v>
      </c>
      <c r="B5" s="90" t="s">
        <v>232</v>
      </c>
      <c r="C5" s="90"/>
      <c r="D5" s="2" t="s">
        <v>233</v>
      </c>
      <c r="E5" s="90"/>
      <c r="F5" s="90"/>
      <c r="G5" s="90"/>
      <c r="H5" s="90"/>
      <c r="I5" s="90"/>
      <c r="J5" s="91" t="s">
        <v>234</v>
      </c>
      <c r="K5" s="91"/>
      <c r="L5" s="92">
        <v>5</v>
      </c>
      <c r="M5" s="92"/>
      <c r="N5" s="92"/>
      <c r="O5" s="92"/>
    </row>
    <row r="6" spans="1:15" ht="24" customHeight="1">
      <c r="A6" s="2" t="s">
        <v>235</v>
      </c>
      <c r="B6" s="90">
        <v>10</v>
      </c>
      <c r="C6" s="90"/>
      <c r="D6" s="2" t="s">
        <v>236</v>
      </c>
      <c r="E6" s="90"/>
      <c r="F6" s="90"/>
      <c r="G6" s="90"/>
      <c r="H6" s="90"/>
      <c r="I6" s="90"/>
      <c r="J6" s="9" t="s">
        <v>237</v>
      </c>
      <c r="K6" s="9" t="s">
        <v>238</v>
      </c>
      <c r="L6" s="92">
        <v>5</v>
      </c>
      <c r="M6" s="92"/>
      <c r="N6" s="92"/>
      <c r="O6" s="92"/>
    </row>
    <row r="7" spans="1:15" ht="24" customHeight="1">
      <c r="A7" s="93" t="s">
        <v>239</v>
      </c>
      <c r="B7" s="94" t="s">
        <v>294</v>
      </c>
      <c r="C7" s="95"/>
      <c r="D7" s="95"/>
      <c r="E7" s="95"/>
      <c r="F7" s="95"/>
      <c r="G7" s="95"/>
      <c r="H7" s="95"/>
      <c r="I7" s="95"/>
      <c r="J7" s="91" t="s">
        <v>241</v>
      </c>
      <c r="K7" s="91"/>
      <c r="L7" s="92"/>
      <c r="M7" s="92"/>
      <c r="N7" s="92"/>
      <c r="O7" s="92"/>
    </row>
    <row r="8" spans="1:15" ht="24" customHeight="1">
      <c r="A8" s="93"/>
      <c r="B8" s="95"/>
      <c r="C8" s="95"/>
      <c r="D8" s="95"/>
      <c r="E8" s="95"/>
      <c r="F8" s="95"/>
      <c r="G8" s="95"/>
      <c r="H8" s="95"/>
      <c r="I8" s="95"/>
      <c r="J8" s="91" t="s">
        <v>242</v>
      </c>
      <c r="K8" s="91"/>
      <c r="L8" s="92"/>
      <c r="M8" s="92"/>
      <c r="N8" s="92"/>
      <c r="O8" s="92"/>
    </row>
    <row r="9" spans="1:15" ht="24" customHeight="1">
      <c r="A9" s="93"/>
      <c r="B9" s="95"/>
      <c r="C9" s="95"/>
      <c r="D9" s="95"/>
      <c r="E9" s="95"/>
      <c r="F9" s="95"/>
      <c r="G9" s="95"/>
      <c r="H9" s="95"/>
      <c r="I9" s="95"/>
      <c r="J9" s="91" t="s">
        <v>243</v>
      </c>
      <c r="K9" s="91"/>
      <c r="L9" s="92"/>
      <c r="M9" s="92"/>
      <c r="N9" s="92"/>
      <c r="O9" s="92"/>
    </row>
    <row r="10" spans="1:15" ht="24" customHeight="1">
      <c r="A10" s="93"/>
      <c r="B10" s="95"/>
      <c r="C10" s="95"/>
      <c r="D10" s="95"/>
      <c r="E10" s="95"/>
      <c r="F10" s="95"/>
      <c r="G10" s="95"/>
      <c r="H10" s="95"/>
      <c r="I10" s="95"/>
      <c r="J10" s="91" t="s">
        <v>244</v>
      </c>
      <c r="K10" s="91"/>
      <c r="L10" s="92"/>
      <c r="M10" s="92"/>
      <c r="N10" s="92"/>
      <c r="O10" s="92"/>
    </row>
    <row r="11" spans="1:15" ht="24" customHeight="1">
      <c r="A11" s="3" t="s">
        <v>245</v>
      </c>
      <c r="B11" s="3" t="s">
        <v>246</v>
      </c>
      <c r="C11" s="3" t="s">
        <v>247</v>
      </c>
      <c r="D11" s="3" t="s">
        <v>248</v>
      </c>
      <c r="E11" s="3" t="s">
        <v>249</v>
      </c>
      <c r="F11" s="3" t="s">
        <v>250</v>
      </c>
      <c r="G11" s="3" t="s">
        <v>251</v>
      </c>
      <c r="H11" s="3" t="s">
        <v>252</v>
      </c>
      <c r="I11" s="3" t="s">
        <v>253</v>
      </c>
      <c r="J11" s="2"/>
      <c r="K11" s="5"/>
      <c r="L11" s="5"/>
      <c r="M11" s="5"/>
      <c r="N11" s="5"/>
      <c r="O11" s="5"/>
    </row>
    <row r="12" spans="1:15" ht="24" customHeight="1">
      <c r="A12" s="4" t="s">
        <v>254</v>
      </c>
      <c r="B12" s="5" t="s">
        <v>265</v>
      </c>
      <c r="C12" s="5" t="s">
        <v>295</v>
      </c>
      <c r="D12" s="4" t="s">
        <v>284</v>
      </c>
      <c r="E12" s="4" t="s">
        <v>296</v>
      </c>
      <c r="F12" s="4" t="s">
        <v>296</v>
      </c>
      <c r="G12" s="4" t="s">
        <v>290</v>
      </c>
      <c r="H12" s="4" t="s">
        <v>270</v>
      </c>
      <c r="I12" s="4"/>
      <c r="J12" s="10"/>
      <c r="K12" s="4"/>
      <c r="L12" s="4"/>
      <c r="M12" s="4"/>
      <c r="N12" s="4"/>
      <c r="O12" s="11"/>
    </row>
    <row r="13" spans="1:15" ht="24" customHeight="1">
      <c r="A13" s="4" t="s">
        <v>254</v>
      </c>
      <c r="B13" s="5" t="s">
        <v>282</v>
      </c>
      <c r="C13" s="5" t="s">
        <v>297</v>
      </c>
      <c r="D13" s="4" t="s">
        <v>284</v>
      </c>
      <c r="E13" s="4" t="s">
        <v>285</v>
      </c>
      <c r="F13" s="4" t="s">
        <v>285</v>
      </c>
      <c r="G13" s="4" t="s">
        <v>286</v>
      </c>
      <c r="H13" s="4" t="s">
        <v>270</v>
      </c>
      <c r="I13" s="4"/>
      <c r="J13" s="10"/>
      <c r="K13" s="4"/>
      <c r="L13" s="4"/>
      <c r="M13" s="4"/>
      <c r="N13" s="4"/>
      <c r="O13" s="11"/>
    </row>
    <row r="14" spans="1:15" ht="24" customHeight="1">
      <c r="A14" s="4" t="s">
        <v>254</v>
      </c>
      <c r="B14" s="5" t="s">
        <v>255</v>
      </c>
      <c r="C14" s="5" t="s">
        <v>298</v>
      </c>
      <c r="D14" s="4" t="s">
        <v>288</v>
      </c>
      <c r="E14" s="4" t="s">
        <v>299</v>
      </c>
      <c r="F14" s="4" t="s">
        <v>299</v>
      </c>
      <c r="G14" s="4" t="s">
        <v>300</v>
      </c>
      <c r="H14" s="4" t="s">
        <v>270</v>
      </c>
      <c r="I14" s="4"/>
      <c r="J14" s="10"/>
      <c r="K14" s="4"/>
      <c r="L14" s="4"/>
      <c r="M14" s="4"/>
      <c r="N14" s="4"/>
      <c r="O14" s="11"/>
    </row>
    <row r="15" spans="1:15" ht="24" customHeight="1">
      <c r="A15" s="4" t="s">
        <v>260</v>
      </c>
      <c r="B15" s="5" t="s">
        <v>301</v>
      </c>
      <c r="C15" s="5" t="s">
        <v>302</v>
      </c>
      <c r="D15" s="4" t="s">
        <v>277</v>
      </c>
      <c r="E15" s="4" t="s">
        <v>303</v>
      </c>
      <c r="F15" s="4" t="s">
        <v>303</v>
      </c>
      <c r="G15" s="4" t="s">
        <v>209</v>
      </c>
      <c r="H15" s="4" t="s">
        <v>270</v>
      </c>
      <c r="I15" s="4"/>
      <c r="J15" s="10"/>
      <c r="K15" s="4"/>
      <c r="L15" s="4"/>
      <c r="M15" s="4"/>
      <c r="N15" s="4"/>
      <c r="O15" s="4"/>
    </row>
    <row r="16" spans="1:15" ht="24" customHeight="1">
      <c r="A16" s="4" t="s">
        <v>279</v>
      </c>
      <c r="B16" s="5" t="s">
        <v>304</v>
      </c>
      <c r="C16" s="5" t="s">
        <v>305</v>
      </c>
      <c r="D16" s="4" t="s">
        <v>277</v>
      </c>
      <c r="E16" s="4" t="s">
        <v>278</v>
      </c>
      <c r="F16" s="4" t="s">
        <v>278</v>
      </c>
      <c r="G16" s="4" t="s">
        <v>209</v>
      </c>
      <c r="H16" s="4" t="s">
        <v>281</v>
      </c>
      <c r="I16" s="12"/>
      <c r="J16" s="13"/>
      <c r="K16" s="12"/>
      <c r="L16" s="12"/>
      <c r="M16" s="12"/>
      <c r="N16" s="12"/>
      <c r="O16" s="12"/>
    </row>
    <row r="17" spans="1:15" ht="24" customHeight="1">
      <c r="A17" s="6"/>
      <c r="B17" s="7"/>
      <c r="C17" s="7"/>
      <c r="D17" s="7"/>
      <c r="E17" s="8"/>
      <c r="F17" s="8"/>
      <c r="G17" s="8"/>
      <c r="H17" s="8"/>
      <c r="I17" s="8"/>
      <c r="J17" s="7"/>
      <c r="K17" s="8"/>
      <c r="L17" s="8"/>
      <c r="M17" s="8"/>
      <c r="N17" s="8"/>
      <c r="O17" s="8"/>
    </row>
    <row r="18" spans="1:15" ht="24" customHeight="1">
      <c r="A18" s="6"/>
      <c r="B18" s="7"/>
      <c r="C18" s="7"/>
      <c r="D18" s="7"/>
      <c r="E18" s="8"/>
      <c r="F18" s="8"/>
      <c r="G18" s="8"/>
      <c r="H18" s="8"/>
      <c r="I18" s="8"/>
      <c r="J18" s="7"/>
      <c r="K18" s="8"/>
      <c r="L18" s="8"/>
      <c r="M18" s="8"/>
      <c r="N18" s="8"/>
      <c r="O18" s="8"/>
    </row>
    <row r="19" spans="1:15" ht="24" customHeight="1">
      <c r="A19" s="96" t="s">
        <v>271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</sheetData>
  <mergeCells count="25">
    <mergeCell ref="J10:K10"/>
    <mergeCell ref="L10:O10"/>
    <mergeCell ref="A7:A10"/>
    <mergeCell ref="B7:I10"/>
    <mergeCell ref="A19:O20"/>
    <mergeCell ref="J7:K7"/>
    <mergeCell ref="L7:O7"/>
    <mergeCell ref="J8:K8"/>
    <mergeCell ref="L8:O8"/>
    <mergeCell ref="J9:K9"/>
    <mergeCell ref="L9:O9"/>
    <mergeCell ref="B5:C5"/>
    <mergeCell ref="E5:I5"/>
    <mergeCell ref="J5:K5"/>
    <mergeCell ref="L5:O5"/>
    <mergeCell ref="B6:C6"/>
    <mergeCell ref="E6:I6"/>
    <mergeCell ref="L6:O6"/>
    <mergeCell ref="A1:B1"/>
    <mergeCell ref="A2:G2"/>
    <mergeCell ref="A3:O3"/>
    <mergeCell ref="B4:C4"/>
    <mergeCell ref="E4:I4"/>
    <mergeCell ref="J4:K4"/>
    <mergeCell ref="L4:O4"/>
  </mergeCells>
  <phoneticPr fontId="4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topLeftCell="A4" workbookViewId="0">
      <selection activeCell="G14" sqref="G14"/>
    </sheetView>
  </sheetViews>
  <sheetFormatPr defaultColWidth="10" defaultRowHeight="13.5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spans="1:8" ht="16.350000000000001" customHeight="1">
      <c r="A1" s="17"/>
      <c r="B1" s="18" t="s">
        <v>5</v>
      </c>
    </row>
    <row r="2" spans="1:8" ht="40.5" customHeight="1">
      <c r="B2" s="68" t="s">
        <v>6</v>
      </c>
      <c r="C2" s="68"/>
      <c r="D2" s="68"/>
      <c r="E2" s="68"/>
      <c r="F2" s="68"/>
      <c r="G2" s="68"/>
      <c r="H2" s="68"/>
    </row>
    <row r="3" spans="1:8" ht="23.25" customHeight="1">
      <c r="H3" s="48" t="s">
        <v>7</v>
      </c>
    </row>
    <row r="4" spans="1:8" ht="43.15" customHeight="1">
      <c r="B4" s="69" t="s">
        <v>8</v>
      </c>
      <c r="C4" s="69"/>
      <c r="D4" s="69" t="s">
        <v>9</v>
      </c>
      <c r="E4" s="69"/>
      <c r="F4" s="69"/>
      <c r="G4" s="69"/>
      <c r="H4" s="69"/>
    </row>
    <row r="5" spans="1:8" ht="43.15" customHeight="1">
      <c r="B5" s="49" t="s">
        <v>10</v>
      </c>
      <c r="C5" s="49" t="s">
        <v>11</v>
      </c>
      <c r="D5" s="49" t="s">
        <v>10</v>
      </c>
      <c r="E5" s="49" t="s">
        <v>12</v>
      </c>
      <c r="F5" s="34" t="s">
        <v>13</v>
      </c>
      <c r="G5" s="34" t="s">
        <v>14</v>
      </c>
      <c r="H5" s="34" t="s">
        <v>15</v>
      </c>
    </row>
    <row r="6" spans="1:8" ht="24.2" customHeight="1">
      <c r="B6" s="50" t="s">
        <v>16</v>
      </c>
      <c r="C6" s="60">
        <v>2154.3200000000002</v>
      </c>
      <c r="D6" s="50" t="s">
        <v>17</v>
      </c>
      <c r="E6" s="60">
        <v>2154.3200000000002</v>
      </c>
      <c r="F6" s="60">
        <v>2154.3200000000002</v>
      </c>
      <c r="G6" s="60"/>
      <c r="H6" s="60"/>
    </row>
    <row r="7" spans="1:8" ht="23.25" customHeight="1">
      <c r="B7" s="53" t="s">
        <v>18</v>
      </c>
      <c r="C7" s="51">
        <v>2154.3200000000002</v>
      </c>
      <c r="D7" s="53" t="s">
        <v>19</v>
      </c>
      <c r="E7" s="51">
        <v>7.56</v>
      </c>
      <c r="F7" s="51">
        <v>7.56</v>
      </c>
      <c r="G7" s="51"/>
      <c r="H7" s="51"/>
    </row>
    <row r="8" spans="1:8" ht="23.25" customHeight="1">
      <c r="B8" s="53" t="s">
        <v>20</v>
      </c>
      <c r="C8" s="51"/>
      <c r="D8" s="53" t="s">
        <v>21</v>
      </c>
      <c r="E8" s="51">
        <v>421.1</v>
      </c>
      <c r="F8" s="51">
        <v>421.1</v>
      </c>
      <c r="G8" s="51"/>
      <c r="H8" s="51"/>
    </row>
    <row r="9" spans="1:8" ht="23.25" customHeight="1">
      <c r="B9" s="53" t="s">
        <v>22</v>
      </c>
      <c r="C9" s="51"/>
      <c r="D9" s="53" t="s">
        <v>23</v>
      </c>
      <c r="E9" s="51">
        <v>1635.31</v>
      </c>
      <c r="F9" s="51">
        <v>1635.31</v>
      </c>
      <c r="G9" s="51"/>
      <c r="H9" s="51"/>
    </row>
    <row r="10" spans="1:8" ht="23.25" customHeight="1">
      <c r="B10" s="53"/>
      <c r="C10" s="51"/>
      <c r="D10" s="53" t="s">
        <v>24</v>
      </c>
      <c r="E10" s="51">
        <v>90.35</v>
      </c>
      <c r="F10" s="51">
        <v>90.35</v>
      </c>
      <c r="G10" s="51"/>
      <c r="H10" s="51"/>
    </row>
    <row r="11" spans="1:8" ht="16.350000000000001" customHeight="1">
      <c r="B11" s="57"/>
      <c r="C11" s="61"/>
      <c r="D11" s="57"/>
      <c r="E11" s="61"/>
      <c r="F11" s="61"/>
      <c r="G11" s="61"/>
      <c r="H11" s="61"/>
    </row>
    <row r="12" spans="1:8" ht="22.35" customHeight="1">
      <c r="B12" s="21" t="s">
        <v>25</v>
      </c>
      <c r="C12" s="61"/>
      <c r="D12" s="21" t="s">
        <v>26</v>
      </c>
      <c r="E12" s="61"/>
      <c r="F12" s="61"/>
      <c r="G12" s="61"/>
      <c r="H12" s="61"/>
    </row>
    <row r="13" spans="1:8" ht="21.6" customHeight="1">
      <c r="B13" s="62" t="s">
        <v>27</v>
      </c>
      <c r="C13" s="61"/>
      <c r="D13" s="57"/>
      <c r="E13" s="61"/>
      <c r="F13" s="61"/>
      <c r="G13" s="61"/>
      <c r="H13" s="61"/>
    </row>
    <row r="14" spans="1:8" ht="20.65" customHeight="1">
      <c r="B14" s="62" t="s">
        <v>28</v>
      </c>
      <c r="C14" s="61"/>
      <c r="D14" s="57"/>
      <c r="E14" s="61"/>
      <c r="F14" s="61"/>
      <c r="G14" s="61"/>
      <c r="H14" s="61"/>
    </row>
    <row r="15" spans="1:8" ht="20.65" customHeight="1">
      <c r="B15" s="62" t="s">
        <v>29</v>
      </c>
      <c r="C15" s="61"/>
      <c r="D15" s="57"/>
      <c r="E15" s="61"/>
      <c r="F15" s="61"/>
      <c r="G15" s="61"/>
      <c r="H15" s="61"/>
    </row>
    <row r="16" spans="1:8" ht="16.350000000000001" customHeight="1">
      <c r="B16" s="57"/>
      <c r="C16" s="61"/>
      <c r="D16" s="57"/>
      <c r="E16" s="61"/>
      <c r="F16" s="61"/>
      <c r="G16" s="61"/>
      <c r="H16" s="61"/>
    </row>
    <row r="17" spans="2:8" ht="24.2" customHeight="1">
      <c r="B17" s="50" t="s">
        <v>30</v>
      </c>
      <c r="C17" s="60">
        <v>2154.3200000000002</v>
      </c>
      <c r="D17" s="50" t="s">
        <v>31</v>
      </c>
      <c r="E17" s="60">
        <v>2154.3200000000002</v>
      </c>
      <c r="F17" s="60">
        <v>2154.3200000000002</v>
      </c>
      <c r="G17" s="60"/>
      <c r="H17" s="60"/>
    </row>
  </sheetData>
  <mergeCells count="3">
    <mergeCell ref="B2:H2"/>
    <mergeCell ref="B4:C4"/>
    <mergeCell ref="D4:H4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1"/>
  <sheetViews>
    <sheetView workbookViewId="0">
      <selection activeCell="K14" sqref="K14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</cols>
  <sheetData>
    <row r="1" spans="1:7" ht="16.350000000000001" customHeight="1">
      <c r="A1" s="17"/>
      <c r="B1" s="18" t="s">
        <v>32</v>
      </c>
      <c r="C1" s="17"/>
      <c r="D1" s="17"/>
      <c r="E1" s="17"/>
      <c r="F1" s="17"/>
      <c r="G1" s="17"/>
    </row>
    <row r="2" spans="1:7" ht="16.350000000000001" customHeight="1">
      <c r="B2" s="73" t="s">
        <v>33</v>
      </c>
      <c r="C2" s="73"/>
      <c r="D2" s="73"/>
      <c r="E2" s="73"/>
      <c r="F2" s="73"/>
      <c r="G2" s="73"/>
    </row>
    <row r="3" spans="1:7" ht="16.350000000000001" customHeight="1">
      <c r="B3" s="73"/>
      <c r="C3" s="73"/>
      <c r="D3" s="73"/>
      <c r="E3" s="73"/>
      <c r="F3" s="73"/>
      <c r="G3" s="73"/>
    </row>
    <row r="4" spans="1:7" ht="16.350000000000001" customHeight="1">
      <c r="B4" s="17"/>
      <c r="C4" s="17"/>
      <c r="D4" s="17"/>
      <c r="E4" s="17"/>
      <c r="F4" s="17"/>
      <c r="G4" s="17"/>
    </row>
    <row r="5" spans="1:7" ht="20.65" customHeight="1">
      <c r="B5" s="17"/>
      <c r="C5" s="17"/>
      <c r="D5" s="17"/>
      <c r="E5" s="17"/>
      <c r="F5" s="17"/>
      <c r="G5" s="31" t="s">
        <v>7</v>
      </c>
    </row>
    <row r="6" spans="1:7" ht="34.5" customHeight="1">
      <c r="B6" s="70" t="s">
        <v>34</v>
      </c>
      <c r="C6" s="70"/>
      <c r="D6" s="70" t="s">
        <v>35</v>
      </c>
      <c r="E6" s="70" t="s">
        <v>36</v>
      </c>
      <c r="F6" s="70"/>
      <c r="G6" s="70"/>
    </row>
    <row r="7" spans="1:7" ht="29.25" customHeight="1">
      <c r="B7" s="56" t="s">
        <v>37</v>
      </c>
      <c r="C7" s="56" t="s">
        <v>38</v>
      </c>
      <c r="D7" s="70"/>
      <c r="E7" s="56" t="s">
        <v>39</v>
      </c>
      <c r="F7" s="56" t="s">
        <v>40</v>
      </c>
      <c r="G7" s="56" t="s">
        <v>41</v>
      </c>
    </row>
    <row r="8" spans="1:7" ht="22.35" customHeight="1">
      <c r="B8" s="71" t="s">
        <v>12</v>
      </c>
      <c r="C8" s="71"/>
      <c r="D8" s="59">
        <f>D9+D12+D19+D28</f>
        <v>993.97</v>
      </c>
      <c r="E8" s="59">
        <f>E9+E12+E19+E28</f>
        <v>2154.3200000000002</v>
      </c>
      <c r="F8" s="59">
        <f>F9+F12+F19+F28</f>
        <v>2124.3200000000002</v>
      </c>
      <c r="G8" s="59">
        <f>G9+G12+G19+G28</f>
        <v>30</v>
      </c>
    </row>
    <row r="9" spans="1:7" ht="19.899999999999999" customHeight="1">
      <c r="B9" s="36" t="s">
        <v>42</v>
      </c>
      <c r="C9" s="37" t="s">
        <v>19</v>
      </c>
      <c r="D9" s="38">
        <v>6.4</v>
      </c>
      <c r="E9" s="38">
        <v>7.56</v>
      </c>
      <c r="F9" s="38">
        <v>7.56</v>
      </c>
      <c r="G9" s="38"/>
    </row>
    <row r="10" spans="1:7" ht="17.25" customHeight="1">
      <c r="B10" s="39" t="s">
        <v>43</v>
      </c>
      <c r="C10" s="40" t="s">
        <v>44</v>
      </c>
      <c r="D10" s="38">
        <v>6.4</v>
      </c>
      <c r="E10" s="38">
        <v>7.56</v>
      </c>
      <c r="F10" s="38">
        <v>7.56</v>
      </c>
      <c r="G10" s="38"/>
    </row>
    <row r="11" spans="1:7" ht="18.95" customHeight="1">
      <c r="B11" s="39" t="s">
        <v>45</v>
      </c>
      <c r="C11" s="40" t="s">
        <v>46</v>
      </c>
      <c r="D11" s="38">
        <v>6.4</v>
      </c>
      <c r="E11" s="38">
        <v>7.56</v>
      </c>
      <c r="F11" s="38">
        <v>7.56</v>
      </c>
      <c r="G11" s="38"/>
    </row>
    <row r="12" spans="1:7" ht="19.899999999999999" customHeight="1">
      <c r="B12" s="36" t="s">
        <v>47</v>
      </c>
      <c r="C12" s="37" t="s">
        <v>21</v>
      </c>
      <c r="D12" s="38">
        <f>D13+D17</f>
        <v>161.19999999999999</v>
      </c>
      <c r="E12" s="38">
        <v>421.1</v>
      </c>
      <c r="F12" s="38">
        <v>421.1</v>
      </c>
      <c r="G12" s="38"/>
    </row>
    <row r="13" spans="1:7" ht="17.25" customHeight="1">
      <c r="B13" s="39" t="s">
        <v>48</v>
      </c>
      <c r="C13" s="40" t="s">
        <v>49</v>
      </c>
      <c r="D13" s="38">
        <f>D14+D15</f>
        <v>157.41</v>
      </c>
      <c r="E13" s="38">
        <v>385.39</v>
      </c>
      <c r="F13" s="38">
        <v>385.39</v>
      </c>
      <c r="G13" s="38"/>
    </row>
    <row r="14" spans="1:7" ht="18.95" customHeight="1">
      <c r="B14" s="39" t="s">
        <v>50</v>
      </c>
      <c r="C14" s="40" t="s">
        <v>51</v>
      </c>
      <c r="D14" s="38">
        <v>104.94</v>
      </c>
      <c r="E14" s="38">
        <v>120.46</v>
      </c>
      <c r="F14" s="38">
        <v>120.46</v>
      </c>
      <c r="G14" s="38"/>
    </row>
    <row r="15" spans="1:7" ht="18.95" customHeight="1">
      <c r="B15" s="39" t="s">
        <v>52</v>
      </c>
      <c r="C15" s="40" t="s">
        <v>53</v>
      </c>
      <c r="D15" s="38">
        <v>52.47</v>
      </c>
      <c r="E15" s="38">
        <v>60.23</v>
      </c>
      <c r="F15" s="38">
        <v>60.23</v>
      </c>
      <c r="G15" s="38"/>
    </row>
    <row r="16" spans="1:7" ht="18.95" customHeight="1">
      <c r="B16" s="39" t="s">
        <v>54</v>
      </c>
      <c r="C16" s="40" t="s">
        <v>55</v>
      </c>
      <c r="D16" s="38"/>
      <c r="E16" s="38">
        <v>204.7</v>
      </c>
      <c r="F16" s="38">
        <v>204.7</v>
      </c>
      <c r="G16" s="38"/>
    </row>
    <row r="17" spans="1:7" ht="17.25" customHeight="1">
      <c r="B17" s="39" t="s">
        <v>56</v>
      </c>
      <c r="C17" s="40" t="s">
        <v>57</v>
      </c>
      <c r="D17" s="38">
        <v>3.79</v>
      </c>
      <c r="E17" s="38">
        <v>35.71</v>
      </c>
      <c r="F17" s="38">
        <v>35.71</v>
      </c>
      <c r="G17" s="38"/>
    </row>
    <row r="18" spans="1:7" ht="18.95" customHeight="1">
      <c r="B18" s="39" t="s">
        <v>58</v>
      </c>
      <c r="C18" s="40" t="s">
        <v>59</v>
      </c>
      <c r="D18" s="38">
        <v>3.79</v>
      </c>
      <c r="E18" s="38">
        <v>35.71</v>
      </c>
      <c r="F18" s="38">
        <v>35.71</v>
      </c>
      <c r="G18" s="38"/>
    </row>
    <row r="19" spans="1:7" ht="19.899999999999999" customHeight="1">
      <c r="B19" s="36" t="s">
        <v>60</v>
      </c>
      <c r="C19" s="37" t="s">
        <v>23</v>
      </c>
      <c r="D19" s="38">
        <f>D20+D22+D25</f>
        <v>747.67</v>
      </c>
      <c r="E19" s="38">
        <f>E20+E22+E25</f>
        <v>1635.31</v>
      </c>
      <c r="F19" s="38">
        <f>F20+F22+F25</f>
        <v>1605.31</v>
      </c>
      <c r="G19" s="38">
        <f>G20+G22</f>
        <v>30</v>
      </c>
    </row>
    <row r="20" spans="1:7" ht="17.25" customHeight="1">
      <c r="B20" s="39" t="s">
        <v>61</v>
      </c>
      <c r="C20" s="40" t="s">
        <v>62</v>
      </c>
      <c r="D20" s="38">
        <v>680.12</v>
      </c>
      <c r="E20" s="38">
        <f>F20+G20</f>
        <v>1532.76</v>
      </c>
      <c r="F20" s="38">
        <v>1527.76</v>
      </c>
      <c r="G20" s="38">
        <f>G21</f>
        <v>5</v>
      </c>
    </row>
    <row r="21" spans="1:7" ht="18.95" customHeight="1">
      <c r="B21" s="39" t="s">
        <v>63</v>
      </c>
      <c r="C21" s="40" t="s">
        <v>64</v>
      </c>
      <c r="D21" s="38">
        <v>680.12</v>
      </c>
      <c r="E21" s="38">
        <f>F21+G21</f>
        <v>1532.76</v>
      </c>
      <c r="F21" s="38">
        <v>1527.76</v>
      </c>
      <c r="G21" s="38">
        <v>5</v>
      </c>
    </row>
    <row r="22" spans="1:7" ht="18.95" customHeight="1">
      <c r="A22">
        <v>210040</v>
      </c>
      <c r="B22" s="39">
        <v>21004</v>
      </c>
      <c r="C22" s="40" t="s">
        <v>65</v>
      </c>
      <c r="D22" s="38"/>
      <c r="E22" s="38">
        <f>E23+E24</f>
        <v>25</v>
      </c>
      <c r="F22" s="38"/>
      <c r="G22" s="38">
        <f>G23+G24</f>
        <v>25</v>
      </c>
    </row>
    <row r="23" spans="1:7" ht="18.95" customHeight="1">
      <c r="B23" s="39">
        <v>2100406</v>
      </c>
      <c r="C23" s="40" t="s">
        <v>66</v>
      </c>
      <c r="D23" s="38"/>
      <c r="E23" s="38">
        <f>F23+G23</f>
        <v>20</v>
      </c>
      <c r="F23" s="38"/>
      <c r="G23" s="38">
        <v>20</v>
      </c>
    </row>
    <row r="24" spans="1:7" ht="18.95" customHeight="1">
      <c r="B24" s="39">
        <v>2100409</v>
      </c>
      <c r="C24" s="40" t="s">
        <v>67</v>
      </c>
      <c r="D24" s="38"/>
      <c r="E24" s="38">
        <f>F24+G24</f>
        <v>5</v>
      </c>
      <c r="F24" s="38"/>
      <c r="G24" s="38">
        <v>5</v>
      </c>
    </row>
    <row r="25" spans="1:7" ht="17.25" customHeight="1">
      <c r="B25" s="39" t="s">
        <v>68</v>
      </c>
      <c r="C25" s="40" t="s">
        <v>69</v>
      </c>
      <c r="D25" s="38">
        <f>D26+D27</f>
        <v>67.55</v>
      </c>
      <c r="E25" s="38">
        <v>77.55</v>
      </c>
      <c r="F25" s="38">
        <v>77.55</v>
      </c>
      <c r="G25" s="38"/>
    </row>
    <row r="26" spans="1:7" ht="18.95" customHeight="1">
      <c r="B26" s="39" t="s">
        <v>70</v>
      </c>
      <c r="C26" s="40" t="s">
        <v>71</v>
      </c>
      <c r="D26" s="38">
        <v>65.58</v>
      </c>
      <c r="E26" s="38">
        <v>75.290000000000006</v>
      </c>
      <c r="F26" s="38">
        <v>75.290000000000006</v>
      </c>
      <c r="G26" s="38"/>
    </row>
    <row r="27" spans="1:7" ht="18.95" customHeight="1">
      <c r="B27" s="39" t="s">
        <v>72</v>
      </c>
      <c r="C27" s="40" t="s">
        <v>73</v>
      </c>
      <c r="D27" s="38">
        <v>1.97</v>
      </c>
      <c r="E27" s="38">
        <v>2.2599999999999998</v>
      </c>
      <c r="F27" s="38">
        <v>2.2599999999999998</v>
      </c>
      <c r="G27" s="38"/>
    </row>
    <row r="28" spans="1:7" ht="19.899999999999999" customHeight="1">
      <c r="B28" s="36" t="s">
        <v>74</v>
      </c>
      <c r="C28" s="37" t="s">
        <v>24</v>
      </c>
      <c r="D28" s="38">
        <v>78.7</v>
      </c>
      <c r="E28" s="38">
        <v>90.35</v>
      </c>
      <c r="F28" s="38">
        <v>90.35</v>
      </c>
      <c r="G28" s="38"/>
    </row>
    <row r="29" spans="1:7" ht="17.25" customHeight="1">
      <c r="B29" s="39" t="s">
        <v>75</v>
      </c>
      <c r="C29" s="40" t="s">
        <v>76</v>
      </c>
      <c r="D29" s="38">
        <v>78.7</v>
      </c>
      <c r="E29" s="38">
        <v>90.35</v>
      </c>
      <c r="F29" s="38">
        <v>90.35</v>
      </c>
      <c r="G29" s="38"/>
    </row>
    <row r="30" spans="1:7" ht="18.95" customHeight="1">
      <c r="B30" s="39" t="s">
        <v>77</v>
      </c>
      <c r="C30" s="40" t="s">
        <v>78</v>
      </c>
      <c r="D30" s="38">
        <v>78.7</v>
      </c>
      <c r="E30" s="38">
        <v>90.35</v>
      </c>
      <c r="F30" s="38">
        <v>90.35</v>
      </c>
      <c r="G30" s="38"/>
    </row>
    <row r="31" spans="1:7" ht="23.25" customHeight="1">
      <c r="B31" s="72" t="s">
        <v>79</v>
      </c>
      <c r="C31" s="72"/>
      <c r="D31" s="72"/>
      <c r="E31" s="72"/>
      <c r="F31" s="72"/>
      <c r="G31" s="72"/>
    </row>
  </sheetData>
  <mergeCells count="6">
    <mergeCell ref="B2:G3"/>
    <mergeCell ref="B6:C6"/>
    <mergeCell ref="E6:G6"/>
    <mergeCell ref="B8:C8"/>
    <mergeCell ref="B31:G31"/>
    <mergeCell ref="D6:D7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7"/>
  <sheetViews>
    <sheetView workbookViewId="0">
      <selection activeCell="D6" sqref="D6:F6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spans="1:6" ht="18.2" customHeight="1">
      <c r="A1" s="17"/>
      <c r="B1" s="58" t="s">
        <v>80</v>
      </c>
      <c r="C1" s="52"/>
      <c r="D1" s="52"/>
      <c r="E1" s="52"/>
      <c r="F1" s="52"/>
    </row>
    <row r="2" spans="1:6" ht="16.350000000000001" customHeight="1">
      <c r="B2" s="76" t="s">
        <v>81</v>
      </c>
      <c r="C2" s="76"/>
      <c r="D2" s="76"/>
      <c r="E2" s="76"/>
      <c r="F2" s="76"/>
    </row>
    <row r="3" spans="1:6" ht="16.350000000000001" customHeight="1">
      <c r="B3" s="76"/>
      <c r="C3" s="76"/>
      <c r="D3" s="76"/>
      <c r="E3" s="76"/>
      <c r="F3" s="76"/>
    </row>
    <row r="4" spans="1:6" ht="16.350000000000001" customHeight="1">
      <c r="B4" s="52"/>
      <c r="C4" s="52"/>
      <c r="D4" s="52"/>
      <c r="E4" s="52"/>
      <c r="F4" s="52"/>
    </row>
    <row r="5" spans="1:6" ht="19.899999999999999" customHeight="1">
      <c r="B5" s="52"/>
      <c r="C5" s="52"/>
      <c r="D5" s="52"/>
      <c r="E5" s="52"/>
      <c r="F5" s="31" t="s">
        <v>7</v>
      </c>
    </row>
    <row r="6" spans="1:6" ht="36.200000000000003" customHeight="1">
      <c r="B6" s="74" t="s">
        <v>82</v>
      </c>
      <c r="C6" s="74"/>
      <c r="D6" s="74" t="s">
        <v>83</v>
      </c>
      <c r="E6" s="74"/>
      <c r="F6" s="74"/>
    </row>
    <row r="7" spans="1:6" ht="27.6" customHeight="1">
      <c r="B7" s="55" t="s">
        <v>84</v>
      </c>
      <c r="C7" s="55" t="s">
        <v>38</v>
      </c>
      <c r="D7" s="55" t="s">
        <v>39</v>
      </c>
      <c r="E7" s="55" t="s">
        <v>85</v>
      </c>
      <c r="F7" s="55" t="s">
        <v>86</v>
      </c>
    </row>
    <row r="8" spans="1:6" ht="19.899999999999999" customHeight="1">
      <c r="B8" s="75" t="s">
        <v>12</v>
      </c>
      <c r="C8" s="75"/>
      <c r="D8" s="28">
        <v>2124.3200000000002</v>
      </c>
      <c r="E8" s="28">
        <v>2090.64</v>
      </c>
      <c r="F8" s="28">
        <v>33.68</v>
      </c>
    </row>
    <row r="9" spans="1:6" ht="19.899999999999999" customHeight="1">
      <c r="B9" s="36" t="s">
        <v>87</v>
      </c>
      <c r="C9" s="37" t="s">
        <v>88</v>
      </c>
      <c r="D9" s="30">
        <v>1850.23</v>
      </c>
      <c r="E9" s="30">
        <v>1850.23</v>
      </c>
      <c r="F9" s="30"/>
    </row>
    <row r="10" spans="1:6" ht="18.95" customHeight="1">
      <c r="B10" s="39" t="s">
        <v>89</v>
      </c>
      <c r="C10" s="40" t="s">
        <v>90</v>
      </c>
      <c r="D10" s="30">
        <v>743.56</v>
      </c>
      <c r="E10" s="30">
        <v>743.56</v>
      </c>
      <c r="F10" s="30"/>
    </row>
    <row r="11" spans="1:6" ht="18.95" customHeight="1">
      <c r="B11" s="39" t="s">
        <v>91</v>
      </c>
      <c r="C11" s="40" t="s">
        <v>92</v>
      </c>
      <c r="D11" s="30">
        <v>53.77</v>
      </c>
      <c r="E11" s="30">
        <v>53.77</v>
      </c>
      <c r="F11" s="30"/>
    </row>
    <row r="12" spans="1:6" ht="18.95" customHeight="1">
      <c r="B12" s="39" t="s">
        <v>93</v>
      </c>
      <c r="C12" s="40" t="s">
        <v>94</v>
      </c>
      <c r="D12" s="30">
        <v>704.31</v>
      </c>
      <c r="E12" s="30">
        <v>704.31</v>
      </c>
      <c r="F12" s="30"/>
    </row>
    <row r="13" spans="1:6" ht="18.95" customHeight="1">
      <c r="B13" s="39" t="s">
        <v>95</v>
      </c>
      <c r="C13" s="40" t="s">
        <v>96</v>
      </c>
      <c r="D13" s="30">
        <v>120.46</v>
      </c>
      <c r="E13" s="30">
        <v>120.46</v>
      </c>
      <c r="F13" s="30"/>
    </row>
    <row r="14" spans="1:6" ht="18.95" customHeight="1">
      <c r="B14" s="39" t="s">
        <v>97</v>
      </c>
      <c r="C14" s="40" t="s">
        <v>98</v>
      </c>
      <c r="D14" s="30">
        <v>60.23</v>
      </c>
      <c r="E14" s="30">
        <v>60.23</v>
      </c>
      <c r="F14" s="30"/>
    </row>
    <row r="15" spans="1:6" ht="18.95" customHeight="1">
      <c r="B15" s="39" t="s">
        <v>99</v>
      </c>
      <c r="C15" s="40" t="s">
        <v>100</v>
      </c>
      <c r="D15" s="30">
        <v>64</v>
      </c>
      <c r="E15" s="30">
        <v>64</v>
      </c>
      <c r="F15" s="30"/>
    </row>
    <row r="16" spans="1:6" ht="18.95" customHeight="1">
      <c r="B16" s="39" t="s">
        <v>101</v>
      </c>
      <c r="C16" s="40" t="s">
        <v>102</v>
      </c>
      <c r="D16" s="30">
        <v>13.55</v>
      </c>
      <c r="E16" s="30">
        <v>13.55</v>
      </c>
      <c r="F16" s="30"/>
    </row>
    <row r="17" spans="2:6" ht="18.95" customHeight="1">
      <c r="B17" s="39" t="s">
        <v>103</v>
      </c>
      <c r="C17" s="40" t="s">
        <v>104</v>
      </c>
      <c r="D17" s="30">
        <v>90.35</v>
      </c>
      <c r="E17" s="30">
        <v>90.35</v>
      </c>
      <c r="F17" s="30"/>
    </row>
    <row r="18" spans="2:6" ht="19.899999999999999" customHeight="1">
      <c r="B18" s="36" t="s">
        <v>105</v>
      </c>
      <c r="C18" s="37" t="s">
        <v>106</v>
      </c>
      <c r="D18" s="30">
        <v>33.68</v>
      </c>
      <c r="E18" s="30"/>
      <c r="F18" s="30">
        <v>33.68</v>
      </c>
    </row>
    <row r="19" spans="2:6" ht="18.95" customHeight="1">
      <c r="B19" s="39" t="s">
        <v>107</v>
      </c>
      <c r="C19" s="40" t="s">
        <v>108</v>
      </c>
      <c r="D19" s="30">
        <v>2</v>
      </c>
      <c r="E19" s="30"/>
      <c r="F19" s="30">
        <v>2</v>
      </c>
    </row>
    <row r="20" spans="2:6" ht="18.95" customHeight="1">
      <c r="B20" s="39" t="s">
        <v>109</v>
      </c>
      <c r="C20" s="40" t="s">
        <v>110</v>
      </c>
      <c r="D20" s="30">
        <v>1</v>
      </c>
      <c r="E20" s="30"/>
      <c r="F20" s="30">
        <v>1</v>
      </c>
    </row>
    <row r="21" spans="2:6" ht="18.95" customHeight="1">
      <c r="B21" s="39" t="s">
        <v>111</v>
      </c>
      <c r="C21" s="40" t="s">
        <v>112</v>
      </c>
      <c r="D21" s="30">
        <v>0.5</v>
      </c>
      <c r="E21" s="30"/>
      <c r="F21" s="30">
        <v>0.5</v>
      </c>
    </row>
    <row r="22" spans="2:6" ht="18.95" customHeight="1">
      <c r="B22" s="39" t="s">
        <v>113</v>
      </c>
      <c r="C22" s="40" t="s">
        <v>114</v>
      </c>
      <c r="D22" s="30">
        <v>15.06</v>
      </c>
      <c r="E22" s="30"/>
      <c r="F22" s="30">
        <v>15.06</v>
      </c>
    </row>
    <row r="23" spans="2:6" ht="18.95" customHeight="1">
      <c r="B23" s="39" t="s">
        <v>115</v>
      </c>
      <c r="C23" s="40" t="s">
        <v>116</v>
      </c>
      <c r="D23" s="30">
        <v>7.56</v>
      </c>
      <c r="E23" s="30"/>
      <c r="F23" s="30">
        <v>7.56</v>
      </c>
    </row>
    <row r="24" spans="2:6" ht="18.95" customHeight="1">
      <c r="B24" s="39" t="s">
        <v>117</v>
      </c>
      <c r="C24" s="40" t="s">
        <v>118</v>
      </c>
      <c r="D24" s="30">
        <v>7.56</v>
      </c>
      <c r="E24" s="30"/>
      <c r="F24" s="30">
        <v>7.56</v>
      </c>
    </row>
    <row r="25" spans="2:6" ht="19.899999999999999" customHeight="1">
      <c r="B25" s="36" t="s">
        <v>119</v>
      </c>
      <c r="C25" s="37" t="s">
        <v>120</v>
      </c>
      <c r="D25" s="30">
        <v>240.41</v>
      </c>
      <c r="E25" s="30">
        <v>240.41</v>
      </c>
      <c r="F25" s="30"/>
    </row>
    <row r="26" spans="2:6" ht="18.95" customHeight="1">
      <c r="B26" s="39" t="s">
        <v>121</v>
      </c>
      <c r="C26" s="40" t="s">
        <v>122</v>
      </c>
      <c r="D26" s="30">
        <v>35.71</v>
      </c>
      <c r="E26" s="30">
        <v>35.71</v>
      </c>
      <c r="F26" s="30"/>
    </row>
    <row r="27" spans="2:6" ht="18.95" customHeight="1">
      <c r="B27" s="39" t="s">
        <v>123</v>
      </c>
      <c r="C27" s="40" t="s">
        <v>124</v>
      </c>
      <c r="D27" s="30">
        <v>204.7</v>
      </c>
      <c r="E27" s="30">
        <v>204.7</v>
      </c>
      <c r="F27" s="30"/>
    </row>
  </sheetData>
  <mergeCells count="4">
    <mergeCell ref="B6:C6"/>
    <mergeCell ref="D6:F6"/>
    <mergeCell ref="B8:C8"/>
    <mergeCell ref="B2:F3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9"/>
  <sheetViews>
    <sheetView workbookViewId="0"/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spans="1:13" ht="16.350000000000001" customHeight="1">
      <c r="A1" s="17"/>
      <c r="B1" s="18" t="s">
        <v>125</v>
      </c>
    </row>
    <row r="2" spans="1:13" ht="16.350000000000001" customHeight="1">
      <c r="B2" s="73" t="s">
        <v>126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6.350000000000001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6.350000000000001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0.65" customHeight="1">
      <c r="M5" s="31" t="s">
        <v>7</v>
      </c>
    </row>
    <row r="6" spans="1:13" ht="38.85" customHeight="1">
      <c r="B6" s="70" t="s">
        <v>35</v>
      </c>
      <c r="C6" s="70"/>
      <c r="D6" s="70"/>
      <c r="E6" s="70"/>
      <c r="F6" s="70"/>
      <c r="G6" s="70"/>
      <c r="H6" s="70" t="s">
        <v>36</v>
      </c>
      <c r="I6" s="70"/>
      <c r="J6" s="70"/>
      <c r="K6" s="70"/>
      <c r="L6" s="70"/>
      <c r="M6" s="70"/>
    </row>
    <row r="7" spans="1:13" ht="36.200000000000003" customHeight="1">
      <c r="B7" s="70" t="s">
        <v>12</v>
      </c>
      <c r="C7" s="70" t="s">
        <v>127</v>
      </c>
      <c r="D7" s="70" t="s">
        <v>128</v>
      </c>
      <c r="E7" s="70"/>
      <c r="F7" s="70"/>
      <c r="G7" s="70" t="s">
        <v>129</v>
      </c>
      <c r="H7" s="70" t="s">
        <v>12</v>
      </c>
      <c r="I7" s="70" t="s">
        <v>127</v>
      </c>
      <c r="J7" s="70" t="s">
        <v>128</v>
      </c>
      <c r="K7" s="70"/>
      <c r="L7" s="70"/>
      <c r="M7" s="70" t="s">
        <v>129</v>
      </c>
    </row>
    <row r="8" spans="1:13" ht="36.200000000000003" customHeight="1">
      <c r="B8" s="70"/>
      <c r="C8" s="70"/>
      <c r="D8" s="56" t="s">
        <v>130</v>
      </c>
      <c r="E8" s="56" t="s">
        <v>131</v>
      </c>
      <c r="F8" s="56" t="s">
        <v>132</v>
      </c>
      <c r="G8" s="70"/>
      <c r="H8" s="70"/>
      <c r="I8" s="70"/>
      <c r="J8" s="56" t="s">
        <v>130</v>
      </c>
      <c r="K8" s="56" t="s">
        <v>131</v>
      </c>
      <c r="L8" s="56" t="s">
        <v>132</v>
      </c>
      <c r="M8" s="70"/>
    </row>
    <row r="9" spans="1:13" ht="25.9" customHeight="1">
      <c r="B9" s="57"/>
      <c r="C9" s="57"/>
      <c r="D9" s="57"/>
      <c r="E9" s="57"/>
      <c r="F9" s="57"/>
      <c r="G9" s="57"/>
      <c r="H9" s="22"/>
      <c r="I9" s="22"/>
      <c r="J9" s="22"/>
      <c r="K9" s="22"/>
      <c r="L9" s="22"/>
      <c r="M9" s="22"/>
    </row>
  </sheetData>
  <mergeCells count="11">
    <mergeCell ref="B2:M4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1"/>
  <sheetViews>
    <sheetView workbookViewId="0"/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17"/>
      <c r="B1" s="54" t="s">
        <v>133</v>
      </c>
      <c r="C1" s="52"/>
      <c r="D1" s="52"/>
      <c r="E1" s="52"/>
      <c r="F1" s="52"/>
    </row>
    <row r="2" spans="1:6" ht="24.95" customHeight="1">
      <c r="B2" s="76" t="s">
        <v>134</v>
      </c>
      <c r="C2" s="76"/>
      <c r="D2" s="76"/>
      <c r="E2" s="76"/>
      <c r="F2" s="76"/>
    </row>
    <row r="3" spans="1:6" ht="26.65" customHeight="1">
      <c r="B3" s="76"/>
      <c r="C3" s="76"/>
      <c r="D3" s="76"/>
      <c r="E3" s="76"/>
      <c r="F3" s="76"/>
    </row>
    <row r="4" spans="1:6" ht="16.350000000000001" customHeight="1">
      <c r="B4" s="52"/>
      <c r="C4" s="52"/>
      <c r="D4" s="52"/>
      <c r="E4" s="52"/>
      <c r="F4" s="52"/>
    </row>
    <row r="5" spans="1:6" ht="21.6" customHeight="1">
      <c r="B5" s="52"/>
      <c r="C5" s="52"/>
      <c r="D5" s="52"/>
      <c r="E5" s="52"/>
      <c r="F5" s="31" t="s">
        <v>7</v>
      </c>
    </row>
    <row r="6" spans="1:6" ht="33.6" customHeight="1">
      <c r="B6" s="74" t="s">
        <v>37</v>
      </c>
      <c r="C6" s="74" t="s">
        <v>38</v>
      </c>
      <c r="D6" s="74" t="s">
        <v>135</v>
      </c>
      <c r="E6" s="74"/>
      <c r="F6" s="74"/>
    </row>
    <row r="7" spans="1:6" ht="31.15" customHeight="1">
      <c r="B7" s="74"/>
      <c r="C7" s="74"/>
      <c r="D7" s="55" t="s">
        <v>39</v>
      </c>
      <c r="E7" s="55" t="s">
        <v>40</v>
      </c>
      <c r="F7" s="55" t="s">
        <v>41</v>
      </c>
    </row>
    <row r="8" spans="1:6" ht="20.65" customHeight="1">
      <c r="B8" s="75" t="s">
        <v>12</v>
      </c>
      <c r="C8" s="75"/>
      <c r="D8" s="28"/>
      <c r="E8" s="28"/>
      <c r="F8" s="28"/>
    </row>
    <row r="9" spans="1:6" ht="16.350000000000001" customHeight="1">
      <c r="B9" s="36"/>
      <c r="C9" s="37"/>
      <c r="D9" s="30"/>
      <c r="E9" s="30"/>
      <c r="F9" s="30"/>
    </row>
    <row r="10" spans="1:6" ht="16.350000000000001" customHeight="1">
      <c r="B10" s="39" t="s">
        <v>136</v>
      </c>
      <c r="C10" s="40" t="s">
        <v>136</v>
      </c>
      <c r="D10" s="30"/>
      <c r="E10" s="30"/>
      <c r="F10" s="30"/>
    </row>
    <row r="11" spans="1:6" ht="16.350000000000001" customHeight="1">
      <c r="B11" s="39" t="s">
        <v>137</v>
      </c>
      <c r="C11" s="40" t="s">
        <v>137</v>
      </c>
      <c r="D11" s="30"/>
      <c r="E11" s="30"/>
      <c r="F11" s="30"/>
    </row>
  </sheetData>
  <mergeCells count="5">
    <mergeCell ref="D6:F6"/>
    <mergeCell ref="B8:C8"/>
    <mergeCell ref="B6:B7"/>
    <mergeCell ref="C6:C7"/>
    <mergeCell ref="B2:F3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7"/>
  <sheetViews>
    <sheetView workbookViewId="0">
      <selection activeCell="F9" sqref="F9:F12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17"/>
      <c r="C1" s="18" t="s">
        <v>138</v>
      </c>
    </row>
    <row r="2" spans="1:6" ht="16.350000000000001" customHeight="1">
      <c r="C2" s="68" t="s">
        <v>139</v>
      </c>
      <c r="D2" s="68"/>
      <c r="E2" s="68"/>
      <c r="F2" s="68"/>
    </row>
    <row r="3" spans="1:6" ht="16.350000000000001" customHeight="1">
      <c r="C3" s="68"/>
      <c r="D3" s="68"/>
      <c r="E3" s="68"/>
      <c r="F3" s="68"/>
    </row>
    <row r="4" spans="1:6" ht="16.350000000000001" customHeight="1"/>
    <row r="5" spans="1:6" ht="23.25" customHeight="1">
      <c r="F5" s="48" t="s">
        <v>7</v>
      </c>
    </row>
    <row r="6" spans="1:6" ht="34.5" customHeight="1">
      <c r="C6" s="77" t="s">
        <v>8</v>
      </c>
      <c r="D6" s="77"/>
      <c r="E6" s="77" t="s">
        <v>9</v>
      </c>
      <c r="F6" s="77"/>
    </row>
    <row r="7" spans="1:6" ht="32.85" customHeight="1">
      <c r="C7" s="49" t="s">
        <v>10</v>
      </c>
      <c r="D7" s="49" t="s">
        <v>11</v>
      </c>
      <c r="E7" s="49" t="s">
        <v>10</v>
      </c>
      <c r="F7" s="49" t="s">
        <v>11</v>
      </c>
    </row>
    <row r="8" spans="1:6" ht="24.95" customHeight="1">
      <c r="C8" s="50" t="s">
        <v>12</v>
      </c>
      <c r="D8" s="51">
        <v>2154.3200000000002</v>
      </c>
      <c r="E8" s="50" t="s">
        <v>12</v>
      </c>
      <c r="F8" s="51">
        <v>2154.3200000000002</v>
      </c>
    </row>
    <row r="9" spans="1:6" ht="20.65" customHeight="1">
      <c r="B9" s="52" t="s">
        <v>140</v>
      </c>
      <c r="C9" s="53" t="s">
        <v>18</v>
      </c>
      <c r="D9" s="51">
        <v>2154.3200000000002</v>
      </c>
      <c r="E9" s="53" t="s">
        <v>19</v>
      </c>
      <c r="F9" s="51">
        <v>7.56</v>
      </c>
    </row>
    <row r="10" spans="1:6" ht="20.65" customHeight="1">
      <c r="B10" s="52"/>
      <c r="C10" s="53" t="s">
        <v>20</v>
      </c>
      <c r="D10" s="51"/>
      <c r="E10" s="53" t="s">
        <v>21</v>
      </c>
      <c r="F10" s="51">
        <v>421.1</v>
      </c>
    </row>
    <row r="11" spans="1:6" ht="20.65" customHeight="1">
      <c r="B11" s="52"/>
      <c r="C11" s="53" t="s">
        <v>22</v>
      </c>
      <c r="D11" s="51"/>
      <c r="E11" s="53" t="s">
        <v>23</v>
      </c>
      <c r="F11" s="51">
        <v>1635.31</v>
      </c>
    </row>
    <row r="12" spans="1:6" ht="20.65" customHeight="1">
      <c r="B12" s="52"/>
      <c r="C12" s="53" t="s">
        <v>141</v>
      </c>
      <c r="D12" s="51"/>
      <c r="E12" s="53" t="s">
        <v>24</v>
      </c>
      <c r="F12" s="51">
        <v>90.35</v>
      </c>
    </row>
    <row r="13" spans="1:6" ht="20.65" customHeight="1">
      <c r="B13" s="52"/>
      <c r="C13" s="53" t="s">
        <v>142</v>
      </c>
      <c r="D13" s="51"/>
      <c r="E13" s="53"/>
      <c r="F13" s="51"/>
    </row>
    <row r="14" spans="1:6" ht="20.65" customHeight="1">
      <c r="B14" s="52"/>
      <c r="C14" s="53" t="s">
        <v>143</v>
      </c>
      <c r="D14" s="51"/>
      <c r="E14" s="53"/>
      <c r="F14" s="51"/>
    </row>
    <row r="15" spans="1:6" ht="20.65" customHeight="1">
      <c r="B15" s="52"/>
      <c r="C15" s="53" t="s">
        <v>144</v>
      </c>
      <c r="D15" s="51"/>
      <c r="E15" s="53"/>
      <c r="F15" s="51"/>
    </row>
    <row r="16" spans="1:6" ht="20.65" customHeight="1">
      <c r="B16" s="52"/>
      <c r="C16" s="53" t="s">
        <v>145</v>
      </c>
      <c r="D16" s="51"/>
      <c r="E16" s="53"/>
      <c r="F16" s="51"/>
    </row>
    <row r="17" spans="2:6" ht="20.65" customHeight="1">
      <c r="B17" s="52"/>
      <c r="C17" s="53" t="s">
        <v>146</v>
      </c>
      <c r="D17" s="51"/>
      <c r="E17" s="53"/>
      <c r="F17" s="51"/>
    </row>
  </sheetData>
  <mergeCells count="3">
    <mergeCell ref="C6:D6"/>
    <mergeCell ref="E6:F6"/>
    <mergeCell ref="C2:F3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7"/>
  <sheetViews>
    <sheetView topLeftCell="A4" workbookViewId="0">
      <selection activeCell="I21" sqref="I21:M21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spans="1:13" ht="16.350000000000001" customHeight="1">
      <c r="A1" s="17"/>
      <c r="B1" s="18" t="s">
        <v>147</v>
      </c>
    </row>
    <row r="2" spans="1:13" ht="16.350000000000001" customHeight="1">
      <c r="B2" s="68" t="s">
        <v>148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6.350000000000001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6.350000000000001" customHeight="1"/>
    <row r="5" spans="1:13" ht="22.35" customHeight="1">
      <c r="M5" s="31" t="s">
        <v>7</v>
      </c>
    </row>
    <row r="6" spans="1:13" ht="36.200000000000003" customHeight="1">
      <c r="B6" s="78" t="s">
        <v>149</v>
      </c>
      <c r="C6" s="78"/>
      <c r="D6" s="78" t="s">
        <v>39</v>
      </c>
      <c r="E6" s="80" t="s">
        <v>150</v>
      </c>
      <c r="F6" s="80" t="s">
        <v>151</v>
      </c>
      <c r="G6" s="80" t="s">
        <v>152</v>
      </c>
      <c r="H6" s="80" t="s">
        <v>153</v>
      </c>
      <c r="I6" s="80" t="s">
        <v>154</v>
      </c>
      <c r="J6" s="80" t="s">
        <v>155</v>
      </c>
      <c r="K6" s="80" t="s">
        <v>156</v>
      </c>
      <c r="L6" s="80" t="s">
        <v>157</v>
      </c>
      <c r="M6" s="80" t="s">
        <v>158</v>
      </c>
    </row>
    <row r="7" spans="1:13" ht="30.2" customHeight="1">
      <c r="B7" s="41" t="s">
        <v>84</v>
      </c>
      <c r="C7" s="41" t="s">
        <v>38</v>
      </c>
      <c r="D7" s="78"/>
      <c r="E7" s="80"/>
      <c r="F7" s="80"/>
      <c r="G7" s="80"/>
      <c r="H7" s="80"/>
      <c r="I7" s="80"/>
      <c r="J7" s="80"/>
      <c r="K7" s="80"/>
      <c r="L7" s="80"/>
      <c r="M7" s="80"/>
    </row>
    <row r="8" spans="1:13" ht="20.65" customHeight="1">
      <c r="B8" s="79" t="s">
        <v>12</v>
      </c>
      <c r="C8" s="79"/>
      <c r="D8" s="42">
        <v>2154.3200000000002</v>
      </c>
      <c r="E8" s="42">
        <v>2154.3200000000002</v>
      </c>
      <c r="F8" s="42"/>
      <c r="G8" s="42"/>
      <c r="H8" s="42"/>
      <c r="I8" s="42"/>
      <c r="J8" s="42"/>
      <c r="K8" s="42"/>
      <c r="L8" s="42"/>
      <c r="M8" s="42"/>
    </row>
    <row r="9" spans="1:13" ht="20.65" customHeight="1">
      <c r="B9" s="43" t="s">
        <v>42</v>
      </c>
      <c r="C9" s="44" t="s">
        <v>19</v>
      </c>
      <c r="D9" s="45">
        <v>7.56</v>
      </c>
      <c r="E9" s="45">
        <v>7.56</v>
      </c>
      <c r="F9" s="45"/>
      <c r="G9" s="45"/>
      <c r="H9" s="45"/>
      <c r="I9" s="45"/>
      <c r="J9" s="45"/>
      <c r="K9" s="45"/>
      <c r="L9" s="45"/>
      <c r="M9" s="45"/>
    </row>
    <row r="10" spans="1:13" ht="18.2" customHeight="1">
      <c r="B10" s="46" t="s">
        <v>159</v>
      </c>
      <c r="C10" s="47" t="s">
        <v>160</v>
      </c>
      <c r="D10" s="45">
        <v>7.56</v>
      </c>
      <c r="E10" s="45">
        <v>7.56</v>
      </c>
      <c r="F10" s="45"/>
      <c r="G10" s="45"/>
      <c r="H10" s="45"/>
      <c r="I10" s="45"/>
      <c r="J10" s="45"/>
      <c r="K10" s="45"/>
      <c r="L10" s="45"/>
      <c r="M10" s="45"/>
    </row>
    <row r="11" spans="1:13" ht="19.899999999999999" customHeight="1">
      <c r="B11" s="46" t="s">
        <v>161</v>
      </c>
      <c r="C11" s="47" t="s">
        <v>162</v>
      </c>
      <c r="D11" s="45">
        <v>7.56</v>
      </c>
      <c r="E11" s="45">
        <v>7.56</v>
      </c>
      <c r="F11" s="45"/>
      <c r="G11" s="45"/>
      <c r="H11" s="45"/>
      <c r="I11" s="45"/>
      <c r="J11" s="45"/>
      <c r="K11" s="45"/>
      <c r="L11" s="45"/>
      <c r="M11" s="45"/>
    </row>
    <row r="12" spans="1:13" ht="20.65" customHeight="1">
      <c r="B12" s="43" t="s">
        <v>47</v>
      </c>
      <c r="C12" s="44" t="s">
        <v>21</v>
      </c>
      <c r="D12" s="45">
        <v>421.1</v>
      </c>
      <c r="E12" s="45">
        <v>421.1</v>
      </c>
      <c r="F12" s="45"/>
      <c r="G12" s="45"/>
      <c r="H12" s="45"/>
      <c r="I12" s="45"/>
      <c r="J12" s="45"/>
      <c r="K12" s="45"/>
      <c r="L12" s="45"/>
      <c r="M12" s="45"/>
    </row>
    <row r="13" spans="1:13" ht="18.2" customHeight="1">
      <c r="B13" s="46" t="s">
        <v>163</v>
      </c>
      <c r="C13" s="47" t="s">
        <v>164</v>
      </c>
      <c r="D13" s="45">
        <v>385.39</v>
      </c>
      <c r="E13" s="45">
        <v>385.39</v>
      </c>
      <c r="F13" s="45"/>
      <c r="G13" s="45"/>
      <c r="H13" s="45"/>
      <c r="I13" s="45"/>
      <c r="J13" s="45"/>
      <c r="K13" s="45"/>
      <c r="L13" s="45"/>
      <c r="M13" s="45"/>
    </row>
    <row r="14" spans="1:13" ht="19.899999999999999" customHeight="1">
      <c r="B14" s="46" t="s">
        <v>165</v>
      </c>
      <c r="C14" s="47" t="s">
        <v>166</v>
      </c>
      <c r="D14" s="45">
        <v>120.46</v>
      </c>
      <c r="E14" s="45">
        <v>120.46</v>
      </c>
      <c r="F14" s="45"/>
      <c r="G14" s="45"/>
      <c r="H14" s="45"/>
      <c r="I14" s="45"/>
      <c r="J14" s="45"/>
      <c r="K14" s="45"/>
      <c r="L14" s="45"/>
      <c r="M14" s="45"/>
    </row>
    <row r="15" spans="1:13" ht="19.899999999999999" customHeight="1">
      <c r="B15" s="46" t="s">
        <v>167</v>
      </c>
      <c r="C15" s="47" t="s">
        <v>168</v>
      </c>
      <c r="D15" s="45">
        <v>60.23</v>
      </c>
      <c r="E15" s="45">
        <v>60.23</v>
      </c>
      <c r="F15" s="45"/>
      <c r="G15" s="45"/>
      <c r="H15" s="45"/>
      <c r="I15" s="45"/>
      <c r="J15" s="45"/>
      <c r="K15" s="45"/>
      <c r="L15" s="45"/>
      <c r="M15" s="45"/>
    </row>
    <row r="16" spans="1:13" ht="19.899999999999999" customHeight="1">
      <c r="B16" s="46" t="s">
        <v>169</v>
      </c>
      <c r="C16" s="47" t="s">
        <v>170</v>
      </c>
      <c r="D16" s="45">
        <v>204.7</v>
      </c>
      <c r="E16" s="45">
        <v>204.7</v>
      </c>
      <c r="F16" s="45"/>
      <c r="G16" s="45"/>
      <c r="H16" s="45"/>
      <c r="I16" s="45"/>
      <c r="J16" s="45"/>
      <c r="K16" s="45"/>
      <c r="L16" s="45"/>
      <c r="M16" s="45"/>
    </row>
    <row r="17" spans="2:13" ht="18.2" customHeight="1">
      <c r="B17" s="46" t="s">
        <v>171</v>
      </c>
      <c r="C17" s="47" t="s">
        <v>172</v>
      </c>
      <c r="D17" s="45">
        <v>35.71</v>
      </c>
      <c r="E17" s="45">
        <v>35.71</v>
      </c>
      <c r="F17" s="45"/>
      <c r="G17" s="45"/>
      <c r="H17" s="45"/>
      <c r="I17" s="45"/>
      <c r="J17" s="45"/>
      <c r="K17" s="45"/>
      <c r="L17" s="45"/>
      <c r="M17" s="45"/>
    </row>
    <row r="18" spans="2:13" ht="19.899999999999999" customHeight="1">
      <c r="B18" s="46" t="s">
        <v>173</v>
      </c>
      <c r="C18" s="47" t="s">
        <v>174</v>
      </c>
      <c r="D18" s="45">
        <v>35.71</v>
      </c>
      <c r="E18" s="45">
        <v>35.71</v>
      </c>
      <c r="F18" s="45"/>
      <c r="G18" s="45"/>
      <c r="H18" s="45"/>
      <c r="I18" s="45"/>
      <c r="J18" s="45"/>
      <c r="K18" s="45"/>
      <c r="L18" s="45"/>
      <c r="M18" s="45"/>
    </row>
    <row r="19" spans="2:13" ht="20.65" customHeight="1">
      <c r="B19" s="43" t="s">
        <v>60</v>
      </c>
      <c r="C19" s="44" t="s">
        <v>23</v>
      </c>
      <c r="D19" s="45">
        <v>1635.31</v>
      </c>
      <c r="E19" s="45">
        <v>1635.31</v>
      </c>
      <c r="F19" s="45"/>
      <c r="G19" s="45"/>
      <c r="H19" s="45"/>
      <c r="I19" s="45"/>
      <c r="J19" s="45"/>
      <c r="K19" s="45"/>
      <c r="L19" s="45"/>
      <c r="M19" s="45"/>
    </row>
    <row r="20" spans="2:13" ht="18.2" customHeight="1">
      <c r="B20" s="46" t="s">
        <v>175</v>
      </c>
      <c r="C20" s="47" t="s">
        <v>176</v>
      </c>
      <c r="D20" s="45">
        <v>1527.76</v>
      </c>
      <c r="E20" s="45">
        <v>1527.76</v>
      </c>
      <c r="F20" s="45"/>
      <c r="G20" s="45"/>
      <c r="H20" s="45"/>
      <c r="I20" s="45"/>
      <c r="J20" s="45"/>
      <c r="K20" s="45"/>
      <c r="L20" s="45"/>
      <c r="M20" s="45"/>
    </row>
    <row r="21" spans="2:13" ht="19.899999999999999" customHeight="1">
      <c r="B21" s="46" t="s">
        <v>177</v>
      </c>
      <c r="C21" s="47" t="s">
        <v>178</v>
      </c>
      <c r="D21" s="45">
        <v>1527.76</v>
      </c>
      <c r="E21" s="45">
        <v>1527.76</v>
      </c>
      <c r="F21" s="45"/>
      <c r="G21" s="45"/>
      <c r="H21" s="45"/>
      <c r="I21" s="45"/>
      <c r="J21" s="45"/>
      <c r="K21" s="45"/>
      <c r="L21" s="45"/>
      <c r="M21" s="45"/>
    </row>
    <row r="22" spans="2:13" ht="18.2" customHeight="1">
      <c r="B22" s="46" t="s">
        <v>179</v>
      </c>
      <c r="C22" s="47" t="s">
        <v>180</v>
      </c>
      <c r="D22" s="45">
        <v>77.55</v>
      </c>
      <c r="E22" s="45">
        <v>77.55</v>
      </c>
      <c r="F22" s="45"/>
      <c r="G22" s="45"/>
      <c r="H22" s="45"/>
      <c r="I22" s="45"/>
      <c r="J22" s="45"/>
      <c r="K22" s="45"/>
      <c r="L22" s="45"/>
      <c r="M22" s="45"/>
    </row>
    <row r="23" spans="2:13" ht="19.899999999999999" customHeight="1">
      <c r="B23" s="46" t="s">
        <v>181</v>
      </c>
      <c r="C23" s="47" t="s">
        <v>182</v>
      </c>
      <c r="D23" s="45">
        <v>75.290000000000006</v>
      </c>
      <c r="E23" s="45">
        <v>75.290000000000006</v>
      </c>
      <c r="F23" s="45"/>
      <c r="G23" s="45"/>
      <c r="H23" s="45"/>
      <c r="I23" s="45"/>
      <c r="J23" s="45"/>
      <c r="K23" s="45"/>
      <c r="L23" s="45"/>
      <c r="M23" s="45"/>
    </row>
    <row r="24" spans="2:13" ht="19.899999999999999" customHeight="1">
      <c r="B24" s="46" t="s">
        <v>183</v>
      </c>
      <c r="C24" s="47" t="s">
        <v>184</v>
      </c>
      <c r="D24" s="45">
        <v>2.2599999999999998</v>
      </c>
      <c r="E24" s="45">
        <v>2.2599999999999998</v>
      </c>
      <c r="F24" s="45"/>
      <c r="G24" s="45"/>
      <c r="H24" s="45"/>
      <c r="I24" s="45"/>
      <c r="J24" s="45"/>
      <c r="K24" s="45"/>
      <c r="L24" s="45"/>
      <c r="M24" s="45"/>
    </row>
    <row r="25" spans="2:13" ht="20.65" customHeight="1">
      <c r="B25" s="43" t="s">
        <v>74</v>
      </c>
      <c r="C25" s="44" t="s">
        <v>24</v>
      </c>
      <c r="D25" s="45">
        <v>90.35</v>
      </c>
      <c r="E25" s="45">
        <v>90.35</v>
      </c>
      <c r="F25" s="45"/>
      <c r="G25" s="45"/>
      <c r="H25" s="45"/>
      <c r="I25" s="45"/>
      <c r="J25" s="45"/>
      <c r="K25" s="45"/>
      <c r="L25" s="45"/>
      <c r="M25" s="45"/>
    </row>
    <row r="26" spans="2:13" ht="18.2" customHeight="1">
      <c r="B26" s="46" t="s">
        <v>185</v>
      </c>
      <c r="C26" s="47" t="s">
        <v>186</v>
      </c>
      <c r="D26" s="45">
        <v>90.35</v>
      </c>
      <c r="E26" s="45">
        <v>90.35</v>
      </c>
      <c r="F26" s="45"/>
      <c r="G26" s="45"/>
      <c r="H26" s="45"/>
      <c r="I26" s="45"/>
      <c r="J26" s="45"/>
      <c r="K26" s="45"/>
      <c r="L26" s="45"/>
      <c r="M26" s="45"/>
    </row>
    <row r="27" spans="2:13" ht="19.899999999999999" customHeight="1">
      <c r="B27" s="46" t="s">
        <v>187</v>
      </c>
      <c r="C27" s="47" t="s">
        <v>188</v>
      </c>
      <c r="D27" s="45">
        <v>90.35</v>
      </c>
      <c r="E27" s="45">
        <v>90.35</v>
      </c>
      <c r="F27" s="45"/>
      <c r="G27" s="45"/>
      <c r="H27" s="45"/>
      <c r="I27" s="45"/>
      <c r="J27" s="45"/>
      <c r="K27" s="45"/>
      <c r="L27" s="45"/>
      <c r="M27" s="45"/>
    </row>
  </sheetData>
  <mergeCells count="13">
    <mergeCell ref="L6:L7"/>
    <mergeCell ref="M6:M7"/>
    <mergeCell ref="B2:M3"/>
    <mergeCell ref="G6:G7"/>
    <mergeCell ref="H6:H7"/>
    <mergeCell ref="I6:I7"/>
    <mergeCell ref="J6:J7"/>
    <mergeCell ref="K6:K7"/>
    <mergeCell ref="B6:C6"/>
    <mergeCell ref="B8:C8"/>
    <mergeCell ref="D6:D7"/>
    <mergeCell ref="E6:E7"/>
    <mergeCell ref="F6:F7"/>
  </mergeCells>
  <phoneticPr fontId="44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9"/>
  <sheetViews>
    <sheetView workbookViewId="0">
      <selection activeCell="D7" sqref="D7"/>
    </sheetView>
  </sheetViews>
  <sheetFormatPr defaultColWidth="10" defaultRowHeight="13.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spans="1:6" ht="16.350000000000001" customHeight="1">
      <c r="A1" s="17"/>
      <c r="B1" s="18" t="s">
        <v>189</v>
      </c>
    </row>
    <row r="2" spans="1:6" ht="16.350000000000001" customHeight="1">
      <c r="B2" s="68" t="s">
        <v>190</v>
      </c>
      <c r="C2" s="68"/>
      <c r="D2" s="68"/>
      <c r="E2" s="68"/>
      <c r="F2" s="68"/>
    </row>
    <row r="3" spans="1:6" ht="16.350000000000001" customHeight="1">
      <c r="B3" s="68"/>
      <c r="C3" s="68"/>
      <c r="D3" s="68"/>
      <c r="E3" s="68"/>
      <c r="F3" s="68"/>
    </row>
    <row r="4" spans="1:6" ht="16.350000000000001" customHeight="1">
      <c r="B4" s="32"/>
      <c r="C4" s="32"/>
      <c r="D4" s="32"/>
      <c r="E4" s="32"/>
      <c r="F4" s="32"/>
    </row>
    <row r="5" spans="1:6" ht="18.95" customHeight="1">
      <c r="B5" s="32"/>
      <c r="C5" s="32"/>
      <c r="D5" s="32"/>
      <c r="E5" s="32"/>
      <c r="F5" s="33" t="s">
        <v>7</v>
      </c>
    </row>
    <row r="6" spans="1:6" ht="31.9" customHeight="1">
      <c r="B6" s="34" t="s">
        <v>84</v>
      </c>
      <c r="C6" s="34" t="s">
        <v>38</v>
      </c>
      <c r="D6" s="34" t="s">
        <v>39</v>
      </c>
      <c r="E6" s="34" t="s">
        <v>191</v>
      </c>
      <c r="F6" s="34" t="s">
        <v>192</v>
      </c>
    </row>
    <row r="7" spans="1:6" ht="23.25" customHeight="1">
      <c r="B7" s="81" t="s">
        <v>12</v>
      </c>
      <c r="C7" s="81"/>
      <c r="D7" s="35">
        <v>2154.3200000000002</v>
      </c>
      <c r="E7" s="35">
        <v>2124.3200000000002</v>
      </c>
      <c r="F7" s="35">
        <v>30</v>
      </c>
    </row>
    <row r="8" spans="1:6" ht="21.6" customHeight="1">
      <c r="B8" s="36" t="s">
        <v>42</v>
      </c>
      <c r="C8" s="37" t="s">
        <v>19</v>
      </c>
      <c r="D8" s="38">
        <v>7.56</v>
      </c>
      <c r="E8" s="38">
        <v>7.56</v>
      </c>
      <c r="F8" s="38"/>
    </row>
    <row r="9" spans="1:6" ht="20.65" customHeight="1">
      <c r="B9" s="39" t="s">
        <v>43</v>
      </c>
      <c r="C9" s="40" t="s">
        <v>44</v>
      </c>
      <c r="D9" s="38">
        <v>7.56</v>
      </c>
      <c r="E9" s="38">
        <v>7.56</v>
      </c>
      <c r="F9" s="38"/>
    </row>
    <row r="10" spans="1:6" ht="20.65" customHeight="1">
      <c r="B10" s="39" t="s">
        <v>45</v>
      </c>
      <c r="C10" s="40" t="s">
        <v>46</v>
      </c>
      <c r="D10" s="38">
        <v>7.56</v>
      </c>
      <c r="E10" s="38">
        <v>7.56</v>
      </c>
      <c r="F10" s="38"/>
    </row>
    <row r="11" spans="1:6" ht="21.6" customHeight="1">
      <c r="B11" s="36" t="s">
        <v>47</v>
      </c>
      <c r="C11" s="37" t="s">
        <v>21</v>
      </c>
      <c r="D11" s="38">
        <v>421.1</v>
      </c>
      <c r="E11" s="38">
        <v>421.1</v>
      </c>
      <c r="F11" s="38"/>
    </row>
    <row r="12" spans="1:6" ht="20.65" customHeight="1">
      <c r="B12" s="39" t="s">
        <v>48</v>
      </c>
      <c r="C12" s="40" t="s">
        <v>49</v>
      </c>
      <c r="D12" s="38">
        <v>385.39</v>
      </c>
      <c r="E12" s="38">
        <v>385.39</v>
      </c>
      <c r="F12" s="38"/>
    </row>
    <row r="13" spans="1:6" ht="20.65" customHeight="1">
      <c r="B13" s="39" t="s">
        <v>50</v>
      </c>
      <c r="C13" s="40" t="s">
        <v>51</v>
      </c>
      <c r="D13" s="38">
        <v>120.46</v>
      </c>
      <c r="E13" s="38">
        <v>120.46</v>
      </c>
      <c r="F13" s="38"/>
    </row>
    <row r="14" spans="1:6" ht="20.65" customHeight="1">
      <c r="B14" s="39" t="s">
        <v>52</v>
      </c>
      <c r="C14" s="40" t="s">
        <v>53</v>
      </c>
      <c r="D14" s="38">
        <v>60.23</v>
      </c>
      <c r="E14" s="38">
        <v>60.23</v>
      </c>
      <c r="F14" s="38"/>
    </row>
    <row r="15" spans="1:6" ht="20.65" customHeight="1">
      <c r="B15" s="39" t="s">
        <v>54</v>
      </c>
      <c r="C15" s="40" t="s">
        <v>55</v>
      </c>
      <c r="D15" s="38">
        <v>204.7</v>
      </c>
      <c r="E15" s="38">
        <v>204.7</v>
      </c>
      <c r="F15" s="38"/>
    </row>
    <row r="16" spans="1:6" ht="20.65" customHeight="1">
      <c r="B16" s="39" t="s">
        <v>56</v>
      </c>
      <c r="C16" s="40" t="s">
        <v>57</v>
      </c>
      <c r="D16" s="38">
        <v>35.71</v>
      </c>
      <c r="E16" s="38">
        <v>35.71</v>
      </c>
      <c r="F16" s="38"/>
    </row>
    <row r="17" spans="2:6" ht="20.65" customHeight="1">
      <c r="B17" s="39" t="s">
        <v>58</v>
      </c>
      <c r="C17" s="40" t="s">
        <v>59</v>
      </c>
      <c r="D17" s="38">
        <v>35.71</v>
      </c>
      <c r="E17" s="38">
        <v>35.71</v>
      </c>
      <c r="F17" s="38"/>
    </row>
    <row r="18" spans="2:6" ht="21.6" customHeight="1">
      <c r="B18" s="36" t="s">
        <v>60</v>
      </c>
      <c r="C18" s="37" t="s">
        <v>23</v>
      </c>
      <c r="D18" s="38">
        <f>D19+D21+D24</f>
        <v>1635.31</v>
      </c>
      <c r="E18" s="38">
        <f>E19+E21+E24</f>
        <v>1605.31</v>
      </c>
      <c r="F18" s="38">
        <f>F19+F21</f>
        <v>30</v>
      </c>
    </row>
    <row r="19" spans="2:6" ht="20.65" customHeight="1">
      <c r="B19" s="39" t="s">
        <v>61</v>
      </c>
      <c r="C19" s="40" t="s">
        <v>62</v>
      </c>
      <c r="D19" s="38">
        <f t="shared" ref="D19:D23" si="0">E19+F19</f>
        <v>1532.76</v>
      </c>
      <c r="E19" s="38">
        <v>1527.76</v>
      </c>
      <c r="F19" s="38">
        <f>F20</f>
        <v>5</v>
      </c>
    </row>
    <row r="20" spans="2:6" ht="20.65" customHeight="1">
      <c r="B20" s="39" t="s">
        <v>63</v>
      </c>
      <c r="C20" s="40" t="s">
        <v>64</v>
      </c>
      <c r="D20" s="38">
        <f t="shared" si="0"/>
        <v>1532.76</v>
      </c>
      <c r="E20" s="38">
        <v>1527.76</v>
      </c>
      <c r="F20" s="38">
        <v>5</v>
      </c>
    </row>
    <row r="21" spans="2:6" ht="20.65" customHeight="1">
      <c r="B21" s="39">
        <v>21004</v>
      </c>
      <c r="C21" s="40" t="s">
        <v>65</v>
      </c>
      <c r="D21" s="38">
        <f>D22+D23</f>
        <v>25</v>
      </c>
      <c r="E21" s="38"/>
      <c r="F21" s="38">
        <f>F22+F23</f>
        <v>25</v>
      </c>
    </row>
    <row r="22" spans="2:6" ht="20.65" customHeight="1">
      <c r="B22" s="39">
        <v>2100406</v>
      </c>
      <c r="C22" s="40" t="s">
        <v>66</v>
      </c>
      <c r="D22" s="38">
        <f t="shared" si="0"/>
        <v>20</v>
      </c>
      <c r="E22" s="38"/>
      <c r="F22" s="38">
        <v>20</v>
      </c>
    </row>
    <row r="23" spans="2:6" ht="20.65" customHeight="1">
      <c r="B23" s="39">
        <v>2100409</v>
      </c>
      <c r="C23" s="40" t="s">
        <v>67</v>
      </c>
      <c r="D23" s="38">
        <f t="shared" si="0"/>
        <v>5</v>
      </c>
      <c r="E23" s="38"/>
      <c r="F23" s="38">
        <v>5</v>
      </c>
    </row>
    <row r="24" spans="2:6" ht="21.6" customHeight="1">
      <c r="B24" s="39" t="s">
        <v>68</v>
      </c>
      <c r="C24" s="40" t="s">
        <v>69</v>
      </c>
      <c r="D24" s="38">
        <v>77.55</v>
      </c>
      <c r="E24" s="38">
        <v>77.55</v>
      </c>
      <c r="F24" s="38"/>
    </row>
    <row r="25" spans="2:6" ht="20.65" customHeight="1">
      <c r="B25" s="39" t="s">
        <v>70</v>
      </c>
      <c r="C25" s="40" t="s">
        <v>71</v>
      </c>
      <c r="D25" s="38">
        <v>75.290000000000006</v>
      </c>
      <c r="E25" s="38">
        <v>75.290000000000006</v>
      </c>
      <c r="F25" s="38"/>
    </row>
    <row r="26" spans="2:6" ht="20.65" customHeight="1">
      <c r="B26" s="39" t="s">
        <v>72</v>
      </c>
      <c r="C26" s="40" t="s">
        <v>73</v>
      </c>
      <c r="D26" s="38">
        <v>2.2599999999999998</v>
      </c>
      <c r="E26" s="38">
        <v>2.2599999999999998</v>
      </c>
      <c r="F26" s="38"/>
    </row>
    <row r="27" spans="2:6">
      <c r="B27" s="36" t="s">
        <v>74</v>
      </c>
      <c r="C27" s="37" t="s">
        <v>24</v>
      </c>
      <c r="D27" s="38">
        <v>90.35</v>
      </c>
      <c r="E27" s="38">
        <v>90.35</v>
      </c>
      <c r="F27" s="38"/>
    </row>
    <row r="28" spans="2:6">
      <c r="B28" s="39" t="s">
        <v>75</v>
      </c>
      <c r="C28" s="40" t="s">
        <v>76</v>
      </c>
      <c r="D28" s="38">
        <v>90.35</v>
      </c>
      <c r="E28" s="38">
        <v>90.35</v>
      </c>
      <c r="F28" s="38"/>
    </row>
    <row r="29" spans="2:6">
      <c r="B29" s="39" t="s">
        <v>77</v>
      </c>
      <c r="C29" s="40" t="s">
        <v>78</v>
      </c>
      <c r="D29" s="38">
        <v>90.35</v>
      </c>
      <c r="E29" s="38">
        <v>90.35</v>
      </c>
      <c r="F29" s="38"/>
    </row>
  </sheetData>
  <mergeCells count="2">
    <mergeCell ref="B7:C7"/>
    <mergeCell ref="B2:F3"/>
  </mergeCells>
  <phoneticPr fontId="44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表十一（艾滋病防治）</vt:lpstr>
      <vt:lpstr>表十一（中心血库建设）</vt:lpstr>
      <vt:lpstr>表十一（医疗废物处置）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2023-03-13T01:07:00Z</dcterms:created>
  <dcterms:modified xsi:type="dcterms:W3CDTF">2023-03-16T09:26:14Z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