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tabRatio="912" firstSheet="5" activeTab="13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11.项目绩效目标表" sheetId="14" r:id="rId14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  <comment ref="E9" authorId="0">
      <text>
        <r>
          <rPr>
            <b/>
            <sz val="9"/>
            <rFont val="Tahoma"/>
            <family val="2"/>
          </rPr>
          <t>贾鹏程</t>
        </r>
        <r>
          <rPr>
            <sz val="9"/>
            <rFont val="Tahoma"/>
            <family val="2"/>
          </rPr>
          <t xml:space="preserve">：
</t>
        </r>
        <r>
          <rPr>
            <sz val="9"/>
            <rFont val="宋体"/>
            <family val="0"/>
          </rPr>
          <t>本列数据从部门预算管理系统里面直接取数，收舍到万元后填列。</t>
        </r>
      </text>
    </comment>
    <comment ref="B8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可直接从部门预算系统里面取数，收舍到万元后填列。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C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  <comment ref="D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本列数据都可直接从部门预算系统里面提取数据，然后收舍到万元填列。</t>
        </r>
      </text>
    </comment>
  </commentList>
</comments>
</file>

<file path=xl/sharedStrings.xml><?xml version="1.0" encoding="utf-8"?>
<sst xmlns="http://schemas.openxmlformats.org/spreadsheetml/2006/main" count="517" uniqueCount="334">
  <si>
    <t>表一：</t>
  </si>
  <si>
    <t>单位：万元</t>
  </si>
  <si>
    <t>收     入</t>
  </si>
  <si>
    <t>支     出</t>
  </si>
  <si>
    <t>项    目</t>
  </si>
  <si>
    <t>2021年预算数</t>
  </si>
  <si>
    <t>项目（按功能分类）</t>
  </si>
  <si>
    <t>决算数</t>
  </si>
  <si>
    <t>小计</t>
  </si>
  <si>
    <t>一般公共预算财政拨款</t>
  </si>
  <si>
    <t>政府性基金预算财政拨款</t>
  </si>
  <si>
    <t>国有资本经营预算拨款</t>
  </si>
  <si>
    <t xml:space="preserve">    一、本年收入</t>
  </si>
  <si>
    <t xml:space="preserve">   一、本年支出</t>
  </si>
  <si>
    <t>1.一般公共服务支出</t>
  </si>
  <si>
    <t>2.外交支出</t>
  </si>
  <si>
    <t>3.国防支出</t>
  </si>
  <si>
    <t>4.公共安全支出</t>
  </si>
  <si>
    <t>5.教育支出</t>
  </si>
  <si>
    <t>6.科学技术支出</t>
  </si>
  <si>
    <t>7.文化旅游体育与传媒支出</t>
  </si>
  <si>
    <t>8.社会保障和就业支出</t>
  </si>
  <si>
    <t>9.卫生健康支出</t>
  </si>
  <si>
    <t>10.节能环保支出</t>
  </si>
  <si>
    <t>11.城乡社区支出</t>
  </si>
  <si>
    <t>12.农林水支出</t>
  </si>
  <si>
    <t>13.交通运输支出</t>
  </si>
  <si>
    <t>14.资源勘探工业信息等支出</t>
  </si>
  <si>
    <t>15.商业服务业等支出</t>
  </si>
  <si>
    <t>16.金融支出</t>
  </si>
  <si>
    <t>17.援助其他地区支出</t>
  </si>
  <si>
    <t>18.自然资源海洋气象等支出</t>
  </si>
  <si>
    <t>19.住房保障支出</t>
  </si>
  <si>
    <t>20.粮油物资储备支出</t>
  </si>
  <si>
    <t>21.灾害防治及应急管理支出</t>
  </si>
  <si>
    <t>22.其他支出</t>
  </si>
  <si>
    <t xml:space="preserve">    二、上年结转</t>
  </si>
  <si>
    <t>23.债务还本支出</t>
  </si>
  <si>
    <t>一般公共预算拨款</t>
  </si>
  <si>
    <t>24.债务付息支出</t>
  </si>
  <si>
    <t>政府性基金预算拨款</t>
  </si>
  <si>
    <t>二、结转下年</t>
  </si>
  <si>
    <t>收入总计</t>
  </si>
  <si>
    <t xml:space="preserve">支出总计 </t>
  </si>
  <si>
    <t>说明：  1.此表反映财政拨款收支情况。本年收入分一般公共预算、政府性基金和国有资本经营预算三项进行反映。</t>
  </si>
  <si>
    <t xml:space="preserve">        2.“结转下年”是指单位的财政拨款收入未安排支出的部分，一般情况下应为“0”。</t>
  </si>
  <si>
    <t>表二：</t>
  </si>
  <si>
    <t>科目编码</t>
  </si>
  <si>
    <t>功能科目名称</t>
  </si>
  <si>
    <t>合计</t>
  </si>
  <si>
    <t>基本支出</t>
  </si>
  <si>
    <t>项目支出</t>
  </si>
  <si>
    <t>…………</t>
  </si>
  <si>
    <t>社会保障和就业</t>
  </si>
  <si>
    <t>住房保障支出</t>
  </si>
  <si>
    <t>表三：</t>
  </si>
  <si>
    <t>经济分类科目名称</t>
  </si>
  <si>
    <t>类</t>
  </si>
  <si>
    <t>款</t>
  </si>
  <si>
    <t>人员经费</t>
  </si>
  <si>
    <t>公用经费</t>
  </si>
  <si>
    <t>工资福利支出</t>
  </si>
  <si>
    <t>商品和服务支出</t>
  </si>
  <si>
    <t>说明：此表不得填报退休费支出。</t>
  </si>
  <si>
    <t>表四：</t>
  </si>
  <si>
    <t>因公出国（境）费</t>
  </si>
  <si>
    <t>公务用车购置及运行费</t>
  </si>
  <si>
    <t>公务接待费</t>
  </si>
  <si>
    <t>公务用车购置费</t>
  </si>
  <si>
    <t>公务用车运行费</t>
  </si>
  <si>
    <t>表五：</t>
  </si>
  <si>
    <t>大中型水库移民后期扶持基金支出</t>
  </si>
  <si>
    <t>移民补助</t>
  </si>
  <si>
    <t>基础设施建设和经济发展</t>
  </si>
  <si>
    <t>城乡社区事务</t>
  </si>
  <si>
    <t>国有土地使用权出让收入安排的支出</t>
  </si>
  <si>
    <t>征地和拆迁补偿支出</t>
  </si>
  <si>
    <t>土地开发支出</t>
  </si>
  <si>
    <t>农林水事务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</si>
  <si>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</si>
  <si>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</si>
  <si>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</si>
  <si>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</si>
  <si>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</si>
  <si>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</si>
  <si>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</si>
  <si>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备注：本单位无政府性基金收支，故此表无数据。</t>
  </si>
  <si>
    <t>表六：</t>
  </si>
  <si>
    <t>收入</t>
  </si>
  <si>
    <t>支出</t>
  </si>
  <si>
    <t>项目</t>
  </si>
  <si>
    <t>项目(按功能分类)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</si>
  <si>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</si>
  <si>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</si>
  <si>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</si>
  <si>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</si>
  <si>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</si>
  <si>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</si>
  <si>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四、事业收入预算</t>
  </si>
  <si>
    <t>四、公共安全支出</t>
  </si>
  <si>
    <t xml:space="preserve"> </t>
  </si>
  <si>
    <t>五、事业单位经营收入预算</t>
  </si>
  <si>
    <t>五、教育支出</t>
  </si>
  <si>
    <t>六、其他收入预算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</si>
  <si>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</si>
  <si>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</si>
  <si>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</si>
  <si>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</si>
  <si>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</si>
  <si>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</si>
  <si>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</si>
  <si>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</si>
  <si>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</si>
  <si>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</si>
  <si>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</si>
  <si>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</si>
  <si>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</si>
  <si>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</si>
  <si>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</si>
  <si>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</si>
  <si>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</si>
  <si>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</si>
  <si>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</si>
  <si>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本年收入合计</t>
  </si>
  <si>
    <t>本年支出合计</t>
  </si>
  <si>
    <t>用事业基金弥补收支差额</t>
  </si>
  <si>
    <t>结转下年</t>
  </si>
  <si>
    <t>上年结转</t>
  </si>
  <si>
    <t>支出总计</t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</si>
  <si>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</si>
  <si>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</si>
  <si>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</si>
  <si>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表七：</t>
  </si>
  <si>
    <t xml:space="preserve">   项           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</si>
  <si>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</si>
  <si>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</si>
  <si>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</si>
  <si>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</si>
  <si>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</si>
  <si>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</si>
  <si>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支出功能分类科目编码</t>
  </si>
  <si>
    <t>科目名称</t>
  </si>
  <si>
    <t>财政拨款收入</t>
  </si>
  <si>
    <t>上级补助收入</t>
  </si>
  <si>
    <t>非教育收费收入</t>
  </si>
  <si>
    <t>教育收费收入</t>
  </si>
  <si>
    <t>经营收入</t>
  </si>
  <si>
    <t>一般公共服务支出</t>
  </si>
  <si>
    <t>表八：</t>
  </si>
  <si>
    <t>上缴上级支出</t>
  </si>
  <si>
    <t>事业单位经营支出</t>
  </si>
  <si>
    <t>对下级单位补助支出</t>
  </si>
  <si>
    <t>经营支出</t>
  </si>
  <si>
    <t>对附属单位补助支出</t>
  </si>
  <si>
    <t>表九：</t>
  </si>
  <si>
    <t>XXXXX（单位全称）政府采购预算明细表</t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</si>
  <si>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</si>
  <si>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</si>
  <si>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</si>
  <si>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</si>
  <si>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</si>
  <si>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</si>
  <si>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</si>
  <si>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</si>
  <si>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>表十：</t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</si>
  <si>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</si>
  <si>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</si>
  <si>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</si>
  <si>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</si>
  <si>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</si>
  <si>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</si>
  <si>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</si>
  <si>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</si>
  <si>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</si>
  <si>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</si>
  <si>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表十一：</t>
  </si>
  <si>
    <t>项目单位</t>
  </si>
  <si>
    <t>项目名称</t>
  </si>
  <si>
    <t>年度金额：</t>
  </si>
  <si>
    <t>其中：中央补助</t>
  </si>
  <si>
    <t xml:space="preserve">     市级资金</t>
  </si>
  <si>
    <t xml:space="preserve">     县级资金</t>
  </si>
  <si>
    <t xml:space="preserve">     其他资金</t>
  </si>
  <si>
    <t>项目概况</t>
  </si>
  <si>
    <t>设立依据</t>
  </si>
  <si>
    <t>年度绩效目标</t>
  </si>
  <si>
    <t>一级指标</t>
  </si>
  <si>
    <t>二级指标</t>
  </si>
  <si>
    <t>三级指标</t>
  </si>
  <si>
    <t>指标单位</t>
  </si>
  <si>
    <t>分值</t>
  </si>
  <si>
    <t>产出指标</t>
  </si>
  <si>
    <t>数量指标</t>
  </si>
  <si>
    <t>质量指标</t>
  </si>
  <si>
    <t>社会效益
指标</t>
  </si>
  <si>
    <t>满意度
指标</t>
  </si>
  <si>
    <t>城口县　　　　　（单位全称）2022年一般公共预算“三公”经费支出表</t>
  </si>
  <si>
    <t>2022年预算数</t>
  </si>
  <si>
    <r>
      <t>城口县</t>
    </r>
    <r>
      <rPr>
        <b/>
        <u val="single"/>
        <sz val="18"/>
        <rFont val="方正黑体_GBK"/>
        <family val="4"/>
      </rPr>
      <t>　　　　　</t>
    </r>
    <r>
      <rPr>
        <b/>
        <sz val="18"/>
        <rFont val="方正黑体_GBK"/>
        <family val="4"/>
      </rPr>
      <t>2022年政府性基金预算支出表</t>
    </r>
  </si>
  <si>
    <r>
      <t>城口县</t>
    </r>
    <r>
      <rPr>
        <b/>
        <u val="single"/>
        <sz val="20"/>
        <rFont val="方正黑体_GBK"/>
        <family val="4"/>
      </rPr>
      <t xml:space="preserve">                 </t>
    </r>
    <r>
      <rPr>
        <b/>
        <sz val="20"/>
        <rFont val="方正黑体_GBK"/>
        <family val="4"/>
      </rPr>
      <t>2022部门收支总表</t>
    </r>
  </si>
  <si>
    <t>2022年部门（单位）预算整体绩效目标表</t>
  </si>
  <si>
    <t>2022年预算数</t>
  </si>
  <si>
    <t>2022年基本支出</t>
  </si>
  <si>
    <t>2022年政府性基金预算财政拨款支出</t>
  </si>
  <si>
    <t>城口县疾病预防控制中心2022年财政拨款收入支出总表</t>
  </si>
  <si>
    <t>201</t>
  </si>
  <si>
    <t>201-一般公共服务支出</t>
  </si>
  <si>
    <t>20101</t>
  </si>
  <si>
    <t>20101-人大事务</t>
  </si>
  <si>
    <t>2010150</t>
  </si>
  <si>
    <t>2010150-事业运行</t>
  </si>
  <si>
    <t>20136</t>
  </si>
  <si>
    <t>20136-其他共产党事务支出</t>
  </si>
  <si>
    <t>2013699</t>
  </si>
  <si>
    <t>2013699-其他共产党事务支出</t>
  </si>
  <si>
    <t>208</t>
  </si>
  <si>
    <t>208-社会保障和就业支出</t>
  </si>
  <si>
    <t>20801</t>
  </si>
  <si>
    <t>20801-人力资源和社会保障管理事务</t>
  </si>
  <si>
    <t>2080150</t>
  </si>
  <si>
    <t>2080150-事业运行</t>
  </si>
  <si>
    <t>20805</t>
  </si>
  <si>
    <t>20805-行政事业单位养老支出</t>
  </si>
  <si>
    <t>2080505</t>
  </si>
  <si>
    <t>2080505-机关事业单位基本养老保险缴费支出</t>
  </si>
  <si>
    <t>2080506</t>
  </si>
  <si>
    <t>2080506-机关事业单位职业年金缴费支出</t>
  </si>
  <si>
    <t>210</t>
  </si>
  <si>
    <t>210-卫生健康支出</t>
  </si>
  <si>
    <t>21004</t>
  </si>
  <si>
    <t>21004-公共卫生</t>
  </si>
  <si>
    <t>2100401</t>
  </si>
  <si>
    <t>2100401-疾病预防控制机构</t>
  </si>
  <si>
    <t>2100499</t>
  </si>
  <si>
    <t>2100499-其他公共卫生支出</t>
  </si>
  <si>
    <t>21011</t>
  </si>
  <si>
    <t>21011-行政事业单位医疗</t>
  </si>
  <si>
    <t>2101102</t>
  </si>
  <si>
    <t>2101102-事业单位医疗</t>
  </si>
  <si>
    <t>2101199</t>
  </si>
  <si>
    <t>2101199-其他行政事业单位医疗支出</t>
  </si>
  <si>
    <t>221</t>
  </si>
  <si>
    <t>221-住房保障支出</t>
  </si>
  <si>
    <t>22102</t>
  </si>
  <si>
    <t>22102-住房改革支出</t>
  </si>
  <si>
    <t>2210201</t>
  </si>
  <si>
    <t>2210201-住房公积金</t>
  </si>
  <si>
    <t>合    计</t>
  </si>
  <si>
    <r>
      <t>城口县</t>
    </r>
    <r>
      <rPr>
        <b/>
        <u val="single"/>
        <sz val="18"/>
        <rFont val="方正黑体_GBK"/>
        <family val="4"/>
      </rPr>
      <t>疾病预防控制中心</t>
    </r>
    <r>
      <rPr>
        <b/>
        <sz val="18"/>
        <rFont val="方正黑体_GBK"/>
        <family val="4"/>
      </rPr>
      <t>2022年一般公共预算财政拨款基本支出预算表
（按支出经济分类分）</t>
    </r>
  </si>
  <si>
    <t>301</t>
  </si>
  <si>
    <t>30101</t>
  </si>
  <si>
    <t> 基本工资</t>
  </si>
  <si>
    <t>30102</t>
  </si>
  <si>
    <t> 津贴补贴</t>
  </si>
  <si>
    <t>30107</t>
  </si>
  <si>
    <t> 绩效工资</t>
  </si>
  <si>
    <t>30108</t>
  </si>
  <si>
    <t> 机关事业单位基本养老保险缴费</t>
  </si>
  <si>
    <t>30109</t>
  </si>
  <si>
    <t> 职业年金缴费</t>
  </si>
  <si>
    <t>30110</t>
  </si>
  <si>
    <t> 职工基本医疗保险缴费</t>
  </si>
  <si>
    <t>30112</t>
  </si>
  <si>
    <t> 其他社会保障缴费</t>
  </si>
  <si>
    <t>30113</t>
  </si>
  <si>
    <t> 住房公积金</t>
  </si>
  <si>
    <t>302</t>
  </si>
  <si>
    <t>30201</t>
  </si>
  <si>
    <t> 办公费</t>
  </si>
  <si>
    <t>30228</t>
  </si>
  <si>
    <t> 工会经费</t>
  </si>
  <si>
    <t>30229</t>
  </si>
  <si>
    <t> 福利费</t>
  </si>
  <si>
    <t>30299</t>
  </si>
  <si>
    <t> 其他商品和服务支出</t>
  </si>
  <si>
    <r>
      <t>城口县</t>
    </r>
    <r>
      <rPr>
        <b/>
        <u val="single"/>
        <sz val="18"/>
        <rFont val="方正黑体_GBK"/>
        <family val="4"/>
      </rPr>
      <t>疾病预防控制中心2</t>
    </r>
    <r>
      <rPr>
        <b/>
        <sz val="18"/>
        <rFont val="方正黑体_GBK"/>
        <family val="4"/>
      </rPr>
      <t>022年一般公共预算财政拨款支出预算表
（按功能科目分）</t>
    </r>
  </si>
  <si>
    <r>
      <t>城口县</t>
    </r>
    <r>
      <rPr>
        <b/>
        <u val="single"/>
        <sz val="20"/>
        <rFont val="方正黑体_GBK"/>
        <family val="4"/>
      </rPr>
      <t>疾病预防控制中心</t>
    </r>
    <r>
      <rPr>
        <b/>
        <sz val="20"/>
        <rFont val="方正黑体_GBK"/>
        <family val="4"/>
      </rPr>
      <t>2022年收入总表</t>
    </r>
  </si>
  <si>
    <t> 人大事务</t>
  </si>
  <si>
    <t>  事业运行</t>
  </si>
  <si>
    <t> 其他共产党事务支出</t>
  </si>
  <si>
    <t>  其他共产党事务支出</t>
  </si>
  <si>
    <t>社会保障和就业支出</t>
  </si>
  <si>
    <t> 人力资源和社会保障管理事务</t>
  </si>
  <si>
    <t> 行政事业单位养老支出</t>
  </si>
  <si>
    <t>  机关事业单位基本养老保险缴费支出</t>
  </si>
  <si>
    <t>  机关事业单位职业年金缴费支出</t>
  </si>
  <si>
    <t>卫生健康支出</t>
  </si>
  <si>
    <t> 公共卫生</t>
  </si>
  <si>
    <t>  疾病预防控制机构</t>
  </si>
  <si>
    <t>  其他公共卫生支出</t>
  </si>
  <si>
    <t> 行政事业单位医疗</t>
  </si>
  <si>
    <t>  事业单位医疗</t>
  </si>
  <si>
    <t>  其他行政事业单位医疗支出</t>
  </si>
  <si>
    <t> 住房改革支出</t>
  </si>
  <si>
    <t>  住房公积金</t>
  </si>
  <si>
    <r>
      <t>城口县</t>
    </r>
    <r>
      <rPr>
        <b/>
        <u val="single"/>
        <sz val="20"/>
        <rFont val="方正黑体_GBK"/>
        <family val="4"/>
      </rPr>
      <t>疾病预防控制中心</t>
    </r>
    <r>
      <rPr>
        <b/>
        <sz val="20"/>
        <rFont val="方正黑体_GBK"/>
        <family val="4"/>
      </rPr>
      <t>2022年部门支出总表</t>
    </r>
  </si>
  <si>
    <t>2021年预算数</t>
  </si>
  <si>
    <t>城口县疾病预防控制中心</t>
  </si>
  <si>
    <t>认真落实国家扩大免疫规划工作。持续加强疫苗流通和冷链运转管理，力争2020年底实现疫苗冷链全程监控，确保疫苗接种安全有效。继续开展适龄儿童入学、入托查验预防接种证和查漏补种工作。</t>
  </si>
  <si>
    <t>儿童建卡建证率</t>
  </si>
  <si>
    <t>≥95%</t>
  </si>
  <si>
    <t>县疾控中心</t>
  </si>
  <si>
    <t>疫苗接种率</t>
  </si>
  <si>
    <t>质量指标</t>
  </si>
  <si>
    <t>托幼机构接种证查验率</t>
  </si>
  <si>
    <t>=100%</t>
  </si>
  <si>
    <t>儿童补种率</t>
  </si>
  <si>
    <t>服务对象满意度</t>
  </si>
  <si>
    <t>使用者满意度</t>
  </si>
  <si>
    <t>≥85%</t>
  </si>
  <si>
    <t>投诉率</t>
  </si>
  <si>
    <t>≤15%</t>
  </si>
  <si>
    <t>城口县2022年项目绩效目标表</t>
  </si>
  <si>
    <t>城口县疾病预防控制中心</t>
  </si>
  <si>
    <r>
      <rPr>
        <sz val="10"/>
        <color indexed="8"/>
        <rFont val="宋体"/>
        <family val="0"/>
      </rPr>
      <t>资金</t>
    </r>
    <r>
      <rPr>
        <sz val="10"/>
        <color indexed="8"/>
        <rFont val="Times New Roman"/>
        <family val="1"/>
      </rPr>
      <t xml:space="preserve">
 </t>
    </r>
    <r>
      <rPr>
        <sz val="10"/>
        <color indexed="8"/>
        <rFont val="宋体"/>
        <family val="0"/>
      </rPr>
      <t>情况
（万元）</t>
    </r>
  </si>
  <si>
    <t xml:space="preserve">完善传染病监测系统，加强传染病监测与疫情处置。强化部门协调，重点抓好霍乱、人感染H7N9流感、手足口病、流感、麻疹、登革热等重点传染病及新发传染病防控工作。进一步增强疫情网络报告系统的灵敏度，加强传染病以及突发公共卫生事件现场处置能力，做好传染病疫情的现场调查、样本采集及分析报告工作，为有效遏制传染病的暴发流行提供技术支持。完善应急物资储备，开展1-2次突发公共卫生事件应急演练。
</t>
  </si>
  <si>
    <t>延续性项目</t>
  </si>
  <si>
    <t>使我县法定传染病报告率达100%，报告及时率、完整率、准确率达98%以上。</t>
  </si>
  <si>
    <t>法定传染病报告率</t>
  </si>
  <si>
    <t>县疾控中心</t>
  </si>
  <si>
    <t>报告及时率、完整率、准确率</t>
  </si>
  <si>
    <t>≥98%</t>
  </si>
  <si>
    <t>培训人员合格率</t>
  </si>
  <si>
    <t>问题发现率</t>
  </si>
  <si>
    <t>检查结果公开率</t>
  </si>
  <si>
    <t>问题整改落实率</t>
  </si>
  <si>
    <t>检查人员被投诉次数</t>
  </si>
  <si>
    <t>≤5%</t>
  </si>
  <si>
    <t>投诉处理满意率</t>
  </si>
  <si>
    <t>2100408-基本公共卫生服务</t>
  </si>
  <si>
    <t>2100409-重大公共卫生服务</t>
  </si>
  <si>
    <t>基本公共卫生服务</t>
  </si>
  <si>
    <t>重大公共卫生服务</t>
  </si>
  <si>
    <t>中央及市、县补助专项资金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</si>
</sst>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;;"/>
    <numFmt numFmtId="180" formatCode="0.0_ "/>
    <numFmt numFmtId="181" formatCode="0.00;[Red]0.00"/>
  </numFmts>
  <fonts count="64">
    <font>
      <sz val="9"/>
      <name val="宋体"/>
      <family val="0"/>
    </font>
    <font>
      <sz val="11"/>
      <color indexed="8"/>
      <name val="宋体"/>
      <family val="0"/>
    </font>
    <font>
      <sz val="14"/>
      <name val="方正黑体简体"/>
      <family val="4"/>
    </font>
    <font>
      <sz val="10"/>
      <name val="宋体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name val="宋体"/>
      <family val="0"/>
    </font>
    <font>
      <b/>
      <sz val="22"/>
      <name val="华文细黑"/>
      <family val="0"/>
    </font>
    <font>
      <b/>
      <sz val="1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9"/>
      <color indexed="8"/>
      <name val="SimSun"/>
      <family val="0"/>
    </font>
    <font>
      <b/>
      <sz val="15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方正黑体_GBK"/>
      <family val="4"/>
    </font>
    <font>
      <b/>
      <sz val="11"/>
      <name val="宋体"/>
      <family val="0"/>
    </font>
    <font>
      <sz val="14"/>
      <name val="方正黑体_GBK"/>
      <family val="4"/>
    </font>
    <font>
      <sz val="14"/>
      <name val="仿宋_GB2312"/>
      <family val="3"/>
    </font>
    <font>
      <b/>
      <sz val="18"/>
      <name val="方正黑体_GBK"/>
      <family val="4"/>
    </font>
    <font>
      <sz val="12"/>
      <name val="黑体"/>
      <family val="3"/>
    </font>
    <font>
      <sz val="14"/>
      <name val="黑体"/>
      <family val="3"/>
    </font>
    <font>
      <sz val="9"/>
      <name val="方正黑体简体"/>
      <family val="4"/>
    </font>
    <font>
      <sz val="12"/>
      <name val="楷体_GB2312"/>
      <family val="3"/>
    </font>
    <font>
      <sz val="9"/>
      <name val="方正黑体_GBK"/>
      <family val="4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u val="single"/>
      <sz val="20"/>
      <name val="方正黑体_GBK"/>
      <family val="4"/>
    </font>
    <font>
      <b/>
      <u val="single"/>
      <sz val="18"/>
      <name val="方正黑体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_GBK"/>
      <family val="4"/>
    </font>
    <font>
      <sz val="10"/>
      <color indexed="8"/>
      <name val="等线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0"/>
      <color rgb="FF000000"/>
      <name val="宋体"/>
      <family val="0"/>
    </font>
    <font>
      <sz val="10"/>
      <color rgb="FF000000"/>
      <name val="等线"/>
      <family val="0"/>
    </font>
    <font>
      <sz val="10"/>
      <color theme="1"/>
      <name val="Calibri"/>
      <family val="0"/>
    </font>
    <font>
      <sz val="18"/>
      <color rgb="FF000000"/>
      <name val="方正小标宋_GBK"/>
      <family val="4"/>
    </font>
    <font>
      <sz val="10"/>
      <color rgb="FF000000"/>
      <name val="Times New Roman"/>
      <family val="1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7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31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16" borderId="5" applyNumberFormat="0" applyAlignment="0" applyProtection="0"/>
    <xf numFmtId="0" fontId="38" fillId="17" borderId="6" applyNumberFormat="0" applyAlignment="0" applyProtection="0"/>
    <xf numFmtId="0" fontId="3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4" fillId="22" borderId="0" applyNumberFormat="0" applyBorder="0" applyAlignment="0" applyProtection="0"/>
    <xf numFmtId="0" fontId="36" fillId="16" borderId="8" applyNumberFormat="0" applyAlignment="0" applyProtection="0"/>
    <xf numFmtId="0" fontId="35" fillId="7" borderId="5" applyNumberFormat="0" applyAlignment="0" applyProtection="0"/>
    <xf numFmtId="0" fontId="5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2">
    <xf numFmtId="0" fontId="0" fillId="0" borderId="0" xfId="0" applyAlignment="1">
      <alignment/>
    </xf>
    <xf numFmtId="0" fontId="5" fillId="0" borderId="0" xfId="40">
      <alignment/>
      <protection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8" fillId="0" borderId="0" xfId="40" applyNumberFormat="1" applyFont="1" applyFill="1" applyAlignment="1">
      <alignment horizontal="center" vertical="center" wrapText="1"/>
      <protection/>
    </xf>
    <xf numFmtId="0" fontId="9" fillId="0" borderId="0" xfId="40" applyNumberFormat="1" applyFont="1" applyFill="1" applyBorder="1" applyAlignment="1" applyProtection="1">
      <alignment horizontal="right" vertical="center" wrapText="1"/>
      <protection/>
    </xf>
    <xf numFmtId="0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>
      <alignment vertical="center"/>
    </xf>
    <xf numFmtId="0" fontId="5" fillId="0" borderId="0" xfId="40" applyFont="1">
      <alignment/>
      <protection/>
    </xf>
    <xf numFmtId="0" fontId="5" fillId="0" borderId="0" xfId="40" applyFont="1" applyAlignment="1">
      <alignment vertical="center"/>
      <protection/>
    </xf>
    <xf numFmtId="0" fontId="5" fillId="0" borderId="0" xfId="40" applyFont="1" applyAlignment="1">
      <alignment horizontal="center" vertical="center"/>
      <protection/>
    </xf>
    <xf numFmtId="0" fontId="5" fillId="0" borderId="0" xfId="40" applyAlignment="1">
      <alignment vertical="center"/>
      <protection/>
    </xf>
    <xf numFmtId="0" fontId="5" fillId="0" borderId="0" xfId="40" applyAlignment="1">
      <alignment horizontal="center" vertical="center"/>
      <protection/>
    </xf>
    <xf numFmtId="0" fontId="11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/>
    </xf>
    <xf numFmtId="0" fontId="14" fillId="0" borderId="10" xfId="43" applyNumberFormat="1" applyFont="1" applyFill="1" applyBorder="1" applyAlignment="1" applyProtection="1">
      <alignment horizontal="center" vertical="center" wrapText="1"/>
      <protection/>
    </xf>
    <xf numFmtId="0" fontId="15" fillId="0" borderId="10" xfId="42" applyFont="1" applyFill="1" applyBorder="1" applyAlignment="1">
      <alignment horizontal="left" vertical="center"/>
      <protection/>
    </xf>
    <xf numFmtId="0" fontId="54" fillId="0" borderId="10" xfId="0" applyFont="1" applyFill="1" applyBorder="1" applyAlignment="1">
      <alignment/>
    </xf>
    <xf numFmtId="0" fontId="15" fillId="0" borderId="10" xfId="42" applyFont="1" applyFill="1" applyBorder="1" applyAlignment="1">
      <alignment horizontal="left" vertical="center" indent="2"/>
      <protection/>
    </xf>
    <xf numFmtId="0" fontId="9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right" vertical="center" shrinkToFit="1"/>
    </xf>
    <xf numFmtId="4" fontId="3" fillId="0" borderId="12" xfId="0" applyNumberFormat="1" applyFont="1" applyFill="1" applyBorder="1" applyAlignment="1">
      <alignment horizontal="right" vertical="center" shrinkToFit="1"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4" fontId="3" fillId="0" borderId="15" xfId="0" applyNumberFormat="1" applyFont="1" applyFill="1" applyBorder="1" applyAlignment="1">
      <alignment horizontal="right" vertical="center" shrinkToFit="1"/>
    </xf>
    <xf numFmtId="0" fontId="0" fillId="0" borderId="15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/>
    </xf>
    <xf numFmtId="4" fontId="3" fillId="0" borderId="16" xfId="0" applyNumberFormat="1" applyFont="1" applyFill="1" applyBorder="1" applyAlignment="1">
      <alignment horizontal="center" vertical="center" shrinkToFit="1"/>
    </xf>
    <xf numFmtId="4" fontId="3" fillId="0" borderId="12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left" vertical="center" shrinkToFit="1"/>
    </xf>
    <xf numFmtId="4" fontId="3" fillId="0" borderId="10" xfId="0" applyNumberFormat="1" applyFont="1" applyFill="1" applyBorder="1" applyAlignment="1">
      <alignment horizontal="left" vertical="center" shrinkToFit="1"/>
    </xf>
    <xf numFmtId="4" fontId="3" fillId="0" borderId="12" xfId="0" applyNumberFormat="1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center" vertical="center" shrinkToFit="1"/>
    </xf>
    <xf numFmtId="4" fontId="6" fillId="0" borderId="12" xfId="0" applyNumberFormat="1" applyFont="1" applyFill="1" applyBorder="1" applyAlignment="1">
      <alignment horizontal="right" vertical="center" shrinkToFit="1"/>
    </xf>
    <xf numFmtId="4" fontId="6" fillId="0" borderId="10" xfId="0" applyNumberFormat="1" applyFont="1" applyFill="1" applyBorder="1" applyAlignment="1">
      <alignment horizontal="center" vertical="center" shrinkToFit="1"/>
    </xf>
    <xf numFmtId="4" fontId="6" fillId="0" borderId="12" xfId="0" applyNumberFormat="1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right" vertical="center" shrinkToFit="1"/>
    </xf>
    <xf numFmtId="4" fontId="6" fillId="0" borderId="21" xfId="0" applyNumberFormat="1" applyFont="1" applyFill="1" applyBorder="1" applyAlignment="1">
      <alignment horizontal="center" vertical="center" shrinkToFit="1"/>
    </xf>
    <xf numFmtId="4" fontId="3" fillId="0" borderId="22" xfId="0" applyNumberFormat="1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center" vertical="center" shrinkToFit="1"/>
    </xf>
    <xf numFmtId="4" fontId="3" fillId="0" borderId="18" xfId="0" applyNumberFormat="1" applyFont="1" applyFill="1" applyBorder="1" applyAlignment="1">
      <alignment vertical="center" shrinkToFit="1"/>
    </xf>
    <xf numFmtId="0" fontId="3" fillId="0" borderId="2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76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7" fontId="10" fillId="0" borderId="13" xfId="0" applyNumberFormat="1" applyFont="1" applyBorder="1" applyAlignment="1">
      <alignment horizontal="center" vertical="center" wrapText="1"/>
    </xf>
    <xf numFmtId="177" fontId="10" fillId="0" borderId="1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/>
    </xf>
    <xf numFmtId="176" fontId="10" fillId="0" borderId="15" xfId="0" applyNumberFormat="1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43" applyFont="1" applyFill="1" applyBorder="1" applyAlignment="1">
      <alignment/>
      <protection/>
    </xf>
    <xf numFmtId="0" fontId="14" fillId="0" borderId="24" xfId="43" applyNumberFormat="1" applyFont="1" applyFill="1" applyBorder="1" applyAlignment="1" applyProtection="1">
      <alignment horizontal="center" vertical="center"/>
      <protection/>
    </xf>
    <xf numFmtId="0" fontId="14" fillId="0" borderId="25" xfId="43" applyNumberFormat="1" applyFont="1" applyFill="1" applyBorder="1" applyAlignment="1" applyProtection="1">
      <alignment horizontal="center" vertical="center" wrapText="1"/>
      <protection/>
    </xf>
    <xf numFmtId="0" fontId="14" fillId="0" borderId="26" xfId="43" applyNumberFormat="1" applyFont="1" applyFill="1" applyBorder="1" applyAlignment="1" applyProtection="1">
      <alignment horizontal="center" vertical="center" wrapText="1"/>
      <protection/>
    </xf>
    <xf numFmtId="4" fontId="10" fillId="0" borderId="16" xfId="43" applyNumberFormat="1" applyFont="1" applyFill="1" applyBorder="1" applyAlignment="1" applyProtection="1">
      <alignment horizontal="right" vertical="center" wrapText="1"/>
      <protection/>
    </xf>
    <xf numFmtId="4" fontId="10" fillId="0" borderId="10" xfId="43" applyNumberFormat="1" applyFont="1" applyFill="1" applyBorder="1" applyAlignment="1" applyProtection="1">
      <alignment horizontal="right" vertical="center" wrapText="1"/>
      <protection/>
    </xf>
    <xf numFmtId="4" fontId="10" fillId="0" borderId="27" xfId="43" applyNumberFormat="1" applyFont="1" applyFill="1" applyBorder="1" applyAlignment="1" applyProtection="1">
      <alignment horizontal="right" vertical="center" wrapText="1"/>
      <protection/>
    </xf>
    <xf numFmtId="4" fontId="10" fillId="0" borderId="28" xfId="43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178" fontId="10" fillId="0" borderId="13" xfId="0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left" vertical="center" wrapText="1"/>
    </xf>
    <xf numFmtId="49" fontId="10" fillId="0" borderId="10" xfId="43" applyNumberFormat="1" applyFont="1" applyFill="1" applyBorder="1" applyAlignment="1" applyProtection="1">
      <alignment horizontal="center" vertical="center"/>
      <protection/>
    </xf>
    <xf numFmtId="179" fontId="10" fillId="0" borderId="10" xfId="43" applyNumberFormat="1" applyFont="1" applyFill="1" applyBorder="1" applyAlignment="1" applyProtection="1">
      <alignment vertical="center"/>
      <protection/>
    </xf>
    <xf numFmtId="0" fontId="10" fillId="0" borderId="10" xfId="43" applyFont="1" applyFill="1" applyBorder="1" applyAlignment="1">
      <alignment vertical="center"/>
      <protection/>
    </xf>
    <xf numFmtId="0" fontId="19" fillId="0" borderId="0" xfId="0" applyFont="1" applyAlignment="1">
      <alignment/>
    </xf>
    <xf numFmtId="0" fontId="25" fillId="0" borderId="0" xfId="0" applyFont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180" fontId="10" fillId="0" borderId="10" xfId="0" applyNumberFormat="1" applyFont="1" applyBorder="1" applyAlignment="1">
      <alignment horizontal="left" vertical="center" wrapText="1"/>
    </xf>
    <xf numFmtId="181" fontId="10" fillId="0" borderId="10" xfId="0" applyNumberFormat="1" applyFont="1" applyFill="1" applyBorder="1" applyAlignment="1">
      <alignment horizontal="right" vertical="center"/>
    </xf>
    <xf numFmtId="181" fontId="10" fillId="0" borderId="12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left" vertical="center"/>
    </xf>
    <xf numFmtId="181" fontId="10" fillId="0" borderId="12" xfId="0" applyNumberFormat="1" applyFont="1" applyBorder="1" applyAlignment="1">
      <alignment horizontal="right" vertical="center" wrapText="1"/>
    </xf>
    <xf numFmtId="178" fontId="10" fillId="0" borderId="13" xfId="0" applyNumberFormat="1" applyFont="1" applyBorder="1" applyAlignment="1">
      <alignment horizontal="center" vertical="center"/>
    </xf>
    <xf numFmtId="180" fontId="10" fillId="0" borderId="10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4" fontId="3" fillId="0" borderId="20" xfId="0" applyNumberFormat="1" applyFont="1" applyFill="1" applyBorder="1" applyAlignment="1">
      <alignment horizontal="right" vertical="center" shrinkToFit="1"/>
    </xf>
    <xf numFmtId="0" fontId="6" fillId="0" borderId="20" xfId="0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8" fontId="10" fillId="0" borderId="10" xfId="0" applyNumberFormat="1" applyFont="1" applyBorder="1" applyAlignment="1">
      <alignment horizontal="center" vertical="center"/>
    </xf>
    <xf numFmtId="181" fontId="10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shrinkToFit="1"/>
    </xf>
    <xf numFmtId="0" fontId="47" fillId="0" borderId="10" xfId="40" applyFont="1" applyBorder="1" applyAlignment="1">
      <alignment vertical="center" wrapText="1"/>
      <protection/>
    </xf>
    <xf numFmtId="0" fontId="47" fillId="0" borderId="10" xfId="40" applyFont="1" applyBorder="1" applyAlignment="1">
      <alignment horizontal="center" vertical="center" wrapText="1"/>
      <protection/>
    </xf>
    <xf numFmtId="0" fontId="47" fillId="0" borderId="10" xfId="40" applyFont="1" applyBorder="1" applyAlignment="1" quotePrefix="1">
      <alignment vertical="center" wrapText="1"/>
      <protection/>
    </xf>
    <xf numFmtId="0" fontId="54" fillId="0" borderId="10" xfId="40" applyFont="1" applyFill="1" applyBorder="1" applyAlignment="1">
      <alignment vertical="center"/>
      <protection/>
    </xf>
    <xf numFmtId="0" fontId="48" fillId="0" borderId="10" xfId="40" applyFont="1" applyBorder="1" applyAlignment="1">
      <alignment vertical="center" wrapText="1"/>
      <protection/>
    </xf>
    <xf numFmtId="0" fontId="58" fillId="0" borderId="10" xfId="40" applyFont="1" applyFill="1" applyBorder="1" applyAlignment="1">
      <alignment horizontal="center" vertical="center" wrapText="1"/>
      <protection/>
    </xf>
    <xf numFmtId="0" fontId="58" fillId="0" borderId="11" xfId="40" applyFont="1" applyFill="1" applyBorder="1" applyAlignment="1">
      <alignment horizontal="center" vertical="center" wrapText="1"/>
      <protection/>
    </xf>
    <xf numFmtId="0" fontId="59" fillId="0" borderId="10" xfId="42" applyFont="1" applyFill="1" applyBorder="1" applyAlignment="1">
      <alignment horizontal="center" vertical="center" wrapText="1"/>
      <protection/>
    </xf>
    <xf numFmtId="0" fontId="58" fillId="0" borderId="12" xfId="40" applyFont="1" applyFill="1" applyBorder="1" applyAlignment="1">
      <alignment horizontal="center" vertical="center" wrapText="1"/>
      <protection/>
    </xf>
    <xf numFmtId="0" fontId="47" fillId="0" borderId="10" xfId="40" applyFont="1" applyBorder="1" applyAlignment="1">
      <alignment horizontal="center" vertical="center" wrapText="1" readingOrder="1"/>
      <protection/>
    </xf>
    <xf numFmtId="9" fontId="47" fillId="0" borderId="10" xfId="40" applyNumberFormat="1" applyFont="1" applyBorder="1" applyAlignment="1">
      <alignment horizontal="center" vertical="center" wrapText="1" readingOrder="1"/>
      <protection/>
    </xf>
    <xf numFmtId="0" fontId="60" fillId="0" borderId="10" xfId="40" applyFont="1" applyFill="1" applyBorder="1" applyAlignment="1">
      <alignment horizontal="center" vertical="center" readingOrder="1"/>
      <protection/>
    </xf>
    <xf numFmtId="0" fontId="54" fillId="0" borderId="10" xfId="40" applyFont="1" applyFill="1" applyBorder="1" applyAlignment="1">
      <alignment horizontal="center" vertical="center" readingOrder="1"/>
      <protection/>
    </xf>
    <xf numFmtId="0" fontId="5" fillId="0" borderId="10" xfId="40" applyBorder="1" applyAlignment="1">
      <alignment horizontal="center" vertical="center" readingOrder="1"/>
      <protection/>
    </xf>
    <xf numFmtId="0" fontId="16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9" fillId="0" borderId="0" xfId="0" applyFont="1" applyAlignment="1">
      <alignment horizontal="right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4" fillId="0" borderId="10" xfId="43" applyNumberFormat="1" applyFont="1" applyFill="1" applyBorder="1" applyAlignment="1" applyProtection="1">
      <alignment horizontal="center" vertical="center"/>
      <protection/>
    </xf>
    <xf numFmtId="0" fontId="14" fillId="0" borderId="37" xfId="43" applyNumberFormat="1" applyFont="1" applyFill="1" applyBorder="1" applyAlignment="1" applyProtection="1">
      <alignment horizontal="center" vertical="center"/>
      <protection/>
    </xf>
    <xf numFmtId="0" fontId="14" fillId="0" borderId="39" xfId="43" applyNumberFormat="1" applyFont="1" applyFill="1" applyBorder="1" applyAlignment="1" applyProtection="1">
      <alignment horizontal="center" vertical="center"/>
      <protection/>
    </xf>
    <xf numFmtId="0" fontId="14" fillId="0" borderId="40" xfId="43" applyNumberFormat="1" applyFont="1" applyFill="1" applyBorder="1" applyAlignment="1" applyProtection="1">
      <alignment horizontal="center" vertical="center"/>
      <protection/>
    </xf>
    <xf numFmtId="0" fontId="14" fillId="0" borderId="41" xfId="43" applyNumberFormat="1" applyFont="1" applyFill="1" applyBorder="1" applyAlignment="1" applyProtection="1">
      <alignment horizontal="center" vertical="center"/>
      <protection/>
    </xf>
    <xf numFmtId="0" fontId="14" fillId="0" borderId="37" xfId="43" applyNumberFormat="1" applyFont="1" applyFill="1" applyBorder="1" applyAlignment="1" applyProtection="1">
      <alignment horizontal="center" vertical="center" wrapText="1"/>
      <protection/>
    </xf>
    <xf numFmtId="0" fontId="14" fillId="0" borderId="20" xfId="43" applyNumberFormat="1" applyFont="1" applyFill="1" applyBorder="1" applyAlignment="1" applyProtection="1">
      <alignment horizontal="center" vertical="center" wrapText="1"/>
      <protection/>
    </xf>
    <xf numFmtId="0" fontId="14" fillId="0" borderId="20" xfId="43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horizontal="left"/>
    </xf>
    <xf numFmtId="0" fontId="20" fillId="0" borderId="0" xfId="0" applyFont="1" applyFill="1" applyAlignment="1">
      <alignment horizontal="center"/>
    </xf>
    <xf numFmtId="0" fontId="9" fillId="0" borderId="0" xfId="0" applyFont="1" applyBorder="1" applyAlignment="1">
      <alignment horizontal="right"/>
    </xf>
    <xf numFmtId="0" fontId="22" fillId="0" borderId="31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5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30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14" fillId="0" borderId="10" xfId="43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0" xfId="40" applyNumberFormat="1" applyFont="1" applyFill="1" applyAlignment="1">
      <alignment horizontal="center" vertical="center" wrapText="1"/>
      <protection/>
    </xf>
    <xf numFmtId="0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47" fillId="0" borderId="16" xfId="40" applyFont="1" applyBorder="1" applyAlignment="1">
      <alignment horizontal="center" vertical="center" wrapText="1"/>
      <protection/>
    </xf>
    <xf numFmtId="0" fontId="47" fillId="0" borderId="28" xfId="40" applyFont="1" applyBorder="1" applyAlignment="1">
      <alignment horizontal="center" vertical="center" wrapText="1"/>
      <protection/>
    </xf>
    <xf numFmtId="0" fontId="47" fillId="0" borderId="27" xfId="40" applyFont="1" applyBorder="1" applyAlignment="1">
      <alignment horizontal="center" vertical="center" wrapText="1"/>
      <protection/>
    </xf>
    <xf numFmtId="0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>
      <alignment horizontal="center" vertical="center"/>
    </xf>
    <xf numFmtId="0" fontId="47" fillId="0" borderId="20" xfId="40" applyFont="1" applyBorder="1" applyAlignment="1">
      <alignment horizontal="center" vertical="center" wrapText="1"/>
      <protection/>
    </xf>
    <xf numFmtId="0" fontId="47" fillId="0" borderId="25" xfId="40" applyFont="1" applyBorder="1" applyAlignment="1">
      <alignment horizontal="center" vertical="center" wrapText="1"/>
      <protection/>
    </xf>
    <xf numFmtId="0" fontId="59" fillId="0" borderId="19" xfId="42" applyFont="1" applyFill="1" applyBorder="1" applyAlignment="1">
      <alignment horizontal="center" vertical="center" textRotation="255" wrapText="1"/>
      <protection/>
    </xf>
    <xf numFmtId="0" fontId="59" fillId="0" borderId="23" xfId="42" applyFont="1" applyFill="1" applyBorder="1" applyAlignment="1">
      <alignment horizontal="center" vertical="center" textRotation="255" wrapText="1"/>
      <protection/>
    </xf>
    <xf numFmtId="0" fontId="3" fillId="0" borderId="10" xfId="41" applyFont="1" applyBorder="1" applyAlignment="1">
      <alignment horizontal="center" vertical="center" wrapText="1" readingOrder="1"/>
      <protection/>
    </xf>
    <xf numFmtId="0" fontId="3" fillId="0" borderId="25" xfId="41" applyFont="1" applyBorder="1" applyAlignment="1">
      <alignment horizontal="center" vertical="center" wrapText="1" readingOrder="1"/>
      <protection/>
    </xf>
    <xf numFmtId="0" fontId="61" fillId="0" borderId="0" xfId="40" applyFont="1" applyFill="1" applyAlignment="1">
      <alignment horizontal="center" vertical="center"/>
      <protection/>
    </xf>
    <xf numFmtId="0" fontId="3" fillId="0" borderId="0" xfId="40" applyFont="1" applyFill="1" applyBorder="1" applyAlignment="1">
      <alignment horizontal="center" vertical="center"/>
      <protection/>
    </xf>
    <xf numFmtId="0" fontId="58" fillId="0" borderId="30" xfId="40" applyFont="1" applyFill="1" applyBorder="1" applyAlignment="1">
      <alignment horizontal="center" vertical="center"/>
      <protection/>
    </xf>
    <xf numFmtId="0" fontId="62" fillId="0" borderId="31" xfId="40" applyFont="1" applyFill="1" applyBorder="1" applyAlignment="1">
      <alignment horizontal="center" vertical="center"/>
      <protection/>
    </xf>
    <xf numFmtId="0" fontId="3" fillId="0" borderId="31" xfId="40" applyFont="1" applyFill="1" applyBorder="1" applyAlignment="1">
      <alignment horizontal="center" vertical="center"/>
      <protection/>
    </xf>
    <xf numFmtId="0" fontId="3" fillId="0" borderId="38" xfId="40" applyFont="1" applyFill="1" applyBorder="1" applyAlignment="1">
      <alignment horizontal="center" vertical="center"/>
      <protection/>
    </xf>
    <xf numFmtId="0" fontId="58" fillId="0" borderId="43" xfId="40" applyFont="1" applyFill="1" applyBorder="1" applyAlignment="1">
      <alignment horizontal="center" vertical="center"/>
      <protection/>
    </xf>
    <xf numFmtId="0" fontId="58" fillId="0" borderId="28" xfId="40" applyFont="1" applyFill="1" applyBorder="1" applyAlignment="1">
      <alignment horizontal="center" vertical="center"/>
      <protection/>
    </xf>
    <xf numFmtId="0" fontId="58" fillId="0" borderId="27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3" fillId="0" borderId="12" xfId="40" applyFont="1" applyFill="1" applyBorder="1" applyAlignment="1">
      <alignment horizontal="center" vertical="center"/>
      <protection/>
    </xf>
    <xf numFmtId="0" fontId="62" fillId="0" borderId="19" xfId="40" applyFont="1" applyFill="1" applyBorder="1" applyAlignment="1">
      <alignment horizontal="center" vertical="center" wrapText="1"/>
      <protection/>
    </xf>
    <xf numFmtId="0" fontId="62" fillId="0" borderId="23" xfId="40" applyFont="1" applyFill="1" applyBorder="1" applyAlignment="1">
      <alignment horizontal="center" vertical="center" wrapText="1"/>
      <protection/>
    </xf>
    <xf numFmtId="0" fontId="62" fillId="0" borderId="11" xfId="40" applyFont="1" applyFill="1" applyBorder="1" applyAlignment="1">
      <alignment horizontal="center" vertical="center" wrapText="1"/>
      <protection/>
    </xf>
    <xf numFmtId="0" fontId="58" fillId="0" borderId="16" xfId="40" applyFont="1" applyFill="1" applyBorder="1" applyAlignment="1">
      <alignment horizontal="center" vertical="center" wrapText="1"/>
      <protection/>
    </xf>
    <xf numFmtId="0" fontId="58" fillId="0" borderId="27" xfId="40" applyFont="1" applyFill="1" applyBorder="1" applyAlignment="1">
      <alignment horizontal="center" vertical="center" wrapText="1"/>
      <protection/>
    </xf>
    <xf numFmtId="0" fontId="62" fillId="0" borderId="16" xfId="40" applyFont="1" applyFill="1" applyBorder="1" applyAlignment="1">
      <alignment horizontal="center" vertical="center" wrapText="1"/>
      <protection/>
    </xf>
    <xf numFmtId="0" fontId="62" fillId="0" borderId="28" xfId="40" applyFont="1" applyFill="1" applyBorder="1" applyAlignment="1">
      <alignment horizontal="center" vertical="center" wrapText="1"/>
      <protection/>
    </xf>
    <xf numFmtId="0" fontId="62" fillId="0" borderId="44" xfId="40" applyFont="1" applyFill="1" applyBorder="1" applyAlignment="1">
      <alignment horizontal="center" vertical="center" wrapText="1"/>
      <protection/>
    </xf>
    <xf numFmtId="0" fontId="62" fillId="0" borderId="16" xfId="40" applyFont="1" applyFill="1" applyBorder="1" applyAlignment="1">
      <alignment vertical="center" wrapText="1"/>
      <protection/>
    </xf>
    <xf numFmtId="0" fontId="62" fillId="0" borderId="28" xfId="40" applyFont="1" applyFill="1" applyBorder="1" applyAlignment="1">
      <alignment vertical="center" wrapText="1"/>
      <protection/>
    </xf>
    <xf numFmtId="0" fontId="62" fillId="0" borderId="44" xfId="40" applyFont="1" applyFill="1" applyBorder="1" applyAlignment="1">
      <alignment vertical="center" wrapText="1"/>
      <protection/>
    </xf>
    <xf numFmtId="0" fontId="47" fillId="0" borderId="16" xfId="40" applyFont="1" applyBorder="1" applyAlignment="1">
      <alignment horizontal="left" vertical="center" wrapText="1"/>
      <protection/>
    </xf>
    <xf numFmtId="0" fontId="47" fillId="0" borderId="28" xfId="40" applyFont="1" applyBorder="1" applyAlignment="1">
      <alignment horizontal="left" vertical="center" wrapText="1"/>
      <protection/>
    </xf>
    <xf numFmtId="0" fontId="47" fillId="0" borderId="27" xfId="40" applyFont="1" applyBorder="1" applyAlignment="1">
      <alignment horizontal="left" vertical="center" wrapText="1"/>
      <protection/>
    </xf>
    <xf numFmtId="0" fontId="58" fillId="0" borderId="28" xfId="40" applyFont="1" applyFill="1" applyBorder="1" applyAlignment="1">
      <alignment horizontal="center" vertical="center" wrapText="1"/>
      <protection/>
    </xf>
    <xf numFmtId="0" fontId="58" fillId="0" borderId="44" xfId="40" applyFont="1" applyFill="1" applyBorder="1" applyAlignment="1">
      <alignment horizontal="center" vertical="center" wrapText="1"/>
      <protection/>
    </xf>
    <xf numFmtId="0" fontId="58" fillId="0" borderId="10" xfId="40" applyFont="1" applyFill="1" applyBorder="1" applyAlignment="1">
      <alignment horizontal="center" vertical="center" wrapText="1"/>
      <protection/>
    </xf>
    <xf numFmtId="0" fontId="62" fillId="0" borderId="10" xfId="40" applyFont="1" applyFill="1" applyBorder="1" applyAlignment="1">
      <alignment horizontal="center" vertical="center" wrapText="1"/>
      <protection/>
    </xf>
    <xf numFmtId="0" fontId="62" fillId="0" borderId="12" xfId="40" applyFont="1" applyFill="1" applyBorder="1" applyAlignment="1">
      <alignment horizontal="center" vertical="center" wrapText="1"/>
      <protection/>
    </xf>
    <xf numFmtId="181" fontId="10" fillId="0" borderId="10" xfId="0" applyNumberFormat="1" applyFont="1" applyFill="1" applyBorder="1" applyAlignment="1">
      <alignment horizontal="center" vertical="center"/>
    </xf>
    <xf numFmtId="181" fontId="10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" fillId="0" borderId="10" xfId="40" applyFont="1" applyFill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1">
    <dxf>
      <fill>
        <patternFill patternType="solid">
          <fgColor indexed="65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4">
      <selection activeCell="G18" sqref="G18"/>
    </sheetView>
  </sheetViews>
  <sheetFormatPr defaultColWidth="9.33203125" defaultRowHeight="11.25"/>
  <cols>
    <col min="1" max="1" width="18" style="0" customWidth="1"/>
    <col min="2" max="2" width="21.83203125" style="0" customWidth="1"/>
    <col min="3" max="12" width="14.16015625" style="0" customWidth="1"/>
  </cols>
  <sheetData>
    <row r="1" ht="13.5">
      <c r="A1" s="33" t="s">
        <v>132</v>
      </c>
    </row>
    <row r="2" spans="1:12" ht="41.25" customHeight="1">
      <c r="A2" s="157" t="s">
        <v>276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4" ht="11.25">
      <c r="L4" s="37" t="s">
        <v>1</v>
      </c>
    </row>
    <row r="5" spans="1:12" ht="17.25" customHeight="1">
      <c r="A5" s="159" t="s">
        <v>133</v>
      </c>
      <c r="B5" s="160" t="s">
        <v>90</v>
      </c>
      <c r="C5" s="202" t="s">
        <v>123</v>
      </c>
      <c r="D5" s="206" t="s">
        <v>127</v>
      </c>
      <c r="E5" s="202" t="s">
        <v>134</v>
      </c>
      <c r="F5" s="206" t="s">
        <v>135</v>
      </c>
      <c r="G5" s="202" t="s">
        <v>136</v>
      </c>
      <c r="H5" s="202" t="s">
        <v>137</v>
      </c>
      <c r="I5" s="202"/>
      <c r="J5" s="202" t="s">
        <v>138</v>
      </c>
      <c r="K5" s="203" t="s">
        <v>139</v>
      </c>
      <c r="L5" s="203" t="s">
        <v>125</v>
      </c>
    </row>
    <row r="6" spans="1:12" ht="12" customHeight="1">
      <c r="A6" s="162" t="s">
        <v>140</v>
      </c>
      <c r="B6" s="205" t="s">
        <v>141</v>
      </c>
      <c r="C6" s="163" t="s">
        <v>123</v>
      </c>
      <c r="D6" s="207"/>
      <c r="E6" s="163" t="s">
        <v>142</v>
      </c>
      <c r="F6" s="207"/>
      <c r="G6" s="163" t="s">
        <v>143</v>
      </c>
      <c r="H6" s="163" t="s">
        <v>144</v>
      </c>
      <c r="I6" s="163" t="s">
        <v>145</v>
      </c>
      <c r="J6" s="163" t="s">
        <v>146</v>
      </c>
      <c r="K6" s="204" t="s">
        <v>139</v>
      </c>
      <c r="L6" s="204" t="s">
        <v>139</v>
      </c>
    </row>
    <row r="7" spans="1:12" ht="12" customHeight="1">
      <c r="A7" s="162" t="s">
        <v>140</v>
      </c>
      <c r="B7" s="205" t="s">
        <v>141</v>
      </c>
      <c r="C7" s="163" t="s">
        <v>123</v>
      </c>
      <c r="D7" s="207"/>
      <c r="E7" s="163" t="s">
        <v>142</v>
      </c>
      <c r="F7" s="207"/>
      <c r="G7" s="163" t="s">
        <v>143</v>
      </c>
      <c r="H7" s="163"/>
      <c r="I7" s="163"/>
      <c r="J7" s="163" t="s">
        <v>146</v>
      </c>
      <c r="K7" s="204" t="s">
        <v>139</v>
      </c>
      <c r="L7" s="204" t="s">
        <v>139</v>
      </c>
    </row>
    <row r="8" spans="1:12" ht="6.75" customHeight="1">
      <c r="A8" s="162" t="s">
        <v>140</v>
      </c>
      <c r="B8" s="205" t="s">
        <v>141</v>
      </c>
      <c r="C8" s="163" t="s">
        <v>123</v>
      </c>
      <c r="D8" s="208"/>
      <c r="E8" s="163" t="s">
        <v>142</v>
      </c>
      <c r="F8" s="208"/>
      <c r="G8" s="163" t="s">
        <v>143</v>
      </c>
      <c r="H8" s="163"/>
      <c r="I8" s="163"/>
      <c r="J8" s="163" t="s">
        <v>146</v>
      </c>
      <c r="K8" s="204" t="s">
        <v>139</v>
      </c>
      <c r="L8" s="204" t="s">
        <v>139</v>
      </c>
    </row>
    <row r="9" spans="1:12" ht="14.25" customHeight="1">
      <c r="A9" s="21"/>
      <c r="B9" s="22" t="s">
        <v>49</v>
      </c>
      <c r="C9" s="34">
        <v>849.02</v>
      </c>
      <c r="D9" s="34"/>
      <c r="E9" s="34">
        <v>849.02</v>
      </c>
      <c r="F9" s="34"/>
      <c r="G9" s="34"/>
      <c r="H9" s="34"/>
      <c r="I9" s="34"/>
      <c r="J9" s="34"/>
      <c r="K9" s="38"/>
      <c r="L9" s="39"/>
    </row>
    <row r="10" spans="1:12" ht="14.25" customHeight="1">
      <c r="A10" s="25" t="s">
        <v>205</v>
      </c>
      <c r="B10" s="26" t="s">
        <v>147</v>
      </c>
      <c r="C10" s="35">
        <v>14.47</v>
      </c>
      <c r="D10" s="35"/>
      <c r="E10" s="35">
        <v>14.47</v>
      </c>
      <c r="F10" s="35"/>
      <c r="G10" s="35"/>
      <c r="H10" s="35"/>
      <c r="I10" s="35"/>
      <c r="J10" s="35"/>
      <c r="K10" s="40"/>
      <c r="L10" s="41"/>
    </row>
    <row r="11" spans="1:12" ht="14.25" customHeight="1">
      <c r="A11" s="25" t="s">
        <v>207</v>
      </c>
      <c r="B11" s="26" t="s">
        <v>277</v>
      </c>
      <c r="C11" s="35">
        <v>12.39</v>
      </c>
      <c r="D11" s="35"/>
      <c r="E11" s="35">
        <v>12.39</v>
      </c>
      <c r="F11" s="35"/>
      <c r="G11" s="35"/>
      <c r="H11" s="35"/>
      <c r="I11" s="35"/>
      <c r="J11" s="35"/>
      <c r="K11" s="40"/>
      <c r="L11" s="41"/>
    </row>
    <row r="12" spans="1:12" ht="14.25" customHeight="1">
      <c r="A12" s="25" t="s">
        <v>209</v>
      </c>
      <c r="B12" s="26" t="s">
        <v>278</v>
      </c>
      <c r="C12" s="35">
        <v>12.39</v>
      </c>
      <c r="D12" s="35"/>
      <c r="E12" s="35">
        <v>12.39</v>
      </c>
      <c r="F12" s="35"/>
      <c r="G12" s="35"/>
      <c r="H12" s="35"/>
      <c r="I12" s="35"/>
      <c r="J12" s="35"/>
      <c r="K12" s="40"/>
      <c r="L12" s="41"/>
    </row>
    <row r="13" spans="1:12" ht="14.25" customHeight="1">
      <c r="A13" s="25" t="s">
        <v>211</v>
      </c>
      <c r="B13" s="27" t="s">
        <v>279</v>
      </c>
      <c r="C13" s="35">
        <v>2.08</v>
      </c>
      <c r="D13" s="35"/>
      <c r="E13" s="35">
        <v>2.08</v>
      </c>
      <c r="F13" s="35"/>
      <c r="G13" s="35"/>
      <c r="H13" s="35"/>
      <c r="I13" s="35"/>
      <c r="J13" s="35"/>
      <c r="K13" s="40"/>
      <c r="L13" s="41"/>
    </row>
    <row r="14" spans="1:12" ht="14.25" customHeight="1">
      <c r="A14" s="25" t="s">
        <v>213</v>
      </c>
      <c r="B14" s="27" t="s">
        <v>280</v>
      </c>
      <c r="C14" s="35">
        <v>2.08</v>
      </c>
      <c r="D14" s="35"/>
      <c r="E14" s="35">
        <v>2.08</v>
      </c>
      <c r="F14" s="35"/>
      <c r="G14" s="35"/>
      <c r="H14" s="35"/>
      <c r="I14" s="35"/>
      <c r="J14" s="35"/>
      <c r="K14" s="40"/>
      <c r="L14" s="41"/>
    </row>
    <row r="15" spans="1:12" ht="14.25" customHeight="1">
      <c r="A15" s="25" t="s">
        <v>215</v>
      </c>
      <c r="B15" s="27" t="s">
        <v>281</v>
      </c>
      <c r="C15" s="35">
        <v>90.84</v>
      </c>
      <c r="D15" s="35"/>
      <c r="E15" s="35">
        <v>90.84</v>
      </c>
      <c r="F15" s="35"/>
      <c r="G15" s="35"/>
      <c r="H15" s="35"/>
      <c r="I15" s="35"/>
      <c r="J15" s="35"/>
      <c r="K15" s="40"/>
      <c r="L15" s="41"/>
    </row>
    <row r="16" spans="1:12" ht="14.25" customHeight="1">
      <c r="A16" s="25" t="s">
        <v>217</v>
      </c>
      <c r="B16" s="27" t="s">
        <v>282</v>
      </c>
      <c r="C16" s="35">
        <v>41.29</v>
      </c>
      <c r="D16" s="35"/>
      <c r="E16" s="35">
        <v>41.29</v>
      </c>
      <c r="F16" s="35"/>
      <c r="G16" s="35"/>
      <c r="H16" s="35"/>
      <c r="I16" s="35"/>
      <c r="J16" s="35"/>
      <c r="K16" s="40"/>
      <c r="L16" s="41"/>
    </row>
    <row r="17" spans="1:12" ht="14.25" customHeight="1">
      <c r="A17" s="25" t="s">
        <v>219</v>
      </c>
      <c r="B17" s="27" t="s">
        <v>278</v>
      </c>
      <c r="C17" s="35">
        <v>41.29</v>
      </c>
      <c r="D17" s="35"/>
      <c r="E17" s="35">
        <v>41.29</v>
      </c>
      <c r="F17" s="35"/>
      <c r="G17" s="35"/>
      <c r="H17" s="35"/>
      <c r="I17" s="35"/>
      <c r="J17" s="35"/>
      <c r="K17" s="40"/>
      <c r="L17" s="41"/>
    </row>
    <row r="18" spans="1:12" ht="14.25" customHeight="1">
      <c r="A18" s="25" t="s">
        <v>221</v>
      </c>
      <c r="B18" s="27" t="s">
        <v>283</v>
      </c>
      <c r="C18" s="35">
        <v>49.55</v>
      </c>
      <c r="D18" s="35"/>
      <c r="E18" s="35">
        <v>49.55</v>
      </c>
      <c r="F18" s="35"/>
      <c r="G18" s="35"/>
      <c r="H18" s="35"/>
      <c r="I18" s="35"/>
      <c r="J18" s="35"/>
      <c r="K18" s="40"/>
      <c r="L18" s="41"/>
    </row>
    <row r="19" spans="1:12" ht="14.25" customHeight="1">
      <c r="A19" s="25" t="s">
        <v>223</v>
      </c>
      <c r="B19" s="27" t="s">
        <v>284</v>
      </c>
      <c r="C19" s="35">
        <v>33.03</v>
      </c>
      <c r="D19" s="35"/>
      <c r="E19" s="35">
        <v>33.03</v>
      </c>
      <c r="F19" s="35"/>
      <c r="G19" s="35"/>
      <c r="H19" s="35"/>
      <c r="I19" s="35"/>
      <c r="J19" s="35"/>
      <c r="K19" s="40"/>
      <c r="L19" s="41"/>
    </row>
    <row r="20" spans="1:12" ht="14.25" customHeight="1">
      <c r="A20" s="25" t="s">
        <v>225</v>
      </c>
      <c r="B20" s="27" t="s">
        <v>285</v>
      </c>
      <c r="C20" s="35">
        <v>16.52</v>
      </c>
      <c r="D20" s="35"/>
      <c r="E20" s="35">
        <v>16.52</v>
      </c>
      <c r="F20" s="35"/>
      <c r="G20" s="35"/>
      <c r="H20" s="35"/>
      <c r="I20" s="35"/>
      <c r="J20" s="35"/>
      <c r="K20" s="40"/>
      <c r="L20" s="41"/>
    </row>
    <row r="21" spans="1:12" ht="14.25" customHeight="1">
      <c r="A21" s="25" t="s">
        <v>227</v>
      </c>
      <c r="B21" s="27" t="s">
        <v>286</v>
      </c>
      <c r="C21" s="35">
        <v>295.53</v>
      </c>
      <c r="D21" s="35"/>
      <c r="E21" s="35">
        <v>295.53</v>
      </c>
      <c r="F21" s="35"/>
      <c r="G21" s="35"/>
      <c r="H21" s="35"/>
      <c r="I21" s="35"/>
      <c r="J21" s="35"/>
      <c r="K21" s="40"/>
      <c r="L21" s="41"/>
    </row>
    <row r="22" spans="1:12" ht="14.25" customHeight="1">
      <c r="A22" s="25" t="s">
        <v>229</v>
      </c>
      <c r="B22" s="27" t="s">
        <v>287</v>
      </c>
      <c r="C22" s="35">
        <v>274.26</v>
      </c>
      <c r="D22" s="35"/>
      <c r="E22" s="35">
        <v>274.26</v>
      </c>
      <c r="F22" s="35"/>
      <c r="G22" s="35"/>
      <c r="H22" s="35"/>
      <c r="I22" s="35"/>
      <c r="J22" s="35"/>
      <c r="K22" s="40"/>
      <c r="L22" s="41"/>
    </row>
    <row r="23" spans="1:12" ht="14.25" customHeight="1">
      <c r="A23" s="25" t="s">
        <v>231</v>
      </c>
      <c r="B23" s="27" t="s">
        <v>288</v>
      </c>
      <c r="C23" s="35">
        <v>189.26</v>
      </c>
      <c r="D23" s="35"/>
      <c r="E23" s="35">
        <v>189.26</v>
      </c>
      <c r="F23" s="35"/>
      <c r="G23" s="35"/>
      <c r="H23" s="35"/>
      <c r="I23" s="35"/>
      <c r="J23" s="35"/>
      <c r="K23" s="40"/>
      <c r="L23" s="41"/>
    </row>
    <row r="24" spans="1:12" ht="14.25" customHeight="1">
      <c r="A24" s="25" t="s">
        <v>233</v>
      </c>
      <c r="B24" s="27" t="s">
        <v>289</v>
      </c>
      <c r="C24" s="35">
        <v>91</v>
      </c>
      <c r="D24" s="35"/>
      <c r="E24" s="35">
        <v>91</v>
      </c>
      <c r="F24" s="35"/>
      <c r="G24" s="35"/>
      <c r="H24" s="35"/>
      <c r="I24" s="35"/>
      <c r="J24" s="35"/>
      <c r="K24" s="40"/>
      <c r="L24" s="41"/>
    </row>
    <row r="25" spans="1:12" ht="14.25" customHeight="1">
      <c r="A25" s="25">
        <v>2100408</v>
      </c>
      <c r="B25" s="260" t="s">
        <v>331</v>
      </c>
      <c r="C25" s="35">
        <v>98.4</v>
      </c>
      <c r="D25" s="35"/>
      <c r="E25" s="35">
        <v>98.4</v>
      </c>
      <c r="F25" s="35"/>
      <c r="G25" s="35"/>
      <c r="H25" s="35"/>
      <c r="I25" s="35"/>
      <c r="J25" s="35"/>
      <c r="K25" s="40"/>
      <c r="L25" s="41"/>
    </row>
    <row r="26" spans="1:12" ht="14.25" customHeight="1">
      <c r="A26" s="25">
        <v>2100409</v>
      </c>
      <c r="B26" s="260" t="s">
        <v>332</v>
      </c>
      <c r="C26" s="35">
        <v>319</v>
      </c>
      <c r="D26" s="35"/>
      <c r="E26" s="35">
        <v>319</v>
      </c>
      <c r="F26" s="35"/>
      <c r="G26" s="35"/>
      <c r="H26" s="35"/>
      <c r="I26" s="35"/>
      <c r="J26" s="35"/>
      <c r="K26" s="40"/>
      <c r="L26" s="41"/>
    </row>
    <row r="27" spans="1:12" ht="14.25" customHeight="1">
      <c r="A27" s="25" t="s">
        <v>235</v>
      </c>
      <c r="B27" s="27" t="s">
        <v>290</v>
      </c>
      <c r="C27" s="35">
        <v>21.27</v>
      </c>
      <c r="D27" s="35"/>
      <c r="E27" s="35">
        <v>21.27</v>
      </c>
      <c r="F27" s="35"/>
      <c r="G27" s="35"/>
      <c r="H27" s="35"/>
      <c r="I27" s="35"/>
      <c r="J27" s="35"/>
      <c r="K27" s="40"/>
      <c r="L27" s="41"/>
    </row>
    <row r="28" spans="1:12" ht="14.25" customHeight="1">
      <c r="A28" s="25" t="s">
        <v>237</v>
      </c>
      <c r="B28" s="27" t="s">
        <v>291</v>
      </c>
      <c r="C28" s="35">
        <v>20.65</v>
      </c>
      <c r="D28" s="35"/>
      <c r="E28" s="35">
        <v>20.65</v>
      </c>
      <c r="F28" s="35"/>
      <c r="G28" s="35"/>
      <c r="H28" s="35"/>
      <c r="I28" s="35"/>
      <c r="J28" s="35"/>
      <c r="K28" s="40"/>
      <c r="L28" s="41"/>
    </row>
    <row r="29" spans="1:12" ht="14.25" customHeight="1">
      <c r="A29" s="25" t="s">
        <v>239</v>
      </c>
      <c r="B29" s="27" t="s">
        <v>292</v>
      </c>
      <c r="C29" s="35">
        <v>0.62</v>
      </c>
      <c r="D29" s="35"/>
      <c r="E29" s="35">
        <v>0.62</v>
      </c>
      <c r="F29" s="35"/>
      <c r="G29" s="35"/>
      <c r="H29" s="35"/>
      <c r="I29" s="35"/>
      <c r="J29" s="35"/>
      <c r="K29" s="40"/>
      <c r="L29" s="41"/>
    </row>
    <row r="30" spans="1:12" ht="14.25" customHeight="1">
      <c r="A30" s="25" t="s">
        <v>241</v>
      </c>
      <c r="B30" s="27" t="s">
        <v>54</v>
      </c>
      <c r="C30" s="35">
        <v>24.78</v>
      </c>
      <c r="D30" s="35"/>
      <c r="E30" s="35">
        <v>24.78</v>
      </c>
      <c r="F30" s="35"/>
      <c r="G30" s="35"/>
      <c r="H30" s="35"/>
      <c r="I30" s="35"/>
      <c r="J30" s="35"/>
      <c r="K30" s="40"/>
      <c r="L30" s="41"/>
    </row>
    <row r="31" spans="1:12" ht="14.25" customHeight="1">
      <c r="A31" s="25" t="s">
        <v>243</v>
      </c>
      <c r="B31" s="27" t="s">
        <v>293</v>
      </c>
      <c r="C31" s="35">
        <v>24.78</v>
      </c>
      <c r="D31" s="35"/>
      <c r="E31" s="35">
        <v>24.78</v>
      </c>
      <c r="F31" s="35"/>
      <c r="G31" s="35"/>
      <c r="H31" s="35"/>
      <c r="I31" s="35"/>
      <c r="J31" s="35"/>
      <c r="K31" s="40"/>
      <c r="L31" s="41"/>
    </row>
    <row r="32" spans="1:12" ht="14.25" customHeight="1">
      <c r="A32" s="25" t="s">
        <v>245</v>
      </c>
      <c r="B32" s="27" t="s">
        <v>294</v>
      </c>
      <c r="C32" s="35">
        <v>24.78</v>
      </c>
      <c r="D32" s="35"/>
      <c r="E32" s="35">
        <v>24.78</v>
      </c>
      <c r="F32" s="35"/>
      <c r="G32" s="35"/>
      <c r="H32" s="35"/>
      <c r="I32" s="35"/>
      <c r="J32" s="35"/>
      <c r="K32" s="40"/>
      <c r="L32" s="41"/>
    </row>
    <row r="33" spans="1:12" ht="14.25" customHeight="1">
      <c r="A33" s="25"/>
      <c r="B33" s="27"/>
      <c r="C33" s="35">
        <f>SUM(E33:L33)</f>
        <v>0</v>
      </c>
      <c r="D33" s="35"/>
      <c r="E33" s="35"/>
      <c r="F33" s="35"/>
      <c r="G33" s="35"/>
      <c r="H33" s="35"/>
      <c r="I33" s="35"/>
      <c r="J33" s="35"/>
      <c r="K33" s="40"/>
      <c r="L33" s="41"/>
    </row>
    <row r="34" spans="1:12" ht="14.25" customHeight="1">
      <c r="A34" s="29"/>
      <c r="B34" s="31"/>
      <c r="C34" s="36">
        <f>SUM(E34:L34)</f>
        <v>0</v>
      </c>
      <c r="D34" s="36"/>
      <c r="E34" s="36"/>
      <c r="F34" s="36"/>
      <c r="G34" s="36"/>
      <c r="H34" s="36"/>
      <c r="I34" s="36"/>
      <c r="J34" s="36"/>
      <c r="K34" s="42"/>
      <c r="L34" s="43"/>
    </row>
  </sheetData>
  <sheetProtection/>
  <mergeCells count="15">
    <mergeCell ref="D5:D8"/>
    <mergeCell ref="E5:E8"/>
    <mergeCell ref="F5:F8"/>
    <mergeCell ref="G5:G8"/>
    <mergeCell ref="H6:H8"/>
    <mergeCell ref="I6:I8"/>
    <mergeCell ref="J5:J8"/>
    <mergeCell ref="K5:K8"/>
    <mergeCell ref="L5:L8"/>
    <mergeCell ref="A2:L2"/>
    <mergeCell ref="A5:B5"/>
    <mergeCell ref="H5:I5"/>
    <mergeCell ref="A6:A8"/>
    <mergeCell ref="B6:B8"/>
    <mergeCell ref="C5:C8"/>
  </mergeCells>
  <printOptions/>
  <pageMargins left="0.71" right="0.71" top="0.75" bottom="0.75" header="0.31" footer="0.31"/>
  <pageSetup fitToHeight="1" fitToWidth="1" horizontalDpi="600" verticalDpi="600" orientation="landscape" paperSize="9" scale="98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7">
      <selection activeCell="F13" sqref="F13"/>
    </sheetView>
  </sheetViews>
  <sheetFormatPr defaultColWidth="9.33203125" defaultRowHeight="11.25"/>
  <cols>
    <col min="1" max="1" width="18.5" style="0" customWidth="1"/>
    <col min="2" max="2" width="22.66015625" style="0" customWidth="1"/>
    <col min="3" max="3" width="15.16015625" style="0" customWidth="1"/>
    <col min="4" max="8" width="16" style="0" customWidth="1"/>
  </cols>
  <sheetData>
    <row r="1" ht="13.5">
      <c r="A1" s="18" t="s">
        <v>148</v>
      </c>
    </row>
    <row r="2" spans="1:9" ht="32.25" customHeight="1">
      <c r="A2" s="157" t="s">
        <v>295</v>
      </c>
      <c r="B2" s="157"/>
      <c r="C2" s="157"/>
      <c r="D2" s="157"/>
      <c r="E2" s="157"/>
      <c r="F2" s="157"/>
      <c r="G2" s="157"/>
      <c r="H2" s="157"/>
      <c r="I2" s="32"/>
    </row>
    <row r="4" spans="7:8" ht="12">
      <c r="G4" s="158" t="s">
        <v>1</v>
      </c>
      <c r="H4" s="209"/>
    </row>
    <row r="5" spans="1:8" ht="18" customHeight="1">
      <c r="A5" s="210" t="s">
        <v>90</v>
      </c>
      <c r="B5" s="211" t="s">
        <v>90</v>
      </c>
      <c r="C5" s="202" t="s">
        <v>124</v>
      </c>
      <c r="D5" s="202" t="s">
        <v>50</v>
      </c>
      <c r="E5" s="202" t="s">
        <v>51</v>
      </c>
      <c r="F5" s="202" t="s">
        <v>149</v>
      </c>
      <c r="G5" s="202" t="s">
        <v>150</v>
      </c>
      <c r="H5" s="203" t="s">
        <v>151</v>
      </c>
    </row>
    <row r="6" spans="1:8" ht="12">
      <c r="A6" s="162" t="s">
        <v>140</v>
      </c>
      <c r="B6" s="205" t="s">
        <v>141</v>
      </c>
      <c r="C6" s="163" t="s">
        <v>124</v>
      </c>
      <c r="D6" s="163" t="s">
        <v>50</v>
      </c>
      <c r="E6" s="163" t="s">
        <v>51</v>
      </c>
      <c r="F6" s="163" t="s">
        <v>149</v>
      </c>
      <c r="G6" s="163" t="s">
        <v>152</v>
      </c>
      <c r="H6" s="204" t="s">
        <v>153</v>
      </c>
    </row>
    <row r="7" spans="1:8" ht="12">
      <c r="A7" s="162" t="s">
        <v>140</v>
      </c>
      <c r="B7" s="205" t="s">
        <v>141</v>
      </c>
      <c r="C7" s="163" t="s">
        <v>124</v>
      </c>
      <c r="D7" s="163" t="s">
        <v>50</v>
      </c>
      <c r="E7" s="163" t="s">
        <v>51</v>
      </c>
      <c r="F7" s="163" t="s">
        <v>149</v>
      </c>
      <c r="G7" s="163" t="s">
        <v>152</v>
      </c>
      <c r="H7" s="204" t="s">
        <v>153</v>
      </c>
    </row>
    <row r="8" spans="1:8" ht="1.5" customHeight="1">
      <c r="A8" s="162" t="s">
        <v>140</v>
      </c>
      <c r="B8" s="205" t="s">
        <v>141</v>
      </c>
      <c r="C8" s="163" t="s">
        <v>124</v>
      </c>
      <c r="D8" s="163" t="s">
        <v>50</v>
      </c>
      <c r="E8" s="163" t="s">
        <v>51</v>
      </c>
      <c r="F8" s="163" t="s">
        <v>149</v>
      </c>
      <c r="G8" s="163" t="s">
        <v>152</v>
      </c>
      <c r="H8" s="204" t="s">
        <v>153</v>
      </c>
    </row>
    <row r="9" spans="1:8" ht="18.75" customHeight="1">
      <c r="A9" s="22"/>
      <c r="B9" s="22" t="s">
        <v>49</v>
      </c>
      <c r="C9" s="23">
        <v>849.02</v>
      </c>
      <c r="D9" s="23">
        <v>340.62</v>
      </c>
      <c r="E9" s="23">
        <v>508.4</v>
      </c>
      <c r="F9" s="23"/>
      <c r="G9" s="23"/>
      <c r="H9" s="23"/>
    </row>
    <row r="10" spans="1:8" ht="18" customHeight="1">
      <c r="A10" s="27" t="s">
        <v>205</v>
      </c>
      <c r="B10" s="26" t="s">
        <v>147</v>
      </c>
      <c r="C10" s="23">
        <v>14.47</v>
      </c>
      <c r="D10" s="27">
        <v>14.47</v>
      </c>
      <c r="E10" s="27"/>
      <c r="F10" s="27"/>
      <c r="G10" s="27"/>
      <c r="H10" s="27"/>
    </row>
    <row r="11" spans="1:8" ht="18" customHeight="1">
      <c r="A11" s="27" t="s">
        <v>207</v>
      </c>
      <c r="B11" s="26" t="s">
        <v>277</v>
      </c>
      <c r="C11" s="23">
        <v>12.39</v>
      </c>
      <c r="D11" s="27">
        <v>12.39</v>
      </c>
      <c r="E11" s="27"/>
      <c r="F11" s="27"/>
      <c r="G11" s="27"/>
      <c r="H11" s="27"/>
    </row>
    <row r="12" spans="1:8" ht="18" customHeight="1">
      <c r="A12" s="27" t="s">
        <v>209</v>
      </c>
      <c r="B12" s="26" t="s">
        <v>278</v>
      </c>
      <c r="C12" s="23">
        <v>12.39</v>
      </c>
      <c r="D12" s="27">
        <v>12.39</v>
      </c>
      <c r="E12" s="27"/>
      <c r="F12" s="27"/>
      <c r="G12" s="27"/>
      <c r="H12" s="27"/>
    </row>
    <row r="13" spans="1:8" ht="18" customHeight="1">
      <c r="A13" s="27" t="s">
        <v>211</v>
      </c>
      <c r="B13" s="27" t="s">
        <v>279</v>
      </c>
      <c r="C13" s="23">
        <v>2.08</v>
      </c>
      <c r="D13" s="27">
        <v>2.08</v>
      </c>
      <c r="E13" s="27"/>
      <c r="F13" s="27"/>
      <c r="G13" s="27"/>
      <c r="H13" s="27"/>
    </row>
    <row r="14" spans="1:8" ht="18" customHeight="1">
      <c r="A14" s="27" t="s">
        <v>213</v>
      </c>
      <c r="B14" s="27" t="s">
        <v>280</v>
      </c>
      <c r="C14" s="23">
        <v>2.08</v>
      </c>
      <c r="D14" s="27">
        <v>2.08</v>
      </c>
      <c r="E14" s="27"/>
      <c r="F14" s="27"/>
      <c r="G14" s="27"/>
      <c r="H14" s="27"/>
    </row>
    <row r="15" spans="1:8" ht="18" customHeight="1">
      <c r="A15" s="27" t="s">
        <v>215</v>
      </c>
      <c r="B15" s="27" t="s">
        <v>281</v>
      </c>
      <c r="C15" s="23">
        <v>90.84</v>
      </c>
      <c r="D15" s="27">
        <v>90.84</v>
      </c>
      <c r="E15" s="27"/>
      <c r="F15" s="27"/>
      <c r="G15" s="27"/>
      <c r="H15" s="27"/>
    </row>
    <row r="16" spans="1:8" ht="18" customHeight="1">
      <c r="A16" s="27" t="s">
        <v>217</v>
      </c>
      <c r="B16" s="27" t="s">
        <v>282</v>
      </c>
      <c r="C16" s="23">
        <v>41.29</v>
      </c>
      <c r="D16" s="27">
        <v>41.29</v>
      </c>
      <c r="E16" s="27"/>
      <c r="F16" s="27"/>
      <c r="G16" s="27"/>
      <c r="H16" s="27"/>
    </row>
    <row r="17" spans="1:8" ht="18" customHeight="1">
      <c r="A17" s="27" t="s">
        <v>219</v>
      </c>
      <c r="B17" s="27" t="s">
        <v>278</v>
      </c>
      <c r="C17" s="23">
        <v>41.29</v>
      </c>
      <c r="D17" s="27">
        <v>41.29</v>
      </c>
      <c r="E17" s="27"/>
      <c r="F17" s="27"/>
      <c r="G17" s="27"/>
      <c r="H17" s="27"/>
    </row>
    <row r="18" spans="1:8" ht="18" customHeight="1">
      <c r="A18" s="27" t="s">
        <v>221</v>
      </c>
      <c r="B18" s="27" t="s">
        <v>283</v>
      </c>
      <c r="C18" s="23">
        <v>49.55</v>
      </c>
      <c r="D18" s="27">
        <v>49.55</v>
      </c>
      <c r="E18" s="27"/>
      <c r="F18" s="27"/>
      <c r="G18" s="27"/>
      <c r="H18" s="27"/>
    </row>
    <row r="19" spans="1:8" ht="18" customHeight="1">
      <c r="A19" s="27" t="s">
        <v>223</v>
      </c>
      <c r="B19" s="27" t="s">
        <v>284</v>
      </c>
      <c r="C19" s="23">
        <v>33.03</v>
      </c>
      <c r="D19" s="27">
        <v>33.03</v>
      </c>
      <c r="E19" s="27"/>
      <c r="F19" s="27"/>
      <c r="G19" s="27"/>
      <c r="H19" s="27"/>
    </row>
    <row r="20" spans="1:8" ht="18" customHeight="1">
      <c r="A20" s="27" t="s">
        <v>225</v>
      </c>
      <c r="B20" s="27" t="s">
        <v>285</v>
      </c>
      <c r="C20" s="23">
        <v>16.52</v>
      </c>
      <c r="D20" s="27">
        <v>16.52</v>
      </c>
      <c r="E20" s="27"/>
      <c r="F20" s="27"/>
      <c r="G20" s="27"/>
      <c r="H20" s="27"/>
    </row>
    <row r="21" spans="1:8" ht="18" customHeight="1">
      <c r="A21" s="27" t="s">
        <v>227</v>
      </c>
      <c r="B21" s="27" t="s">
        <v>286</v>
      </c>
      <c r="C21" s="23">
        <v>295.53</v>
      </c>
      <c r="D21" s="27">
        <v>295.53</v>
      </c>
      <c r="E21" s="27"/>
      <c r="F21" s="27"/>
      <c r="G21" s="27"/>
      <c r="H21" s="27"/>
    </row>
    <row r="22" spans="1:8" ht="18" customHeight="1">
      <c r="A22" s="27" t="s">
        <v>229</v>
      </c>
      <c r="B22" s="27" t="s">
        <v>287</v>
      </c>
      <c r="C22" s="23">
        <v>274.26</v>
      </c>
      <c r="D22" s="27">
        <v>274.26</v>
      </c>
      <c r="E22" s="27"/>
      <c r="F22" s="27"/>
      <c r="G22" s="27"/>
      <c r="H22" s="27"/>
    </row>
    <row r="23" spans="1:8" ht="18" customHeight="1">
      <c r="A23" s="27" t="s">
        <v>231</v>
      </c>
      <c r="B23" s="27" t="s">
        <v>288</v>
      </c>
      <c r="C23" s="23">
        <v>189.26</v>
      </c>
      <c r="D23" s="27">
        <v>189.26</v>
      </c>
      <c r="E23" s="27"/>
      <c r="F23" s="27"/>
      <c r="G23" s="27"/>
      <c r="H23" s="27"/>
    </row>
    <row r="24" spans="1:8" ht="18" customHeight="1">
      <c r="A24" s="27" t="s">
        <v>233</v>
      </c>
      <c r="B24" s="27" t="s">
        <v>289</v>
      </c>
      <c r="C24" s="23">
        <v>91</v>
      </c>
      <c r="D24" s="27"/>
      <c r="E24" s="27">
        <v>91</v>
      </c>
      <c r="F24" s="27"/>
      <c r="G24" s="27"/>
      <c r="H24" s="27"/>
    </row>
    <row r="25" spans="1:8" ht="18" customHeight="1">
      <c r="A25" s="27">
        <v>2100408</v>
      </c>
      <c r="B25" s="260" t="s">
        <v>331</v>
      </c>
      <c r="C25" s="27">
        <v>98.4</v>
      </c>
      <c r="D25" s="27"/>
      <c r="E25" s="27">
        <v>98.4</v>
      </c>
      <c r="F25" s="27"/>
      <c r="G25" s="27"/>
      <c r="H25" s="27"/>
    </row>
    <row r="26" spans="1:8" ht="18" customHeight="1">
      <c r="A26" s="27">
        <v>2100409</v>
      </c>
      <c r="B26" s="260" t="s">
        <v>332</v>
      </c>
      <c r="C26" s="27">
        <v>319</v>
      </c>
      <c r="D26" s="27"/>
      <c r="E26" s="27">
        <v>319</v>
      </c>
      <c r="F26" s="27"/>
      <c r="G26" s="27"/>
      <c r="H26" s="27"/>
    </row>
    <row r="27" spans="1:8" ht="18" customHeight="1">
      <c r="A27" s="27" t="s">
        <v>235</v>
      </c>
      <c r="B27" s="27" t="s">
        <v>290</v>
      </c>
      <c r="C27" s="23">
        <v>21.27</v>
      </c>
      <c r="D27" s="27">
        <v>21.27</v>
      </c>
      <c r="E27" s="27"/>
      <c r="F27" s="27"/>
      <c r="G27" s="27"/>
      <c r="H27" s="27"/>
    </row>
    <row r="28" spans="1:8" ht="18" customHeight="1">
      <c r="A28" s="27" t="s">
        <v>237</v>
      </c>
      <c r="B28" s="27" t="s">
        <v>291</v>
      </c>
      <c r="C28" s="23">
        <v>20.65</v>
      </c>
      <c r="D28" s="27">
        <v>20.65</v>
      </c>
      <c r="E28" s="27"/>
      <c r="F28" s="27"/>
      <c r="G28" s="27"/>
      <c r="H28" s="27"/>
    </row>
    <row r="29" spans="1:8" ht="18" customHeight="1">
      <c r="A29" s="27" t="s">
        <v>239</v>
      </c>
      <c r="B29" s="26" t="s">
        <v>292</v>
      </c>
      <c r="C29" s="23">
        <v>0.62</v>
      </c>
      <c r="D29" s="27">
        <v>0.62</v>
      </c>
      <c r="E29" s="27"/>
      <c r="F29" s="27"/>
      <c r="G29" s="27"/>
      <c r="H29" s="27"/>
    </row>
    <row r="30" spans="1:8" ht="12">
      <c r="A30" s="27" t="s">
        <v>241</v>
      </c>
      <c r="B30" s="27" t="s">
        <v>54</v>
      </c>
      <c r="C30" s="27">
        <v>24.78</v>
      </c>
      <c r="D30" s="27">
        <v>24.78</v>
      </c>
      <c r="E30" s="27"/>
      <c r="F30" s="27"/>
      <c r="G30" s="27"/>
      <c r="H30" s="27"/>
    </row>
    <row r="31" spans="1:8" ht="12">
      <c r="A31" s="27" t="s">
        <v>243</v>
      </c>
      <c r="B31" s="27" t="s">
        <v>293</v>
      </c>
      <c r="C31" s="27">
        <v>24.78</v>
      </c>
      <c r="D31" s="27">
        <v>24.78</v>
      </c>
      <c r="E31" s="27"/>
      <c r="F31" s="27"/>
      <c r="G31" s="27"/>
      <c r="H31" s="27"/>
    </row>
    <row r="32" spans="1:8" ht="12">
      <c r="A32" s="27" t="s">
        <v>245</v>
      </c>
      <c r="B32" s="27" t="s">
        <v>294</v>
      </c>
      <c r="C32" s="27">
        <v>24.78</v>
      </c>
      <c r="D32" s="27">
        <v>24.78</v>
      </c>
      <c r="E32" s="27"/>
      <c r="F32" s="27"/>
      <c r="G32" s="27"/>
      <c r="H32" s="27"/>
    </row>
  </sheetData>
  <sheetProtection/>
  <mergeCells count="11">
    <mergeCell ref="E5:E8"/>
    <mergeCell ref="F5:F8"/>
    <mergeCell ref="G5:G8"/>
    <mergeCell ref="H5:H8"/>
    <mergeCell ref="A2:H2"/>
    <mergeCell ref="G4:H4"/>
    <mergeCell ref="A5:B5"/>
    <mergeCell ref="A6:A8"/>
    <mergeCell ref="B6:B8"/>
    <mergeCell ref="C5:C8"/>
    <mergeCell ref="D5:D8"/>
  </mergeCells>
  <printOptions/>
  <pageMargins left="0.71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zoomScalePageLayoutView="0" workbookViewId="0" topLeftCell="A1">
      <selection activeCell="A1" sqref="A1:B1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7.25">
      <c r="A1" s="178" t="s">
        <v>154</v>
      </c>
      <c r="B1" s="178"/>
      <c r="C1" s="12"/>
      <c r="D1" s="12"/>
      <c r="E1" s="12"/>
      <c r="F1" s="12"/>
      <c r="G1" s="13"/>
      <c r="H1" s="13"/>
      <c r="I1" s="13"/>
      <c r="J1" s="13"/>
      <c r="K1" s="13"/>
    </row>
    <row r="2" spans="1:11" ht="18">
      <c r="A2" s="213" t="s">
        <v>155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3.5">
      <c r="A3" s="12"/>
      <c r="B3" s="12"/>
      <c r="C3" s="12"/>
      <c r="D3" s="12"/>
      <c r="E3" s="12"/>
      <c r="F3" s="12"/>
      <c r="G3" s="13"/>
      <c r="H3" s="13"/>
      <c r="I3" s="13"/>
      <c r="J3" s="13"/>
      <c r="K3" s="13" t="s">
        <v>1</v>
      </c>
    </row>
    <row r="4" spans="1:11" ht="15">
      <c r="A4" s="214" t="s">
        <v>90</v>
      </c>
      <c r="B4" s="212" t="s">
        <v>49</v>
      </c>
      <c r="C4" s="212" t="s">
        <v>127</v>
      </c>
      <c r="D4" s="212" t="s">
        <v>134</v>
      </c>
      <c r="E4" s="212" t="s">
        <v>135</v>
      </c>
      <c r="F4" s="212" t="s">
        <v>136</v>
      </c>
      <c r="G4" s="212" t="s">
        <v>156</v>
      </c>
      <c r="H4" s="212"/>
      <c r="I4" s="212" t="s">
        <v>157</v>
      </c>
      <c r="J4" s="212" t="s">
        <v>158</v>
      </c>
      <c r="K4" s="212" t="s">
        <v>125</v>
      </c>
    </row>
    <row r="5" spans="1:11" ht="45">
      <c r="A5" s="214"/>
      <c r="B5" s="212"/>
      <c r="C5" s="212"/>
      <c r="D5" s="212"/>
      <c r="E5" s="212"/>
      <c r="F5" s="212"/>
      <c r="G5" s="14" t="s">
        <v>159</v>
      </c>
      <c r="H5" s="14" t="s">
        <v>160</v>
      </c>
      <c r="I5" s="212"/>
      <c r="J5" s="212"/>
      <c r="K5" s="212"/>
    </row>
    <row r="6" spans="1:11" ht="17.2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7.25">
      <c r="A7" s="17" t="s">
        <v>161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7.25">
      <c r="A8" s="17" t="s">
        <v>162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7.25">
      <c r="A9" s="17" t="s">
        <v>163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27" ht="12">
      <c r="M27" t="s">
        <v>100</v>
      </c>
    </row>
  </sheetData>
  <sheetProtection/>
  <mergeCells count="12">
    <mergeCell ref="A1:B1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zoomScalePageLayoutView="0" workbookViewId="0" topLeftCell="A10">
      <selection activeCell="F7" sqref="F7"/>
    </sheetView>
  </sheetViews>
  <sheetFormatPr defaultColWidth="1.5" defaultRowHeight="11.25"/>
  <cols>
    <col min="1" max="1" width="14" style="1" customWidth="1"/>
    <col min="2" max="2" width="16.83203125" style="1" customWidth="1"/>
    <col min="3" max="3" width="14.5" style="1" customWidth="1"/>
    <col min="4" max="4" width="19.66015625" style="1" customWidth="1"/>
    <col min="5" max="5" width="12.5" style="1" customWidth="1"/>
    <col min="6" max="6" width="18.5" style="1" customWidth="1"/>
    <col min="7" max="255" width="12" style="1" customWidth="1"/>
    <col min="256" max="16384" width="1.5" style="1" customWidth="1"/>
  </cols>
  <sheetData>
    <row r="1" ht="21" customHeight="1">
      <c r="A1" s="2" t="s">
        <v>164</v>
      </c>
    </row>
    <row r="2" spans="1:6" ht="47.25" customHeight="1">
      <c r="A2" s="215" t="s">
        <v>200</v>
      </c>
      <c r="B2" s="215"/>
      <c r="C2" s="215"/>
      <c r="D2" s="215"/>
      <c r="E2" s="215"/>
      <c r="F2" s="215"/>
    </row>
    <row r="3" spans="1:6" ht="19.5" customHeight="1">
      <c r="A3" s="3"/>
      <c r="B3" s="3"/>
      <c r="C3" s="3"/>
      <c r="D3" s="3"/>
      <c r="E3" s="3"/>
      <c r="F3" s="4" t="s">
        <v>1</v>
      </c>
    </row>
    <row r="4" spans="1:6" ht="36" customHeight="1">
      <c r="A4" s="220" t="s">
        <v>165</v>
      </c>
      <c r="B4" s="216" t="s">
        <v>297</v>
      </c>
      <c r="C4" s="216"/>
      <c r="D4" s="5" t="s">
        <v>166</v>
      </c>
      <c r="E4" s="216">
        <v>849.02</v>
      </c>
      <c r="F4" s="216"/>
    </row>
    <row r="5" spans="1:6" ht="36" customHeight="1">
      <c r="A5" s="220"/>
      <c r="B5" s="216"/>
      <c r="C5" s="216"/>
      <c r="D5" s="5" t="s">
        <v>167</v>
      </c>
      <c r="E5" s="216">
        <v>849.02</v>
      </c>
      <c r="F5" s="216"/>
    </row>
    <row r="6" spans="1:6" ht="73.5" customHeight="1">
      <c r="A6" s="5" t="s">
        <v>168</v>
      </c>
      <c r="B6" s="217" t="s">
        <v>298</v>
      </c>
      <c r="C6" s="218"/>
      <c r="D6" s="218"/>
      <c r="E6" s="218"/>
      <c r="F6" s="219"/>
    </row>
    <row r="7" spans="1:6" ht="26.25" customHeight="1">
      <c r="A7" s="221" t="s">
        <v>169</v>
      </c>
      <c r="B7" s="5" t="s">
        <v>170</v>
      </c>
      <c r="C7" s="5" t="s">
        <v>171</v>
      </c>
      <c r="D7" s="5" t="s">
        <v>172</v>
      </c>
      <c r="E7" s="5" t="s">
        <v>173</v>
      </c>
      <c r="F7" s="5" t="s">
        <v>174</v>
      </c>
    </row>
    <row r="8" spans="1:6" ht="26.25" customHeight="1">
      <c r="A8" s="221"/>
      <c r="B8" s="222" t="s">
        <v>192</v>
      </c>
      <c r="C8" s="143" t="s">
        <v>299</v>
      </c>
      <c r="D8" s="143" t="s">
        <v>300</v>
      </c>
      <c r="E8" s="143" t="s">
        <v>301</v>
      </c>
      <c r="F8" s="144">
        <v>25</v>
      </c>
    </row>
    <row r="9" spans="1:6" ht="26.25" customHeight="1">
      <c r="A9" s="221"/>
      <c r="B9" s="223"/>
      <c r="C9" s="143" t="s">
        <v>302</v>
      </c>
      <c r="D9" s="143" t="s">
        <v>300</v>
      </c>
      <c r="E9" s="143" t="s">
        <v>301</v>
      </c>
      <c r="F9" s="144">
        <v>25</v>
      </c>
    </row>
    <row r="10" spans="1:6" ht="26.25" customHeight="1">
      <c r="A10" s="221"/>
      <c r="B10" s="222" t="s">
        <v>303</v>
      </c>
      <c r="C10" s="143" t="s">
        <v>304</v>
      </c>
      <c r="D10" s="145" t="s">
        <v>305</v>
      </c>
      <c r="E10" s="143" t="s">
        <v>301</v>
      </c>
      <c r="F10" s="144">
        <v>20</v>
      </c>
    </row>
    <row r="11" spans="1:6" ht="26.25" customHeight="1">
      <c r="A11" s="221"/>
      <c r="B11" s="223"/>
      <c r="C11" s="143" t="s">
        <v>306</v>
      </c>
      <c r="D11" s="143" t="s">
        <v>300</v>
      </c>
      <c r="E11" s="143" t="s">
        <v>301</v>
      </c>
      <c r="F11" s="144">
        <v>20</v>
      </c>
    </row>
    <row r="12" spans="1:6" ht="26.25" customHeight="1">
      <c r="A12" s="221"/>
      <c r="B12" s="222" t="s">
        <v>307</v>
      </c>
      <c r="C12" s="143" t="s">
        <v>308</v>
      </c>
      <c r="D12" s="143" t="s">
        <v>309</v>
      </c>
      <c r="E12" s="143" t="s">
        <v>301</v>
      </c>
      <c r="F12" s="144">
        <v>5</v>
      </c>
    </row>
    <row r="13" spans="1:6" ht="26.25" customHeight="1">
      <c r="A13" s="221"/>
      <c r="B13" s="223"/>
      <c r="C13" s="143" t="s">
        <v>310</v>
      </c>
      <c r="D13" s="146" t="s">
        <v>311</v>
      </c>
      <c r="E13" s="143" t="s">
        <v>301</v>
      </c>
      <c r="F13" s="144">
        <v>5</v>
      </c>
    </row>
    <row r="14" spans="1:6" ht="26.25" customHeight="1">
      <c r="A14" s="221"/>
      <c r="B14" s="223"/>
      <c r="C14" s="147"/>
      <c r="D14" s="147"/>
      <c r="E14" s="147"/>
      <c r="F14" s="144"/>
    </row>
    <row r="15" spans="1:6" ht="26.25" customHeight="1">
      <c r="A15" s="221"/>
      <c r="B15" s="5"/>
      <c r="C15" s="6"/>
      <c r="D15" s="6"/>
      <c r="E15" s="6"/>
      <c r="F15" s="6"/>
    </row>
    <row r="16" spans="1:6" ht="26.25" customHeight="1">
      <c r="A16" s="221"/>
      <c r="B16" s="5"/>
      <c r="C16" s="6"/>
      <c r="D16" s="6"/>
      <c r="E16" s="6"/>
      <c r="F16" s="6"/>
    </row>
    <row r="17" spans="1:6" ht="12">
      <c r="A17" s="7"/>
      <c r="B17" s="8"/>
      <c r="C17" s="9"/>
      <c r="D17" s="9"/>
      <c r="E17" s="9"/>
      <c r="F17" s="8"/>
    </row>
    <row r="18" spans="1:6" ht="12">
      <c r="A18" s="7"/>
      <c r="B18" s="8"/>
      <c r="C18" s="9"/>
      <c r="D18" s="9"/>
      <c r="E18" s="9"/>
      <c r="F18" s="8"/>
    </row>
    <row r="19" spans="1:6" ht="12">
      <c r="A19" s="7"/>
      <c r="B19" s="8"/>
      <c r="C19" s="9"/>
      <c r="D19" s="9"/>
      <c r="E19" s="9"/>
      <c r="F19" s="8"/>
    </row>
    <row r="20" spans="1:6" ht="12">
      <c r="A20" s="7"/>
      <c r="B20" s="8"/>
      <c r="C20" s="9"/>
      <c r="D20" s="9"/>
      <c r="E20" s="9"/>
      <c r="F20" s="8"/>
    </row>
    <row r="21" spans="1:6" ht="12">
      <c r="A21" s="7"/>
      <c r="B21" s="8"/>
      <c r="C21" s="9"/>
      <c r="D21" s="9"/>
      <c r="E21" s="9"/>
      <c r="F21" s="8"/>
    </row>
    <row r="22" spans="1:6" ht="12">
      <c r="A22" s="7"/>
      <c r="B22" s="8"/>
      <c r="C22" s="9"/>
      <c r="D22" s="9"/>
      <c r="E22" s="9"/>
      <c r="F22" s="8"/>
    </row>
    <row r="23" spans="1:6" ht="12">
      <c r="A23" s="7"/>
      <c r="B23" s="8"/>
      <c r="C23" s="9"/>
      <c r="D23" s="9"/>
      <c r="E23" s="9"/>
      <c r="F23" s="8"/>
    </row>
    <row r="24" spans="1:6" ht="12">
      <c r="A24" s="7"/>
      <c r="B24" s="8"/>
      <c r="C24" s="9"/>
      <c r="D24" s="9"/>
      <c r="E24" s="9"/>
      <c r="F24" s="8"/>
    </row>
    <row r="25" spans="1:6" ht="12">
      <c r="A25" s="7"/>
      <c r="B25" s="8"/>
      <c r="C25" s="9"/>
      <c r="D25" s="9"/>
      <c r="E25" s="9"/>
      <c r="F25" s="8"/>
    </row>
    <row r="26" spans="1:6" ht="12">
      <c r="A26" s="7"/>
      <c r="B26" s="8"/>
      <c r="C26" s="9"/>
      <c r="D26" s="9"/>
      <c r="E26" s="9"/>
      <c r="F26" s="8"/>
    </row>
    <row r="27" spans="1:6" ht="12">
      <c r="A27" s="7"/>
      <c r="B27" s="8"/>
      <c r="C27" s="9"/>
      <c r="D27" s="9"/>
      <c r="E27" s="9"/>
      <c r="F27" s="8"/>
    </row>
    <row r="28" spans="1:6" ht="12">
      <c r="A28" s="7"/>
      <c r="B28" s="8"/>
      <c r="C28" s="9"/>
      <c r="D28" s="9"/>
      <c r="E28" s="9"/>
      <c r="F28" s="8"/>
    </row>
    <row r="29" spans="1:6" ht="12">
      <c r="A29" s="7"/>
      <c r="B29" s="8"/>
      <c r="C29" s="9"/>
      <c r="D29" s="9"/>
      <c r="E29" s="9"/>
      <c r="F29" s="8"/>
    </row>
    <row r="30" spans="1:6" ht="12">
      <c r="A30" s="7"/>
      <c r="B30" s="8"/>
      <c r="C30" s="9"/>
      <c r="D30" s="9"/>
      <c r="E30" s="9"/>
      <c r="F30" s="8"/>
    </row>
    <row r="31" spans="1:6" ht="12">
      <c r="A31" s="7"/>
      <c r="B31" s="8"/>
      <c r="C31" s="9"/>
      <c r="D31" s="9"/>
      <c r="E31" s="9"/>
      <c r="F31" s="8"/>
    </row>
    <row r="32" spans="1:6" ht="12">
      <c r="A32" s="7"/>
      <c r="B32" s="8"/>
      <c r="C32" s="9"/>
      <c r="D32" s="9"/>
      <c r="E32" s="9"/>
      <c r="F32" s="8"/>
    </row>
    <row r="33" spans="1:6" ht="12">
      <c r="A33" s="7"/>
      <c r="B33" s="8"/>
      <c r="C33" s="9"/>
      <c r="D33" s="9"/>
      <c r="E33" s="9"/>
      <c r="F33" s="8"/>
    </row>
    <row r="34" spans="1:6" ht="12">
      <c r="A34" s="7"/>
      <c r="B34" s="8"/>
      <c r="C34" s="9"/>
      <c r="D34" s="9"/>
      <c r="E34" s="9"/>
      <c r="F34" s="8"/>
    </row>
    <row r="35" spans="1:6" ht="12">
      <c r="A35" s="7"/>
      <c r="B35" s="8"/>
      <c r="C35" s="9"/>
      <c r="D35" s="9"/>
      <c r="E35" s="9"/>
      <c r="F35" s="8"/>
    </row>
    <row r="36" spans="2:6" ht="12">
      <c r="B36" s="10"/>
      <c r="C36" s="11"/>
      <c r="D36" s="11"/>
      <c r="E36" s="11"/>
      <c r="F36" s="10"/>
    </row>
    <row r="37" spans="2:6" ht="12">
      <c r="B37" s="10"/>
      <c r="C37" s="11"/>
      <c r="D37" s="11"/>
      <c r="E37" s="11"/>
      <c r="F37" s="10"/>
    </row>
    <row r="38" spans="2:6" ht="12">
      <c r="B38" s="10"/>
      <c r="C38" s="10"/>
      <c r="D38" s="10"/>
      <c r="E38" s="10"/>
      <c r="F38" s="10"/>
    </row>
    <row r="39" spans="2:6" ht="12">
      <c r="B39" s="10"/>
      <c r="C39" s="10"/>
      <c r="D39" s="10"/>
      <c r="E39" s="10"/>
      <c r="F39" s="10"/>
    </row>
    <row r="40" spans="2:6" ht="12">
      <c r="B40" s="10"/>
      <c r="C40" s="10"/>
      <c r="D40" s="10"/>
      <c r="E40" s="10"/>
      <c r="F40" s="10"/>
    </row>
    <row r="41" spans="2:6" ht="12">
      <c r="B41" s="10"/>
      <c r="C41" s="10"/>
      <c r="D41" s="10"/>
      <c r="E41" s="10"/>
      <c r="F41" s="10"/>
    </row>
    <row r="42" spans="2:6" ht="12">
      <c r="B42" s="10"/>
      <c r="C42" s="10"/>
      <c r="D42" s="10"/>
      <c r="E42" s="10"/>
      <c r="F42" s="10"/>
    </row>
    <row r="43" spans="2:6" ht="12">
      <c r="B43" s="10"/>
      <c r="C43" s="10"/>
      <c r="D43" s="10"/>
      <c r="E43" s="10"/>
      <c r="F43" s="10"/>
    </row>
    <row r="44" spans="2:6" ht="12">
      <c r="B44" s="10"/>
      <c r="C44" s="10"/>
      <c r="D44" s="10"/>
      <c r="E44" s="10"/>
      <c r="F44" s="10"/>
    </row>
    <row r="45" spans="2:6" ht="12">
      <c r="B45" s="10"/>
      <c r="C45" s="10"/>
      <c r="D45" s="10"/>
      <c r="E45" s="10"/>
      <c r="F45" s="10"/>
    </row>
    <row r="46" spans="2:6" ht="12">
      <c r="B46" s="10"/>
      <c r="C46" s="10"/>
      <c r="D46" s="10"/>
      <c r="E46" s="10"/>
      <c r="F46" s="10"/>
    </row>
    <row r="47" spans="2:6" ht="12">
      <c r="B47" s="10"/>
      <c r="C47" s="10"/>
      <c r="D47" s="10"/>
      <c r="E47" s="10"/>
      <c r="F47" s="10"/>
    </row>
    <row r="48" spans="2:6" ht="12">
      <c r="B48" s="10"/>
      <c r="C48" s="10"/>
      <c r="D48" s="10"/>
      <c r="E48" s="10"/>
      <c r="F48" s="10"/>
    </row>
    <row r="49" spans="2:6" ht="12">
      <c r="B49" s="10"/>
      <c r="C49" s="10"/>
      <c r="D49" s="10"/>
      <c r="E49" s="10"/>
      <c r="F49" s="10"/>
    </row>
    <row r="50" spans="2:6" ht="12">
      <c r="B50" s="10"/>
      <c r="C50" s="10"/>
      <c r="D50" s="10"/>
      <c r="E50" s="10"/>
      <c r="F50" s="10"/>
    </row>
    <row r="51" spans="2:6" ht="12">
      <c r="B51" s="10"/>
      <c r="C51" s="10"/>
      <c r="D51" s="10"/>
      <c r="E51" s="10"/>
      <c r="F51" s="10"/>
    </row>
    <row r="52" spans="2:6" ht="12">
      <c r="B52" s="10"/>
      <c r="C52" s="10"/>
      <c r="D52" s="10"/>
      <c r="E52" s="10"/>
      <c r="F52" s="10"/>
    </row>
    <row r="53" spans="2:6" ht="12">
      <c r="B53" s="10"/>
      <c r="C53" s="10"/>
      <c r="D53" s="10"/>
      <c r="E53" s="10"/>
      <c r="F53" s="10"/>
    </row>
    <row r="54" spans="2:6" ht="12">
      <c r="B54" s="10"/>
      <c r="C54" s="10"/>
      <c r="D54" s="10"/>
      <c r="E54" s="10"/>
      <c r="F54" s="10"/>
    </row>
    <row r="55" spans="2:6" ht="12">
      <c r="B55" s="10"/>
      <c r="C55" s="10"/>
      <c r="D55" s="10"/>
      <c r="E55" s="10"/>
      <c r="F55" s="10"/>
    </row>
    <row r="56" spans="2:6" ht="12">
      <c r="B56" s="10"/>
      <c r="C56" s="10"/>
      <c r="D56" s="10"/>
      <c r="E56" s="10"/>
      <c r="F56" s="10"/>
    </row>
  </sheetData>
  <sheetProtection/>
  <mergeCells count="10">
    <mergeCell ref="A2:F2"/>
    <mergeCell ref="E4:F4"/>
    <mergeCell ref="E5:F5"/>
    <mergeCell ref="B6:F6"/>
    <mergeCell ref="A4:A5"/>
    <mergeCell ref="A7:A16"/>
    <mergeCell ref="B4:C5"/>
    <mergeCell ref="B8:B9"/>
    <mergeCell ref="B10:B11"/>
    <mergeCell ref="B12:B1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zoomScalePageLayoutView="0" workbookViewId="0" topLeftCell="A1">
      <selection activeCell="B11" sqref="B11:G11"/>
    </sheetView>
  </sheetViews>
  <sheetFormatPr defaultColWidth="9.33203125" defaultRowHeight="11.25"/>
  <cols>
    <col min="1" max="7" width="18" style="0" customWidth="1"/>
  </cols>
  <sheetData>
    <row r="1" spans="1:2" ht="17.25">
      <c r="A1" s="178" t="s">
        <v>175</v>
      </c>
      <c r="B1" s="178"/>
    </row>
    <row r="2" spans="1:7" ht="23.25">
      <c r="A2" s="228" t="s">
        <v>312</v>
      </c>
      <c r="B2" s="228"/>
      <c r="C2" s="228"/>
      <c r="D2" s="228"/>
      <c r="E2" s="228"/>
      <c r="F2" s="228"/>
      <c r="G2" s="228"/>
    </row>
    <row r="3" spans="1:7" ht="13.5" thickBot="1">
      <c r="A3" s="229"/>
      <c r="B3" s="229"/>
      <c r="C3" s="229"/>
      <c r="D3" s="229"/>
      <c r="E3" s="229"/>
      <c r="F3" s="229"/>
      <c r="G3" s="229"/>
    </row>
    <row r="4" spans="1:7" ht="28.5" customHeight="1">
      <c r="A4" s="230" t="s">
        <v>176</v>
      </c>
      <c r="B4" s="231"/>
      <c r="C4" s="231"/>
      <c r="D4" s="232" t="s">
        <v>313</v>
      </c>
      <c r="E4" s="232"/>
      <c r="F4" s="232"/>
      <c r="G4" s="233"/>
    </row>
    <row r="5" spans="1:7" ht="28.5" customHeight="1">
      <c r="A5" s="234" t="s">
        <v>177</v>
      </c>
      <c r="B5" s="235"/>
      <c r="C5" s="236"/>
      <c r="D5" s="261" t="s">
        <v>333</v>
      </c>
      <c r="E5" s="237"/>
      <c r="F5" s="237"/>
      <c r="G5" s="238"/>
    </row>
    <row r="6" spans="1:7" ht="28.5" customHeight="1">
      <c r="A6" s="239" t="s">
        <v>314</v>
      </c>
      <c r="B6" s="255" t="s">
        <v>178</v>
      </c>
      <c r="C6" s="256"/>
      <c r="D6" s="255">
        <v>508.4</v>
      </c>
      <c r="E6" s="255"/>
      <c r="F6" s="255"/>
      <c r="G6" s="257"/>
    </row>
    <row r="7" spans="1:7" ht="28.5" customHeight="1">
      <c r="A7" s="240"/>
      <c r="B7" s="255" t="s">
        <v>179</v>
      </c>
      <c r="C7" s="256"/>
      <c r="D7" s="255"/>
      <c r="E7" s="255"/>
      <c r="F7" s="255"/>
      <c r="G7" s="257"/>
    </row>
    <row r="8" spans="1:7" ht="28.5" customHeight="1">
      <c r="A8" s="240"/>
      <c r="B8" s="255" t="s">
        <v>180</v>
      </c>
      <c r="C8" s="256"/>
      <c r="D8" s="244"/>
      <c r="E8" s="245"/>
      <c r="F8" s="245"/>
      <c r="G8" s="246"/>
    </row>
    <row r="9" spans="1:7" ht="28.5" customHeight="1">
      <c r="A9" s="240"/>
      <c r="B9" s="242" t="s">
        <v>181</v>
      </c>
      <c r="C9" s="243"/>
      <c r="D9" s="255">
        <v>508.4</v>
      </c>
      <c r="E9" s="255"/>
      <c r="F9" s="255"/>
      <c r="G9" s="257"/>
    </row>
    <row r="10" spans="1:7" ht="28.5" customHeight="1">
      <c r="A10" s="241"/>
      <c r="B10" s="242" t="s">
        <v>182</v>
      </c>
      <c r="C10" s="243"/>
      <c r="D10" s="247"/>
      <c r="E10" s="248"/>
      <c r="F10" s="248"/>
      <c r="G10" s="249"/>
    </row>
    <row r="11" spans="1:7" ht="61.5" customHeight="1">
      <c r="A11" s="149" t="s">
        <v>183</v>
      </c>
      <c r="B11" s="250" t="s">
        <v>315</v>
      </c>
      <c r="C11" s="251"/>
      <c r="D11" s="251"/>
      <c r="E11" s="251"/>
      <c r="F11" s="251"/>
      <c r="G11" s="252"/>
    </row>
    <row r="12" spans="1:7" ht="28.5" customHeight="1">
      <c r="A12" s="149" t="s">
        <v>184</v>
      </c>
      <c r="B12" s="242" t="s">
        <v>316</v>
      </c>
      <c r="C12" s="253"/>
      <c r="D12" s="253"/>
      <c r="E12" s="253"/>
      <c r="F12" s="253"/>
      <c r="G12" s="254"/>
    </row>
    <row r="13" spans="1:7" ht="28.5" customHeight="1">
      <c r="A13" s="149" t="s">
        <v>185</v>
      </c>
      <c r="B13" s="217" t="s">
        <v>317</v>
      </c>
      <c r="C13" s="218"/>
      <c r="D13" s="218"/>
      <c r="E13" s="218"/>
      <c r="F13" s="218"/>
      <c r="G13" s="219"/>
    </row>
    <row r="14" spans="1:7" ht="28.5" customHeight="1">
      <c r="A14" s="224" t="s">
        <v>169</v>
      </c>
      <c r="B14" s="150" t="s">
        <v>186</v>
      </c>
      <c r="C14" s="150" t="s">
        <v>187</v>
      </c>
      <c r="D14" s="148" t="s">
        <v>188</v>
      </c>
      <c r="E14" s="148" t="s">
        <v>174</v>
      </c>
      <c r="F14" s="148" t="s">
        <v>189</v>
      </c>
      <c r="G14" s="151" t="s">
        <v>190</v>
      </c>
    </row>
    <row r="15" spans="1:7" ht="28.5" customHeight="1">
      <c r="A15" s="225"/>
      <c r="B15" s="226" t="s">
        <v>191</v>
      </c>
      <c r="C15" s="226" t="s">
        <v>192</v>
      </c>
      <c r="D15" s="152" t="s">
        <v>318</v>
      </c>
      <c r="E15" s="153">
        <v>1</v>
      </c>
      <c r="F15" s="152" t="s">
        <v>319</v>
      </c>
      <c r="G15" s="152">
        <v>20</v>
      </c>
    </row>
    <row r="16" spans="1:7" ht="28.5" customHeight="1">
      <c r="A16" s="225"/>
      <c r="B16" s="226"/>
      <c r="C16" s="226"/>
      <c r="D16" s="152" t="s">
        <v>320</v>
      </c>
      <c r="E16" s="152" t="s">
        <v>321</v>
      </c>
      <c r="F16" s="152" t="s">
        <v>319</v>
      </c>
      <c r="G16" s="152">
        <v>20</v>
      </c>
    </row>
    <row r="17" spans="1:7" ht="28.5" customHeight="1">
      <c r="A17" s="225"/>
      <c r="B17" s="226"/>
      <c r="C17" s="226" t="s">
        <v>193</v>
      </c>
      <c r="D17" s="154" t="s">
        <v>322</v>
      </c>
      <c r="E17" s="152" t="s">
        <v>321</v>
      </c>
      <c r="F17" s="152" t="s">
        <v>319</v>
      </c>
      <c r="G17" s="152">
        <v>5</v>
      </c>
    </row>
    <row r="18" spans="1:7" ht="28.5" customHeight="1">
      <c r="A18" s="225"/>
      <c r="B18" s="226"/>
      <c r="C18" s="226"/>
      <c r="D18" s="154" t="s">
        <v>323</v>
      </c>
      <c r="E18" s="152" t="s">
        <v>321</v>
      </c>
      <c r="F18" s="152" t="s">
        <v>319</v>
      </c>
      <c r="G18" s="152">
        <v>5</v>
      </c>
    </row>
    <row r="19" spans="1:7" ht="28.5" customHeight="1">
      <c r="A19" s="225"/>
      <c r="B19" s="227"/>
      <c r="C19" s="226" t="s">
        <v>194</v>
      </c>
      <c r="D19" s="155" t="s">
        <v>324</v>
      </c>
      <c r="E19" s="152" t="s">
        <v>321</v>
      </c>
      <c r="F19" s="152" t="s">
        <v>319</v>
      </c>
      <c r="G19" s="152">
        <v>10</v>
      </c>
    </row>
    <row r="20" spans="1:7" ht="28.5" customHeight="1">
      <c r="A20" s="225"/>
      <c r="B20" s="227"/>
      <c r="C20" s="226"/>
      <c r="D20" s="155" t="s">
        <v>325</v>
      </c>
      <c r="E20" s="152" t="s">
        <v>321</v>
      </c>
      <c r="F20" s="152" t="s">
        <v>319</v>
      </c>
      <c r="G20" s="152">
        <v>10</v>
      </c>
    </row>
    <row r="21" spans="1:7" ht="28.5" customHeight="1">
      <c r="A21" s="225"/>
      <c r="B21" s="227"/>
      <c r="C21" s="226" t="s">
        <v>195</v>
      </c>
      <c r="D21" s="155" t="s">
        <v>326</v>
      </c>
      <c r="E21" s="155" t="s">
        <v>327</v>
      </c>
      <c r="F21" s="152" t="s">
        <v>319</v>
      </c>
      <c r="G21" s="152">
        <v>20</v>
      </c>
    </row>
    <row r="22" spans="1:7" ht="28.5" customHeight="1">
      <c r="A22" s="225"/>
      <c r="B22" s="227"/>
      <c r="C22" s="226"/>
      <c r="D22" s="156" t="s">
        <v>328</v>
      </c>
      <c r="E22" s="152" t="s">
        <v>321</v>
      </c>
      <c r="F22" s="152" t="s">
        <v>319</v>
      </c>
      <c r="G22" s="152">
        <v>10</v>
      </c>
    </row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</sheetData>
  <sheetProtection/>
  <mergeCells count="28">
    <mergeCell ref="B7:C7"/>
    <mergeCell ref="D7:G7"/>
    <mergeCell ref="B8:C8"/>
    <mergeCell ref="D8:G8"/>
    <mergeCell ref="A1:B1"/>
    <mergeCell ref="B13:G13"/>
    <mergeCell ref="A6:A10"/>
    <mergeCell ref="B9:C9"/>
    <mergeCell ref="D9:G9"/>
    <mergeCell ref="B10:C10"/>
    <mergeCell ref="D10:G10"/>
    <mergeCell ref="B11:G11"/>
    <mergeCell ref="B12:G12"/>
    <mergeCell ref="B6:C6"/>
    <mergeCell ref="D6:G6"/>
    <mergeCell ref="A2:G2"/>
    <mergeCell ref="A3:G3"/>
    <mergeCell ref="A4:C4"/>
    <mergeCell ref="D4:G4"/>
    <mergeCell ref="A5:C5"/>
    <mergeCell ref="D5:G5"/>
    <mergeCell ref="A14:A22"/>
    <mergeCell ref="B15:B18"/>
    <mergeCell ref="C15:C16"/>
    <mergeCell ref="C17:C18"/>
    <mergeCell ref="B19:B22"/>
    <mergeCell ref="C19:C20"/>
    <mergeCell ref="C21:C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4">
      <selection activeCell="E9" sqref="E9:E27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3.5">
      <c r="A1" s="128" t="s">
        <v>0</v>
      </c>
    </row>
    <row r="2" spans="1:10" ht="30" customHeight="1">
      <c r="A2" s="157" t="s">
        <v>204</v>
      </c>
      <c r="B2" s="157"/>
      <c r="C2" s="157"/>
      <c r="D2" s="157"/>
      <c r="E2" s="157"/>
      <c r="F2" s="157"/>
      <c r="G2" s="32"/>
      <c r="H2" s="32"/>
      <c r="I2" s="32"/>
      <c r="J2" s="32"/>
    </row>
    <row r="4" spans="5:6" ht="11.25">
      <c r="E4" s="158" t="s">
        <v>1</v>
      </c>
      <c r="F4" s="158"/>
    </row>
    <row r="5" spans="1:7" ht="23.25" customHeight="1">
      <c r="A5" s="159" t="s">
        <v>2</v>
      </c>
      <c r="B5" s="160" t="s">
        <v>2</v>
      </c>
      <c r="C5" s="161" t="s">
        <v>3</v>
      </c>
      <c r="D5" s="161"/>
      <c r="E5" s="161"/>
      <c r="F5" s="161"/>
      <c r="G5" s="161"/>
    </row>
    <row r="6" spans="1:7" ht="12" customHeight="1">
      <c r="A6" s="162" t="s">
        <v>4</v>
      </c>
      <c r="B6" s="163" t="s">
        <v>201</v>
      </c>
      <c r="C6" s="163" t="s">
        <v>6</v>
      </c>
      <c r="D6" s="161" t="s">
        <v>201</v>
      </c>
      <c r="E6" s="161"/>
      <c r="F6" s="161"/>
      <c r="G6" s="161"/>
    </row>
    <row r="7" spans="1:7" ht="12">
      <c r="A7" s="162" t="s">
        <v>4</v>
      </c>
      <c r="B7" s="163" t="s">
        <v>7</v>
      </c>
      <c r="C7" s="163" t="s">
        <v>6</v>
      </c>
      <c r="D7" s="129" t="s">
        <v>8</v>
      </c>
      <c r="E7" s="20" t="s">
        <v>9</v>
      </c>
      <c r="F7" s="20" t="s">
        <v>10</v>
      </c>
      <c r="G7" s="20" t="s">
        <v>11</v>
      </c>
    </row>
    <row r="8" spans="1:7" ht="12">
      <c r="A8" s="52" t="s">
        <v>12</v>
      </c>
      <c r="B8" s="23">
        <f>SUM(B9:B11)</f>
        <v>849.02</v>
      </c>
      <c r="C8" s="52" t="s">
        <v>13</v>
      </c>
      <c r="D8" s="129"/>
      <c r="E8" s="20"/>
      <c r="F8" s="130"/>
      <c r="G8" s="20"/>
    </row>
    <row r="9" spans="1:7" ht="13.5" customHeight="1">
      <c r="A9" s="52" t="s">
        <v>9</v>
      </c>
      <c r="B9" s="23">
        <v>849.02</v>
      </c>
      <c r="C9" s="50" t="s">
        <v>14</v>
      </c>
      <c r="D9" s="23">
        <f>SUM(E9:G9)</f>
        <v>14.47</v>
      </c>
      <c r="E9" s="23">
        <v>14.47</v>
      </c>
      <c r="F9" s="131"/>
      <c r="G9" s="27"/>
    </row>
    <row r="10" spans="1:7" ht="13.5" customHeight="1">
      <c r="A10" s="52" t="s">
        <v>10</v>
      </c>
      <c r="B10" s="23"/>
      <c r="C10" s="50" t="s">
        <v>15</v>
      </c>
      <c r="D10" s="23">
        <f aca="true" t="shared" si="0" ref="D10:D32">SUM(E10:G10)</f>
        <v>0</v>
      </c>
      <c r="E10" s="23"/>
      <c r="F10" s="131"/>
      <c r="G10" s="27"/>
    </row>
    <row r="11" spans="1:7" ht="13.5" customHeight="1">
      <c r="A11" s="52" t="s">
        <v>11</v>
      </c>
      <c r="B11" s="23"/>
      <c r="C11" s="50" t="s">
        <v>16</v>
      </c>
      <c r="D11" s="23">
        <f t="shared" si="0"/>
        <v>0</v>
      </c>
      <c r="E11" s="23"/>
      <c r="F11" s="131"/>
      <c r="G11" s="27"/>
    </row>
    <row r="12" spans="1:7" ht="13.5" customHeight="1">
      <c r="A12" s="52"/>
      <c r="B12" s="23"/>
      <c r="C12" s="50" t="s">
        <v>17</v>
      </c>
      <c r="D12" s="23">
        <f t="shared" si="0"/>
        <v>0</v>
      </c>
      <c r="E12" s="23"/>
      <c r="F12" s="131"/>
      <c r="G12" s="27"/>
    </row>
    <row r="13" spans="1:7" ht="13.5" customHeight="1">
      <c r="A13" s="52"/>
      <c r="B13" s="23"/>
      <c r="C13" s="50" t="s">
        <v>18</v>
      </c>
      <c r="D13" s="23">
        <f t="shared" si="0"/>
        <v>0</v>
      </c>
      <c r="E13" s="23"/>
      <c r="F13" s="131"/>
      <c r="G13" s="27"/>
    </row>
    <row r="14" spans="1:7" ht="13.5" customHeight="1">
      <c r="A14" s="52"/>
      <c r="B14" s="23"/>
      <c r="C14" s="50" t="s">
        <v>19</v>
      </c>
      <c r="D14" s="23">
        <f t="shared" si="0"/>
        <v>0</v>
      </c>
      <c r="E14" s="23"/>
      <c r="F14" s="131"/>
      <c r="G14" s="27"/>
    </row>
    <row r="15" spans="1:7" ht="13.5" customHeight="1">
      <c r="A15" s="52"/>
      <c r="B15" s="23"/>
      <c r="C15" s="50" t="s">
        <v>20</v>
      </c>
      <c r="D15" s="23">
        <f t="shared" si="0"/>
        <v>0</v>
      </c>
      <c r="E15" s="23"/>
      <c r="F15" s="131"/>
      <c r="G15" s="27"/>
    </row>
    <row r="16" spans="1:7" ht="13.5" customHeight="1">
      <c r="A16" s="52"/>
      <c r="B16" s="23"/>
      <c r="C16" s="50" t="s">
        <v>21</v>
      </c>
      <c r="D16" s="23">
        <f t="shared" si="0"/>
        <v>90.84</v>
      </c>
      <c r="E16" s="23">
        <v>90.84</v>
      </c>
      <c r="F16" s="131"/>
      <c r="G16" s="27"/>
    </row>
    <row r="17" spans="1:7" ht="13.5" customHeight="1">
      <c r="A17" s="52"/>
      <c r="B17" s="23"/>
      <c r="C17" s="50" t="s">
        <v>22</v>
      </c>
      <c r="D17" s="23">
        <f t="shared" si="0"/>
        <v>718.93</v>
      </c>
      <c r="E17" s="23">
        <v>718.93</v>
      </c>
      <c r="F17" s="131"/>
      <c r="G17" s="27"/>
    </row>
    <row r="18" spans="1:7" ht="13.5" customHeight="1">
      <c r="A18" s="52"/>
      <c r="B18" s="23"/>
      <c r="C18" s="50" t="s">
        <v>23</v>
      </c>
      <c r="D18" s="23">
        <f t="shared" si="0"/>
        <v>0</v>
      </c>
      <c r="E18" s="23"/>
      <c r="F18" s="131"/>
      <c r="G18" s="27"/>
    </row>
    <row r="19" spans="1:7" ht="13.5" customHeight="1">
      <c r="A19" s="52"/>
      <c r="B19" s="23"/>
      <c r="C19" s="50" t="s">
        <v>24</v>
      </c>
      <c r="D19" s="23">
        <f t="shared" si="0"/>
        <v>0</v>
      </c>
      <c r="E19" s="23"/>
      <c r="F19" s="131"/>
      <c r="G19" s="27"/>
    </row>
    <row r="20" spans="1:7" ht="13.5" customHeight="1">
      <c r="A20" s="52"/>
      <c r="B20" s="23"/>
      <c r="C20" s="50" t="s">
        <v>25</v>
      </c>
      <c r="D20" s="23">
        <f t="shared" si="0"/>
        <v>0</v>
      </c>
      <c r="E20" s="23"/>
      <c r="F20" s="131"/>
      <c r="G20" s="27"/>
    </row>
    <row r="21" spans="1:7" ht="13.5" customHeight="1">
      <c r="A21" s="52"/>
      <c r="B21" s="23"/>
      <c r="C21" s="50" t="s">
        <v>26</v>
      </c>
      <c r="D21" s="23">
        <f t="shared" si="0"/>
        <v>0</v>
      </c>
      <c r="E21" s="23"/>
      <c r="F21" s="131"/>
      <c r="G21" s="27"/>
    </row>
    <row r="22" spans="1:7" ht="13.5" customHeight="1">
      <c r="A22" s="52"/>
      <c r="B22" s="23"/>
      <c r="C22" s="50" t="s">
        <v>27</v>
      </c>
      <c r="D22" s="23">
        <f t="shared" si="0"/>
        <v>0</v>
      </c>
      <c r="E22" s="23"/>
      <c r="F22" s="131"/>
      <c r="G22" s="27"/>
    </row>
    <row r="23" spans="1:7" ht="13.5" customHeight="1">
      <c r="A23" s="52"/>
      <c r="B23" s="53"/>
      <c r="C23" s="50" t="s">
        <v>28</v>
      </c>
      <c r="D23" s="23">
        <f t="shared" si="0"/>
        <v>0</v>
      </c>
      <c r="E23" s="23"/>
      <c r="F23" s="131"/>
      <c r="G23" s="27"/>
    </row>
    <row r="24" spans="1:7" ht="13.5" customHeight="1">
      <c r="A24" s="52"/>
      <c r="B24" s="53"/>
      <c r="C24" s="50" t="s">
        <v>29</v>
      </c>
      <c r="D24" s="23">
        <f t="shared" si="0"/>
        <v>0</v>
      </c>
      <c r="E24" s="23"/>
      <c r="F24" s="131"/>
      <c r="G24" s="27"/>
    </row>
    <row r="25" spans="1:7" ht="13.5" customHeight="1">
      <c r="A25" s="52"/>
      <c r="B25" s="53"/>
      <c r="C25" s="50" t="s">
        <v>30</v>
      </c>
      <c r="D25" s="23">
        <f t="shared" si="0"/>
        <v>0</v>
      </c>
      <c r="E25" s="23"/>
      <c r="F25" s="131"/>
      <c r="G25" s="27"/>
    </row>
    <row r="26" spans="1:7" ht="13.5" customHeight="1">
      <c r="A26" s="52"/>
      <c r="B26" s="53"/>
      <c r="C26" s="54" t="s">
        <v>31</v>
      </c>
      <c r="D26" s="23">
        <f t="shared" si="0"/>
        <v>0</v>
      </c>
      <c r="E26" s="23"/>
      <c r="F26" s="131"/>
      <c r="G26" s="27"/>
    </row>
    <row r="27" spans="1:7" ht="13.5" customHeight="1">
      <c r="A27" s="52"/>
      <c r="B27" s="53"/>
      <c r="C27" s="54" t="s">
        <v>32</v>
      </c>
      <c r="D27" s="23">
        <f t="shared" si="0"/>
        <v>24.78</v>
      </c>
      <c r="E27" s="23">
        <v>24.78</v>
      </c>
      <c r="F27" s="131"/>
      <c r="G27" s="27"/>
    </row>
    <row r="28" spans="1:7" ht="13.5" customHeight="1">
      <c r="A28" s="132"/>
      <c r="B28" s="23"/>
      <c r="C28" s="54" t="s">
        <v>33</v>
      </c>
      <c r="D28" s="23">
        <f t="shared" si="0"/>
        <v>0</v>
      </c>
      <c r="E28" s="23"/>
      <c r="F28" s="131"/>
      <c r="G28" s="27"/>
    </row>
    <row r="29" spans="1:7" ht="13.5" customHeight="1">
      <c r="A29" s="132"/>
      <c r="B29" s="23"/>
      <c r="C29" s="54" t="s">
        <v>34</v>
      </c>
      <c r="D29" s="23">
        <f t="shared" si="0"/>
        <v>0</v>
      </c>
      <c r="E29" s="23"/>
      <c r="F29" s="131"/>
      <c r="G29" s="27"/>
    </row>
    <row r="30" spans="1:7" ht="13.5" customHeight="1">
      <c r="A30" s="52"/>
      <c r="B30" s="53"/>
      <c r="C30" s="54" t="s">
        <v>35</v>
      </c>
      <c r="D30" s="23">
        <f t="shared" si="0"/>
        <v>0</v>
      </c>
      <c r="E30" s="23"/>
      <c r="F30" s="131"/>
      <c r="G30" s="27"/>
    </row>
    <row r="31" spans="1:7" ht="13.5" customHeight="1">
      <c r="A31" s="52" t="s">
        <v>36</v>
      </c>
      <c r="B31" s="23">
        <f>SUM(B32:B34)</f>
        <v>0</v>
      </c>
      <c r="C31" s="54" t="s">
        <v>37</v>
      </c>
      <c r="D31" s="23">
        <f t="shared" si="0"/>
        <v>0</v>
      </c>
      <c r="E31" s="23"/>
      <c r="F31" s="131"/>
      <c r="G31" s="27"/>
    </row>
    <row r="32" spans="1:7" ht="13.5" customHeight="1">
      <c r="A32" s="133" t="s">
        <v>38</v>
      </c>
      <c r="B32" s="134"/>
      <c r="C32" s="54" t="s">
        <v>39</v>
      </c>
      <c r="D32" s="23">
        <f t="shared" si="0"/>
        <v>0</v>
      </c>
      <c r="E32" s="23"/>
      <c r="F32" s="131"/>
      <c r="G32" s="27"/>
    </row>
    <row r="33" spans="1:7" ht="13.5" customHeight="1">
      <c r="A33" s="133" t="s">
        <v>40</v>
      </c>
      <c r="B33" s="134"/>
      <c r="C33" s="135" t="s">
        <v>41</v>
      </c>
      <c r="D33" s="134">
        <f>SUM(E34:F34)</f>
        <v>0</v>
      </c>
      <c r="E33" s="23">
        <f>SUM(E9:E32)</f>
        <v>849.02</v>
      </c>
      <c r="F33" s="23">
        <f>SUM(F9:F32)</f>
        <v>0</v>
      </c>
      <c r="G33" s="23">
        <f>SUM(G9:G32)</f>
        <v>0</v>
      </c>
    </row>
    <row r="34" spans="1:7" ht="13.5" customHeight="1">
      <c r="A34" s="133" t="s">
        <v>11</v>
      </c>
      <c r="B34" s="134"/>
      <c r="C34" s="27"/>
      <c r="D34" s="27"/>
      <c r="E34" s="134"/>
      <c r="F34" s="136"/>
      <c r="G34" s="27"/>
    </row>
    <row r="35" spans="1:7" ht="13.5" customHeight="1">
      <c r="A35" s="137" t="s">
        <v>42</v>
      </c>
      <c r="B35" s="30">
        <f>B9+B31</f>
        <v>849.02</v>
      </c>
      <c r="C35" s="138" t="s">
        <v>43</v>
      </c>
      <c r="D35" s="23">
        <f>SUM(E36:F36)</f>
        <v>0</v>
      </c>
      <c r="E35" s="30">
        <f>E33</f>
        <v>849.02</v>
      </c>
      <c r="F35" s="30">
        <f>F33</f>
        <v>0</v>
      </c>
      <c r="G35" s="30">
        <f>G33</f>
        <v>0</v>
      </c>
    </row>
    <row r="36" ht="30" customHeight="1">
      <c r="A36" s="64" t="s">
        <v>44</v>
      </c>
    </row>
    <row r="37" ht="16.5" customHeight="1">
      <c r="A37" s="65" t="s">
        <v>45</v>
      </c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8">
    <mergeCell ref="A2:F2"/>
    <mergeCell ref="E4:F4"/>
    <mergeCell ref="A5:B5"/>
    <mergeCell ref="C5:G5"/>
    <mergeCell ref="D6:G6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zoomScalePageLayoutView="0" workbookViewId="0" topLeftCell="A16">
      <selection activeCell="C27" sqref="C27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14.25" customHeight="1">
      <c r="A1" s="164" t="s">
        <v>46</v>
      </c>
      <c r="B1" s="165"/>
      <c r="C1" s="165"/>
      <c r="D1" s="165"/>
      <c r="E1" s="165"/>
    </row>
    <row r="2" spans="1:6" ht="54" customHeight="1">
      <c r="A2" s="166" t="s">
        <v>275</v>
      </c>
      <c r="B2" s="157"/>
      <c r="C2" s="157"/>
      <c r="D2" s="157"/>
      <c r="E2" s="157"/>
      <c r="F2" s="118"/>
    </row>
    <row r="3" spans="2:5" s="104" customFormat="1" ht="23.25" customHeight="1">
      <c r="B3" s="167" t="s">
        <v>1</v>
      </c>
      <c r="C3" s="167"/>
      <c r="D3" s="167"/>
      <c r="E3" s="167"/>
    </row>
    <row r="4" spans="1:5" s="117" customFormat="1" ht="20.25" customHeight="1">
      <c r="A4" s="171" t="s">
        <v>47</v>
      </c>
      <c r="B4" s="173" t="s">
        <v>48</v>
      </c>
      <c r="C4" s="168" t="s">
        <v>197</v>
      </c>
      <c r="D4" s="169"/>
      <c r="E4" s="170"/>
    </row>
    <row r="5" spans="1:5" s="117" customFormat="1" ht="20.25" customHeight="1">
      <c r="A5" s="172"/>
      <c r="B5" s="174"/>
      <c r="C5" s="106" t="s">
        <v>49</v>
      </c>
      <c r="D5" s="106" t="s">
        <v>50</v>
      </c>
      <c r="E5" s="108" t="s">
        <v>51</v>
      </c>
    </row>
    <row r="6" spans="1:5" s="117" customFormat="1" ht="20.25" customHeight="1">
      <c r="A6" s="75"/>
      <c r="B6" s="109" t="s">
        <v>49</v>
      </c>
      <c r="C6" s="109">
        <f>D6+E6</f>
        <v>0</v>
      </c>
      <c r="D6" s="109"/>
      <c r="E6" s="119"/>
    </row>
    <row r="7" spans="1:5" s="117" customFormat="1" ht="20.25" customHeight="1">
      <c r="A7" s="111" t="s">
        <v>205</v>
      </c>
      <c r="B7" s="120" t="s">
        <v>206</v>
      </c>
      <c r="C7" s="109">
        <v>14.47</v>
      </c>
      <c r="D7" s="121">
        <v>14.47</v>
      </c>
      <c r="E7" s="122"/>
    </row>
    <row r="8" spans="1:5" s="117" customFormat="1" ht="20.25" customHeight="1">
      <c r="A8" s="111" t="s">
        <v>207</v>
      </c>
      <c r="B8" s="120" t="s">
        <v>208</v>
      </c>
      <c r="C8" s="109">
        <f aca="true" t="shared" si="0" ref="C8:C27">D8+E8</f>
        <v>12.39</v>
      </c>
      <c r="D8" s="121">
        <v>12.39</v>
      </c>
      <c r="E8" s="122"/>
    </row>
    <row r="9" spans="1:5" s="117" customFormat="1" ht="20.25" customHeight="1">
      <c r="A9" s="111" t="s">
        <v>209</v>
      </c>
      <c r="B9" s="120" t="s">
        <v>210</v>
      </c>
      <c r="C9" s="109">
        <f t="shared" si="0"/>
        <v>12.39</v>
      </c>
      <c r="D9" s="121">
        <v>12.39</v>
      </c>
      <c r="E9" s="122"/>
    </row>
    <row r="10" spans="1:5" s="117" customFormat="1" ht="20.25" customHeight="1">
      <c r="A10" s="123" t="s">
        <v>211</v>
      </c>
      <c r="B10" s="124" t="s">
        <v>212</v>
      </c>
      <c r="C10" s="109">
        <f t="shared" si="0"/>
        <v>2.08</v>
      </c>
      <c r="D10" s="121">
        <v>2.08</v>
      </c>
      <c r="E10" s="122"/>
    </row>
    <row r="11" spans="1:5" s="117" customFormat="1" ht="20.25" customHeight="1">
      <c r="A11" s="123" t="s">
        <v>213</v>
      </c>
      <c r="B11" s="80" t="s">
        <v>214</v>
      </c>
      <c r="C11" s="109">
        <f t="shared" si="0"/>
        <v>2.08</v>
      </c>
      <c r="D11" s="121">
        <v>2.08</v>
      </c>
      <c r="E11" s="122"/>
    </row>
    <row r="12" spans="1:5" s="117" customFormat="1" ht="20.25" customHeight="1">
      <c r="A12" s="123" t="s">
        <v>215</v>
      </c>
      <c r="B12" s="80" t="s">
        <v>216</v>
      </c>
      <c r="C12" s="109">
        <f t="shared" si="0"/>
        <v>90.84</v>
      </c>
      <c r="D12" s="121">
        <v>90.84</v>
      </c>
      <c r="E12" s="122"/>
    </row>
    <row r="13" spans="1:5" s="117" customFormat="1" ht="20.25" customHeight="1">
      <c r="A13" s="123" t="s">
        <v>217</v>
      </c>
      <c r="B13" s="124" t="s">
        <v>218</v>
      </c>
      <c r="C13" s="109">
        <f t="shared" si="0"/>
        <v>41.29</v>
      </c>
      <c r="D13" s="121">
        <v>41.29</v>
      </c>
      <c r="E13" s="125"/>
    </row>
    <row r="14" spans="1:5" s="117" customFormat="1" ht="20.25" customHeight="1">
      <c r="A14" s="123" t="s">
        <v>219</v>
      </c>
      <c r="B14" s="124" t="s">
        <v>220</v>
      </c>
      <c r="C14" s="109">
        <f t="shared" si="0"/>
        <v>41.29</v>
      </c>
      <c r="D14" s="121">
        <v>41.29</v>
      </c>
      <c r="E14" s="125"/>
    </row>
    <row r="15" spans="1:5" s="117" customFormat="1" ht="20.25" customHeight="1">
      <c r="A15" s="123" t="s">
        <v>221</v>
      </c>
      <c r="B15" s="80" t="s">
        <v>222</v>
      </c>
      <c r="C15" s="109">
        <f t="shared" si="0"/>
        <v>49.55</v>
      </c>
      <c r="D15" s="121">
        <v>49.55</v>
      </c>
      <c r="E15" s="125"/>
    </row>
    <row r="16" spans="1:5" s="117" customFormat="1" ht="20.25" customHeight="1">
      <c r="A16" s="123" t="s">
        <v>223</v>
      </c>
      <c r="B16" s="80" t="s">
        <v>224</v>
      </c>
      <c r="C16" s="109">
        <f t="shared" si="0"/>
        <v>33.03</v>
      </c>
      <c r="D16" s="121">
        <v>33.03</v>
      </c>
      <c r="E16" s="125"/>
    </row>
    <row r="17" spans="1:5" s="117" customFormat="1" ht="20.25" customHeight="1">
      <c r="A17" s="123" t="s">
        <v>225</v>
      </c>
      <c r="B17" s="80" t="s">
        <v>226</v>
      </c>
      <c r="C17" s="109">
        <f t="shared" si="0"/>
        <v>16.52</v>
      </c>
      <c r="D17" s="121">
        <v>16.52</v>
      </c>
      <c r="E17" s="125"/>
    </row>
    <row r="18" spans="1:5" s="117" customFormat="1" ht="20.25" customHeight="1">
      <c r="A18" s="123" t="s">
        <v>227</v>
      </c>
      <c r="B18" s="124" t="s">
        <v>228</v>
      </c>
      <c r="C18" s="109">
        <f t="shared" si="0"/>
        <v>210.53</v>
      </c>
      <c r="D18" s="121">
        <v>210.53</v>
      </c>
      <c r="E18" s="125"/>
    </row>
    <row r="19" spans="1:5" s="117" customFormat="1" ht="20.25" customHeight="1">
      <c r="A19" s="126" t="s">
        <v>229</v>
      </c>
      <c r="B19" s="124" t="s">
        <v>230</v>
      </c>
      <c r="C19" s="109">
        <f t="shared" si="0"/>
        <v>189.26</v>
      </c>
      <c r="D19" s="121">
        <v>189.26</v>
      </c>
      <c r="E19" s="125"/>
    </row>
    <row r="20" spans="1:5" s="117" customFormat="1" ht="20.25" customHeight="1">
      <c r="A20" s="126" t="s">
        <v>231</v>
      </c>
      <c r="B20" s="124" t="s">
        <v>232</v>
      </c>
      <c r="C20" s="109">
        <f t="shared" si="0"/>
        <v>189.26</v>
      </c>
      <c r="D20" s="121">
        <v>189.26</v>
      </c>
      <c r="E20" s="125"/>
    </row>
    <row r="21" spans="1:5" s="117" customFormat="1" ht="20.25" customHeight="1">
      <c r="A21" s="126" t="s">
        <v>233</v>
      </c>
      <c r="B21" s="124" t="s">
        <v>234</v>
      </c>
      <c r="C21" s="109">
        <v>91</v>
      </c>
      <c r="D21" s="258"/>
      <c r="E21" s="259">
        <v>91</v>
      </c>
    </row>
    <row r="22" spans="1:5" s="117" customFormat="1" ht="20.25" customHeight="1">
      <c r="A22" s="126">
        <v>2100408</v>
      </c>
      <c r="B22" s="124" t="s">
        <v>329</v>
      </c>
      <c r="C22" s="259">
        <v>98.4</v>
      </c>
      <c r="D22" s="258"/>
      <c r="E22" s="259">
        <v>98.4</v>
      </c>
    </row>
    <row r="23" spans="1:5" s="117" customFormat="1" ht="20.25" customHeight="1">
      <c r="A23" s="126">
        <v>2100409</v>
      </c>
      <c r="B23" s="124" t="s">
        <v>330</v>
      </c>
      <c r="C23" s="259">
        <v>319</v>
      </c>
      <c r="D23" s="258"/>
      <c r="E23" s="259">
        <v>319</v>
      </c>
    </row>
    <row r="24" spans="1:5" s="117" customFormat="1" ht="20.25" customHeight="1">
      <c r="A24" s="126" t="s">
        <v>235</v>
      </c>
      <c r="B24" s="80" t="s">
        <v>236</v>
      </c>
      <c r="C24" s="109">
        <f t="shared" si="0"/>
        <v>21.27</v>
      </c>
      <c r="D24" s="121">
        <v>21.27</v>
      </c>
      <c r="E24" s="125"/>
    </row>
    <row r="25" spans="1:5" s="117" customFormat="1" ht="20.25" customHeight="1">
      <c r="A25" s="126" t="s">
        <v>237</v>
      </c>
      <c r="B25" s="124" t="s">
        <v>238</v>
      </c>
      <c r="C25" s="109">
        <f t="shared" si="0"/>
        <v>20.65</v>
      </c>
      <c r="D25" s="121">
        <v>20.65</v>
      </c>
      <c r="E25" s="125"/>
    </row>
    <row r="26" spans="1:5" s="117" customFormat="1" ht="20.25" customHeight="1">
      <c r="A26" s="126" t="s">
        <v>239</v>
      </c>
      <c r="B26" s="127" t="s">
        <v>240</v>
      </c>
      <c r="C26" s="109">
        <f t="shared" si="0"/>
        <v>0.62</v>
      </c>
      <c r="D26" s="121">
        <v>0.62</v>
      </c>
      <c r="E26" s="125"/>
    </row>
    <row r="27" spans="1:5" s="117" customFormat="1" ht="20.25" customHeight="1">
      <c r="A27" s="139" t="s">
        <v>241</v>
      </c>
      <c r="B27" s="127" t="s">
        <v>242</v>
      </c>
      <c r="C27" s="109">
        <f t="shared" si="0"/>
        <v>24.78</v>
      </c>
      <c r="D27" s="121">
        <v>24.78</v>
      </c>
      <c r="E27" s="140"/>
    </row>
    <row r="28" spans="1:5" ht="23.25" customHeight="1">
      <c r="A28" s="141" t="s">
        <v>243</v>
      </c>
      <c r="B28" s="141" t="s">
        <v>244</v>
      </c>
      <c r="C28" s="141"/>
      <c r="D28" s="141">
        <v>24.78</v>
      </c>
      <c r="E28" s="141"/>
    </row>
    <row r="29" spans="1:5" ht="25.5" customHeight="1">
      <c r="A29" s="141" t="s">
        <v>245</v>
      </c>
      <c r="B29" s="141" t="s">
        <v>246</v>
      </c>
      <c r="C29" s="141"/>
      <c r="D29" s="141">
        <v>24.78</v>
      </c>
      <c r="E29" s="141"/>
    </row>
    <row r="30" spans="1:5" ht="19.5" customHeight="1">
      <c r="A30" s="141"/>
      <c r="B30" s="141" t="s">
        <v>247</v>
      </c>
      <c r="C30" s="141">
        <v>849.02</v>
      </c>
      <c r="D30" s="141">
        <v>340.62</v>
      </c>
      <c r="E30" s="141">
        <v>508.4</v>
      </c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7">
      <selection activeCell="C8" sqref="C8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">
      <c r="A1" s="164" t="s">
        <v>55</v>
      </c>
      <c r="B1" s="165"/>
      <c r="C1" s="165"/>
      <c r="D1" s="165"/>
    </row>
    <row r="2" spans="1:6" ht="94.5" customHeight="1">
      <c r="A2" s="166" t="s">
        <v>248</v>
      </c>
      <c r="B2" s="166"/>
      <c r="C2" s="166"/>
      <c r="D2" s="166"/>
      <c r="E2" s="166"/>
      <c r="F2" s="166"/>
    </row>
    <row r="3" spans="1:6" ht="18.75">
      <c r="A3" s="104"/>
      <c r="B3" s="104"/>
      <c r="C3" s="167" t="s">
        <v>1</v>
      </c>
      <c r="D3" s="167"/>
      <c r="E3" s="167"/>
      <c r="F3" s="167"/>
    </row>
    <row r="4" spans="1:6" ht="18.75" customHeight="1">
      <c r="A4" s="175" t="s">
        <v>47</v>
      </c>
      <c r="B4" s="176"/>
      <c r="C4" s="173" t="s">
        <v>56</v>
      </c>
      <c r="D4" s="176" t="s">
        <v>202</v>
      </c>
      <c r="E4" s="176"/>
      <c r="F4" s="177"/>
    </row>
    <row r="5" spans="1:6" ht="23.25" customHeight="1">
      <c r="A5" s="105" t="s">
        <v>57</v>
      </c>
      <c r="B5" s="106" t="s">
        <v>58</v>
      </c>
      <c r="C5" s="174"/>
      <c r="D5" s="107" t="s">
        <v>49</v>
      </c>
      <c r="E5" s="106" t="s">
        <v>59</v>
      </c>
      <c r="F5" s="108" t="s">
        <v>60</v>
      </c>
    </row>
    <row r="6" spans="1:6" ht="15">
      <c r="A6" s="75"/>
      <c r="B6" s="109" t="s">
        <v>249</v>
      </c>
      <c r="C6" s="110" t="s">
        <v>61</v>
      </c>
      <c r="D6" s="109">
        <v>315.08</v>
      </c>
      <c r="E6" s="27">
        <v>315.08</v>
      </c>
      <c r="F6" s="27"/>
    </row>
    <row r="7" spans="1:6" ht="15">
      <c r="A7" s="111"/>
      <c r="B7" s="112" t="s">
        <v>250</v>
      </c>
      <c r="C7" s="113" t="s">
        <v>251</v>
      </c>
      <c r="D7" s="109">
        <v>104.13</v>
      </c>
      <c r="E7" s="27">
        <v>104.13</v>
      </c>
      <c r="F7" s="28"/>
    </row>
    <row r="8" spans="1:6" ht="15">
      <c r="A8" s="111"/>
      <c r="B8" s="112" t="s">
        <v>252</v>
      </c>
      <c r="C8" s="113" t="s">
        <v>253</v>
      </c>
      <c r="D8" s="109">
        <v>28.22</v>
      </c>
      <c r="E8" s="27">
        <v>28.22</v>
      </c>
      <c r="F8" s="28"/>
    </row>
    <row r="9" spans="1:6" ht="15">
      <c r="A9" s="111"/>
      <c r="B9" s="112" t="s">
        <v>254</v>
      </c>
      <c r="C9" s="113" t="s">
        <v>255</v>
      </c>
      <c r="D9" s="109">
        <v>87.14</v>
      </c>
      <c r="E9" s="27">
        <v>87.14</v>
      </c>
      <c r="F9" s="28"/>
    </row>
    <row r="10" spans="1:6" ht="15">
      <c r="A10" s="111"/>
      <c r="B10" s="112" t="s">
        <v>256</v>
      </c>
      <c r="C10" s="113" t="s">
        <v>257</v>
      </c>
      <c r="D10" s="109">
        <v>33.03</v>
      </c>
      <c r="E10" s="27">
        <v>33.03</v>
      </c>
      <c r="F10" s="28"/>
    </row>
    <row r="11" spans="1:6" ht="15">
      <c r="A11" s="111"/>
      <c r="B11" s="112" t="s">
        <v>258</v>
      </c>
      <c r="C11" s="113" t="s">
        <v>259</v>
      </c>
      <c r="D11" s="109">
        <v>16.52</v>
      </c>
      <c r="E11" s="27">
        <v>16.52</v>
      </c>
      <c r="F11" s="28"/>
    </row>
    <row r="12" spans="1:6" ht="15">
      <c r="A12" s="75"/>
      <c r="B12" s="112" t="s">
        <v>260</v>
      </c>
      <c r="C12" s="113" t="s">
        <v>261</v>
      </c>
      <c r="D12" s="109">
        <v>20.65</v>
      </c>
      <c r="E12" s="27">
        <v>20.65</v>
      </c>
      <c r="F12" s="28"/>
    </row>
    <row r="13" spans="1:6" ht="15">
      <c r="A13" s="75"/>
      <c r="B13" s="112" t="s">
        <v>262</v>
      </c>
      <c r="C13" s="113" t="s">
        <v>263</v>
      </c>
      <c r="D13" s="109">
        <v>0.62</v>
      </c>
      <c r="E13" s="27">
        <v>0.62</v>
      </c>
      <c r="F13" s="27"/>
    </row>
    <row r="14" spans="1:6" ht="15">
      <c r="A14" s="75"/>
      <c r="B14" s="112" t="s">
        <v>264</v>
      </c>
      <c r="C14" s="113" t="s">
        <v>265</v>
      </c>
      <c r="D14" s="109">
        <v>24.78</v>
      </c>
      <c r="E14" s="27">
        <v>24.78</v>
      </c>
      <c r="F14" s="27"/>
    </row>
    <row r="15" spans="1:6" ht="15">
      <c r="A15" s="75"/>
      <c r="B15" s="112" t="s">
        <v>266</v>
      </c>
      <c r="C15" s="113" t="s">
        <v>62</v>
      </c>
      <c r="D15" s="109">
        <v>25.54</v>
      </c>
      <c r="E15" s="27"/>
      <c r="F15" s="27">
        <v>25.54</v>
      </c>
    </row>
    <row r="16" spans="1:6" ht="15">
      <c r="A16" s="75"/>
      <c r="B16" s="112" t="s">
        <v>267</v>
      </c>
      <c r="C16" s="113" t="s">
        <v>268</v>
      </c>
      <c r="D16" s="109">
        <v>18.9</v>
      </c>
      <c r="E16" s="27"/>
      <c r="F16" s="27">
        <v>18.9</v>
      </c>
    </row>
    <row r="17" spans="1:6" ht="15">
      <c r="A17" s="75"/>
      <c r="B17" s="112" t="s">
        <v>269</v>
      </c>
      <c r="C17" s="113" t="s">
        <v>270</v>
      </c>
      <c r="D17" s="109">
        <v>2.48</v>
      </c>
      <c r="E17" s="27"/>
      <c r="F17" s="27">
        <v>2.48</v>
      </c>
    </row>
    <row r="18" spans="1:6" ht="15">
      <c r="A18" s="75"/>
      <c r="B18" s="112" t="s">
        <v>271</v>
      </c>
      <c r="C18" s="113" t="s">
        <v>272</v>
      </c>
      <c r="D18" s="109">
        <v>2.08</v>
      </c>
      <c r="E18" s="27"/>
      <c r="F18" s="27">
        <v>2.08</v>
      </c>
    </row>
    <row r="19" spans="1:6" ht="15">
      <c r="A19" s="111">
        <v>302</v>
      </c>
      <c r="B19" s="114" t="s">
        <v>273</v>
      </c>
      <c r="C19" s="115" t="s">
        <v>274</v>
      </c>
      <c r="D19" s="109">
        <v>2.08</v>
      </c>
      <c r="E19" s="27"/>
      <c r="F19" s="27">
        <v>2.08</v>
      </c>
    </row>
    <row r="20" spans="1:6" ht="15">
      <c r="A20" s="75"/>
      <c r="B20" s="114"/>
      <c r="C20" s="116" t="s">
        <v>247</v>
      </c>
      <c r="D20" s="109">
        <v>340.62</v>
      </c>
      <c r="E20" s="27">
        <v>315.08</v>
      </c>
      <c r="F20" s="28">
        <v>25.54</v>
      </c>
    </row>
    <row r="21" ht="12">
      <c r="A21" s="37" t="s">
        <v>63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4" sqref="A4:F4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92" customFormat="1" ht="24" customHeight="1">
      <c r="A1" s="178" t="s">
        <v>64</v>
      </c>
      <c r="B1" s="178"/>
    </row>
    <row r="2" spans="1:6" ht="69" customHeight="1">
      <c r="A2" s="179" t="s">
        <v>196</v>
      </c>
      <c r="B2" s="179"/>
      <c r="C2" s="179"/>
      <c r="D2" s="179"/>
      <c r="E2" s="179"/>
      <c r="F2" s="179"/>
    </row>
    <row r="3" spans="1:6" s="93" customFormat="1" ht="19.5" customHeight="1">
      <c r="A3" s="94"/>
      <c r="F3" s="95" t="s">
        <v>1</v>
      </c>
    </row>
    <row r="4" spans="1:7" ht="42" customHeight="1">
      <c r="A4" s="180" t="s">
        <v>197</v>
      </c>
      <c r="B4" s="180"/>
      <c r="C4" s="180"/>
      <c r="D4" s="180"/>
      <c r="E4" s="180"/>
      <c r="F4" s="180"/>
      <c r="G4" s="96"/>
    </row>
    <row r="5" spans="1:7" ht="42" customHeight="1">
      <c r="A5" s="183" t="s">
        <v>49</v>
      </c>
      <c r="B5" s="185" t="s">
        <v>65</v>
      </c>
      <c r="C5" s="181" t="s">
        <v>66</v>
      </c>
      <c r="D5" s="181"/>
      <c r="E5" s="182"/>
      <c r="F5" s="181" t="s">
        <v>67</v>
      </c>
      <c r="G5" s="96"/>
    </row>
    <row r="6" spans="1:7" ht="42" customHeight="1">
      <c r="A6" s="184"/>
      <c r="B6" s="186"/>
      <c r="C6" s="97" t="s">
        <v>8</v>
      </c>
      <c r="D6" s="98" t="s">
        <v>68</v>
      </c>
      <c r="E6" s="99" t="s">
        <v>69</v>
      </c>
      <c r="F6" s="187"/>
      <c r="G6" s="96"/>
    </row>
    <row r="7" spans="1:7" ht="42" customHeight="1">
      <c r="A7" s="100"/>
      <c r="B7" s="101"/>
      <c r="C7" s="102"/>
      <c r="D7" s="103"/>
      <c r="E7" s="100"/>
      <c r="F7" s="101"/>
      <c r="G7" s="96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I9" sqref="I9"/>
    </sheetView>
  </sheetViews>
  <sheetFormatPr defaultColWidth="9.33203125" defaultRowHeight="11.25"/>
  <cols>
    <col min="1" max="1" width="21" style="68" customWidth="1"/>
    <col min="2" max="2" width="55.16015625" style="68" customWidth="1"/>
    <col min="3" max="3" width="21.16015625" style="69" customWidth="1"/>
    <col min="4" max="4" width="18.33203125" style="69" customWidth="1"/>
    <col min="5" max="5" width="19.16015625" style="69" customWidth="1"/>
    <col min="6" max="16384" width="9.33203125" style="68" customWidth="1"/>
  </cols>
  <sheetData>
    <row r="1" spans="1:7" ht="18">
      <c r="A1" s="188" t="s">
        <v>70</v>
      </c>
      <c r="B1" s="188"/>
      <c r="C1" s="188"/>
      <c r="D1" s="188"/>
      <c r="E1" s="188"/>
      <c r="F1" s="70"/>
      <c r="G1" s="70"/>
    </row>
    <row r="2" spans="1:5" ht="22.5">
      <c r="A2" s="189" t="s">
        <v>198</v>
      </c>
      <c r="B2" s="189"/>
      <c r="C2" s="189"/>
      <c r="D2" s="189"/>
      <c r="E2" s="189"/>
    </row>
    <row r="3" spans="2:5" ht="15">
      <c r="B3" s="71"/>
      <c r="D3" s="190" t="s">
        <v>1</v>
      </c>
      <c r="E3" s="190"/>
    </row>
    <row r="4" spans="1:5" ht="20.25" customHeight="1">
      <c r="A4" s="193" t="s">
        <v>47</v>
      </c>
      <c r="B4" s="191" t="s">
        <v>48</v>
      </c>
      <c r="C4" s="191" t="s">
        <v>203</v>
      </c>
      <c r="D4" s="191"/>
      <c r="E4" s="192"/>
    </row>
    <row r="5" spans="1:5" ht="20.25" customHeight="1">
      <c r="A5" s="194"/>
      <c r="B5" s="195"/>
      <c r="C5" s="72" t="s">
        <v>49</v>
      </c>
      <c r="D5" s="73" t="s">
        <v>50</v>
      </c>
      <c r="E5" s="74" t="s">
        <v>51</v>
      </c>
    </row>
    <row r="6" spans="1:5" ht="20.25" customHeight="1">
      <c r="A6" s="75"/>
      <c r="B6" s="76" t="s">
        <v>49</v>
      </c>
      <c r="C6" s="76">
        <f>D6+E6</f>
        <v>0</v>
      </c>
      <c r="D6" s="77"/>
      <c r="E6" s="78"/>
    </row>
    <row r="7" spans="1:5" ht="20.25" customHeight="1">
      <c r="A7" s="79">
        <v>208</v>
      </c>
      <c r="B7" s="80" t="s">
        <v>53</v>
      </c>
      <c r="C7" s="76">
        <f>D7+E7</f>
        <v>0</v>
      </c>
      <c r="D7" s="81"/>
      <c r="E7" s="82"/>
    </row>
    <row r="8" spans="1:5" ht="20.25" customHeight="1">
      <c r="A8" s="79">
        <v>20822</v>
      </c>
      <c r="B8" s="80" t="s">
        <v>71</v>
      </c>
      <c r="C8" s="76">
        <f aca="true" t="shared" si="0" ref="C8:C26">D8+E8</f>
        <v>0</v>
      </c>
      <c r="D8" s="81"/>
      <c r="E8" s="82"/>
    </row>
    <row r="9" spans="1:5" ht="20.25" customHeight="1">
      <c r="A9" s="83">
        <v>2082201</v>
      </c>
      <c r="B9" s="80" t="s">
        <v>72</v>
      </c>
      <c r="C9" s="76">
        <f t="shared" si="0"/>
        <v>0</v>
      </c>
      <c r="D9" s="81"/>
      <c r="E9" s="82"/>
    </row>
    <row r="10" spans="1:5" ht="20.25" customHeight="1">
      <c r="A10" s="84">
        <v>2082202</v>
      </c>
      <c r="B10" s="80" t="s">
        <v>73</v>
      </c>
      <c r="C10" s="76">
        <f t="shared" si="0"/>
        <v>0</v>
      </c>
      <c r="D10" s="81"/>
      <c r="E10" s="82"/>
    </row>
    <row r="11" spans="1:5" ht="20.25" customHeight="1">
      <c r="A11" s="79"/>
      <c r="B11" s="80" t="s">
        <v>52</v>
      </c>
      <c r="C11" s="76">
        <f t="shared" si="0"/>
        <v>0</v>
      </c>
      <c r="D11" s="81"/>
      <c r="E11" s="82"/>
    </row>
    <row r="12" spans="1:5" ht="20.25" customHeight="1">
      <c r="A12" s="79">
        <v>212</v>
      </c>
      <c r="B12" s="80" t="s">
        <v>74</v>
      </c>
      <c r="C12" s="76">
        <f t="shared" si="0"/>
        <v>0</v>
      </c>
      <c r="D12" s="81"/>
      <c r="E12" s="82"/>
    </row>
    <row r="13" spans="1:5" ht="20.25" customHeight="1">
      <c r="A13" s="79">
        <v>21208</v>
      </c>
      <c r="B13" s="80" t="s">
        <v>75</v>
      </c>
      <c r="C13" s="76">
        <f t="shared" si="0"/>
        <v>0</v>
      </c>
      <c r="D13" s="81"/>
      <c r="E13" s="82"/>
    </row>
    <row r="14" spans="1:5" ht="20.25" customHeight="1">
      <c r="A14" s="83">
        <v>2120801</v>
      </c>
      <c r="B14" s="80" t="s">
        <v>76</v>
      </c>
      <c r="C14" s="76">
        <f t="shared" si="0"/>
        <v>0</v>
      </c>
      <c r="D14" s="81"/>
      <c r="E14" s="82"/>
    </row>
    <row r="15" spans="1:5" ht="20.25" customHeight="1">
      <c r="A15" s="84">
        <v>2120802</v>
      </c>
      <c r="B15" s="80" t="s">
        <v>77</v>
      </c>
      <c r="C15" s="76">
        <f t="shared" si="0"/>
        <v>0</v>
      </c>
      <c r="D15" s="81"/>
      <c r="E15" s="82"/>
    </row>
    <row r="16" spans="1:5" ht="20.25" customHeight="1">
      <c r="A16" s="79"/>
      <c r="B16" s="80" t="s">
        <v>52</v>
      </c>
      <c r="C16" s="76">
        <f t="shared" si="0"/>
        <v>0</v>
      </c>
      <c r="D16" s="81"/>
      <c r="E16" s="82"/>
    </row>
    <row r="17" spans="1:5" ht="20.25" customHeight="1">
      <c r="A17" s="79">
        <v>213</v>
      </c>
      <c r="B17" s="80" t="s">
        <v>78</v>
      </c>
      <c r="C17" s="76">
        <f t="shared" si="0"/>
        <v>0</v>
      </c>
      <c r="D17" s="81"/>
      <c r="E17" s="82"/>
    </row>
    <row r="18" spans="1:5" ht="20.25" customHeight="1">
      <c r="A18" s="79">
        <v>21364</v>
      </c>
      <c r="B18" s="85" t="s">
        <v>79</v>
      </c>
      <c r="C18" s="76">
        <f t="shared" si="0"/>
        <v>0</v>
      </c>
      <c r="D18" s="81"/>
      <c r="E18" s="82"/>
    </row>
    <row r="19" spans="1:5" ht="20.25" customHeight="1">
      <c r="A19" s="83">
        <v>2136401</v>
      </c>
      <c r="B19" s="80" t="s">
        <v>80</v>
      </c>
      <c r="C19" s="76">
        <f t="shared" si="0"/>
        <v>0</v>
      </c>
      <c r="D19" s="81"/>
      <c r="E19" s="82"/>
    </row>
    <row r="20" spans="1:5" ht="20.25" customHeight="1">
      <c r="A20" s="84">
        <v>2136402</v>
      </c>
      <c r="B20" s="80" t="s">
        <v>81</v>
      </c>
      <c r="C20" s="76">
        <f t="shared" si="0"/>
        <v>0</v>
      </c>
      <c r="D20" s="81"/>
      <c r="E20" s="82"/>
    </row>
    <row r="21" spans="1:5" ht="20.25" customHeight="1">
      <c r="A21" s="79"/>
      <c r="B21" s="80" t="s">
        <v>52</v>
      </c>
      <c r="C21" s="76">
        <f t="shared" si="0"/>
        <v>0</v>
      </c>
      <c r="D21" s="81"/>
      <c r="E21" s="82"/>
    </row>
    <row r="22" spans="1:5" ht="20.25" customHeight="1">
      <c r="A22" s="79">
        <v>214</v>
      </c>
      <c r="B22" s="80" t="s">
        <v>82</v>
      </c>
      <c r="C22" s="76">
        <f t="shared" si="0"/>
        <v>0</v>
      </c>
      <c r="D22" s="81"/>
      <c r="E22" s="82"/>
    </row>
    <row r="23" spans="1:5" ht="20.25" customHeight="1">
      <c r="A23" s="79">
        <v>21462</v>
      </c>
      <c r="B23" s="80" t="s">
        <v>83</v>
      </c>
      <c r="C23" s="76">
        <f t="shared" si="0"/>
        <v>0</v>
      </c>
      <c r="D23" s="81"/>
      <c r="E23" s="82"/>
    </row>
    <row r="24" spans="1:5" ht="20.25" customHeight="1">
      <c r="A24" s="83">
        <v>2146201</v>
      </c>
      <c r="B24" s="80" t="s">
        <v>84</v>
      </c>
      <c r="C24" s="76">
        <f t="shared" si="0"/>
        <v>0</v>
      </c>
      <c r="D24" s="81"/>
      <c r="E24" s="82"/>
    </row>
    <row r="25" spans="1:5" ht="20.25" customHeight="1">
      <c r="A25" s="84">
        <v>2146202</v>
      </c>
      <c r="B25" s="80" t="s">
        <v>85</v>
      </c>
      <c r="C25" s="76">
        <f t="shared" si="0"/>
        <v>0</v>
      </c>
      <c r="D25" s="81"/>
      <c r="E25" s="82"/>
    </row>
    <row r="26" spans="1:5" ht="20.25" customHeight="1">
      <c r="A26" s="86"/>
      <c r="B26" s="87" t="s">
        <v>52</v>
      </c>
      <c r="C26" s="76">
        <f t="shared" si="0"/>
        <v>0</v>
      </c>
      <c r="D26" s="88"/>
      <c r="E26" s="89"/>
    </row>
    <row r="27" spans="1:4" ht="17.25">
      <c r="A27" s="68" t="s">
        <v>86</v>
      </c>
      <c r="B27" s="71"/>
      <c r="D27" s="90"/>
    </row>
    <row r="30" spans="2:5" s="67" customFormat="1" ht="15">
      <c r="B30" s="68"/>
      <c r="C30" s="69"/>
      <c r="D30" s="69"/>
      <c r="E30" s="91"/>
    </row>
    <row r="48" ht="15" hidden="1"/>
    <row r="49" ht="15" hidden="1"/>
    <row r="58" ht="15" hidden="1"/>
    <row r="59" ht="15" hidden="1"/>
    <row r="60" ht="15" hidden="1"/>
    <row r="61" ht="1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7">
      <selection activeCell="D34" sqref="D34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3.5">
      <c r="A1" s="44" t="s">
        <v>87</v>
      </c>
    </row>
    <row r="2" spans="1:4" ht="26.25">
      <c r="A2" s="157" t="s">
        <v>199</v>
      </c>
      <c r="B2" s="157"/>
      <c r="C2" s="157"/>
      <c r="D2" s="157"/>
    </row>
    <row r="3" spans="1:4" ht="11.25">
      <c r="A3" s="45"/>
      <c r="B3" s="45"/>
      <c r="C3" s="45"/>
      <c r="D3" s="46" t="s">
        <v>1</v>
      </c>
    </row>
    <row r="4" spans="1:4" ht="15.75" customHeight="1">
      <c r="A4" s="159" t="s">
        <v>88</v>
      </c>
      <c r="B4" s="160"/>
      <c r="C4" s="196" t="s">
        <v>89</v>
      </c>
      <c r="D4" s="197"/>
    </row>
    <row r="5" spans="1:4" ht="15.75" customHeight="1">
      <c r="A5" s="47" t="s">
        <v>90</v>
      </c>
      <c r="B5" s="142" t="s">
        <v>296</v>
      </c>
      <c r="C5" s="19" t="s">
        <v>91</v>
      </c>
      <c r="D5" s="48" t="s">
        <v>5</v>
      </c>
    </row>
    <row r="6" spans="1:4" ht="15.75" customHeight="1">
      <c r="A6" s="49" t="s">
        <v>92</v>
      </c>
      <c r="B6" s="23">
        <v>849.02</v>
      </c>
      <c r="C6" s="50" t="s">
        <v>93</v>
      </c>
      <c r="D6" s="51">
        <v>14.47</v>
      </c>
    </row>
    <row r="7" spans="1:4" ht="15.75" customHeight="1">
      <c r="A7" s="49" t="s">
        <v>94</v>
      </c>
      <c r="B7" s="23"/>
      <c r="C7" s="50" t="s">
        <v>95</v>
      </c>
      <c r="D7" s="51"/>
    </row>
    <row r="8" spans="1:4" ht="15.75" customHeight="1">
      <c r="A8" s="49" t="s">
        <v>96</v>
      </c>
      <c r="B8" s="23"/>
      <c r="C8" s="50" t="s">
        <v>97</v>
      </c>
      <c r="D8" s="51"/>
    </row>
    <row r="9" spans="1:4" ht="15.75" customHeight="1">
      <c r="A9" s="49" t="s">
        <v>98</v>
      </c>
      <c r="B9" s="23"/>
      <c r="C9" s="50" t="s">
        <v>99</v>
      </c>
      <c r="D9" s="51" t="s">
        <v>100</v>
      </c>
    </row>
    <row r="10" spans="1:4" ht="15.75" customHeight="1">
      <c r="A10" s="49" t="s">
        <v>101</v>
      </c>
      <c r="B10" s="23"/>
      <c r="C10" s="50" t="s">
        <v>102</v>
      </c>
      <c r="D10" s="51"/>
    </row>
    <row r="11" spans="1:4" ht="15.75" customHeight="1">
      <c r="A11" s="49" t="s">
        <v>103</v>
      </c>
      <c r="B11" s="23"/>
      <c r="C11" s="50" t="s">
        <v>104</v>
      </c>
      <c r="D11" s="51"/>
    </row>
    <row r="12" spans="1:4" ht="15.75" customHeight="1">
      <c r="A12" s="49"/>
      <c r="B12" s="23"/>
      <c r="C12" s="50" t="s">
        <v>105</v>
      </c>
      <c r="D12" s="51"/>
    </row>
    <row r="13" spans="1:4" ht="15.75" customHeight="1">
      <c r="A13" s="52"/>
      <c r="B13" s="53"/>
      <c r="C13" s="50" t="s">
        <v>106</v>
      </c>
      <c r="D13" s="51">
        <v>90.84</v>
      </c>
    </row>
    <row r="14" spans="1:4" ht="15.75" customHeight="1">
      <c r="A14" s="49"/>
      <c r="B14" s="53"/>
      <c r="C14" s="50" t="s">
        <v>107</v>
      </c>
      <c r="D14" s="51">
        <v>718.93</v>
      </c>
    </row>
    <row r="15" spans="1:4" ht="15.75" customHeight="1">
      <c r="A15" s="49"/>
      <c r="B15" s="53"/>
      <c r="C15" s="50" t="s">
        <v>108</v>
      </c>
      <c r="D15" s="51"/>
    </row>
    <row r="16" spans="1:4" ht="15.75" customHeight="1">
      <c r="A16" s="49"/>
      <c r="B16" s="53"/>
      <c r="C16" s="50" t="s">
        <v>109</v>
      </c>
      <c r="D16" s="51"/>
    </row>
    <row r="17" spans="1:4" ht="15.75" customHeight="1">
      <c r="A17" s="49"/>
      <c r="B17" s="53"/>
      <c r="C17" s="50" t="s">
        <v>110</v>
      </c>
      <c r="D17" s="51"/>
    </row>
    <row r="18" spans="1:4" ht="15.75" customHeight="1">
      <c r="A18" s="49"/>
      <c r="B18" s="53"/>
      <c r="C18" s="50" t="s">
        <v>111</v>
      </c>
      <c r="D18" s="51"/>
    </row>
    <row r="19" spans="1:4" ht="15.75" customHeight="1">
      <c r="A19" s="49"/>
      <c r="B19" s="53"/>
      <c r="C19" s="50" t="s">
        <v>112</v>
      </c>
      <c r="D19" s="51"/>
    </row>
    <row r="20" spans="1:4" ht="15.75" customHeight="1">
      <c r="A20" s="49"/>
      <c r="B20" s="53"/>
      <c r="C20" s="50" t="s">
        <v>113</v>
      </c>
      <c r="D20" s="51"/>
    </row>
    <row r="21" spans="1:4" ht="15.75" customHeight="1">
      <c r="A21" s="49"/>
      <c r="B21" s="53"/>
      <c r="C21" s="50" t="s">
        <v>114</v>
      </c>
      <c r="D21" s="51"/>
    </row>
    <row r="22" spans="1:4" ht="15.75" customHeight="1">
      <c r="A22" s="49"/>
      <c r="B22" s="53"/>
      <c r="C22" s="50" t="s">
        <v>115</v>
      </c>
      <c r="D22" s="51"/>
    </row>
    <row r="23" spans="1:4" ht="15.75" customHeight="1">
      <c r="A23" s="49"/>
      <c r="B23" s="53"/>
      <c r="C23" s="54" t="s">
        <v>116</v>
      </c>
      <c r="D23" s="24"/>
    </row>
    <row r="24" spans="1:4" ht="15.75" customHeight="1">
      <c r="A24" s="49"/>
      <c r="B24" s="53"/>
      <c r="C24" s="54" t="s">
        <v>117</v>
      </c>
      <c r="D24" s="24">
        <v>24.78</v>
      </c>
    </row>
    <row r="25" spans="1:4" ht="15.75" customHeight="1">
      <c r="A25" s="49"/>
      <c r="B25" s="53"/>
      <c r="C25" s="54" t="s">
        <v>118</v>
      </c>
      <c r="D25" s="24"/>
    </row>
    <row r="26" spans="1:4" ht="15.75" customHeight="1">
      <c r="A26" s="49"/>
      <c r="B26" s="53"/>
      <c r="C26" s="54" t="s">
        <v>119</v>
      </c>
      <c r="D26" s="24"/>
    </row>
    <row r="27" spans="1:4" ht="15.75" customHeight="1">
      <c r="A27" s="49"/>
      <c r="B27" s="53"/>
      <c r="C27" s="54" t="s">
        <v>120</v>
      </c>
      <c r="D27" s="24"/>
    </row>
    <row r="28" spans="1:4" ht="15.75" customHeight="1">
      <c r="A28" s="49"/>
      <c r="B28" s="53"/>
      <c r="C28" s="54" t="s">
        <v>121</v>
      </c>
      <c r="D28" s="24"/>
    </row>
    <row r="29" spans="1:4" ht="15.75" customHeight="1">
      <c r="A29" s="49"/>
      <c r="B29" s="53"/>
      <c r="C29" s="54" t="s">
        <v>122</v>
      </c>
      <c r="D29" s="24"/>
    </row>
    <row r="30" spans="1:4" ht="15.75" customHeight="1">
      <c r="A30" s="55"/>
      <c r="B30" s="53"/>
      <c r="C30" s="19"/>
      <c r="D30" s="24"/>
    </row>
    <row r="31" spans="1:4" ht="15.75" customHeight="1">
      <c r="A31" s="47" t="s">
        <v>123</v>
      </c>
      <c r="B31" s="23">
        <f>SUM(B6:B30)</f>
        <v>849.02</v>
      </c>
      <c r="C31" s="47" t="s">
        <v>124</v>
      </c>
      <c r="D31" s="56">
        <v>849.02</v>
      </c>
    </row>
    <row r="32" spans="1:4" ht="15.75" customHeight="1">
      <c r="A32" s="55" t="s">
        <v>125</v>
      </c>
      <c r="B32" s="53"/>
      <c r="C32" s="57" t="s">
        <v>126</v>
      </c>
      <c r="D32" s="58"/>
    </row>
    <row r="33" spans="1:4" ht="15.75" customHeight="1">
      <c r="A33" s="47" t="s">
        <v>127</v>
      </c>
      <c r="B33" s="59"/>
      <c r="C33" s="60"/>
      <c r="D33" s="61"/>
    </row>
    <row r="34" spans="1:4" ht="15.75" customHeight="1">
      <c r="A34" s="62" t="s">
        <v>42</v>
      </c>
      <c r="B34" s="30">
        <f>B31+B32+B33</f>
        <v>849.02</v>
      </c>
      <c r="C34" s="62" t="s">
        <v>128</v>
      </c>
      <c r="D34" s="63">
        <f>D31+D33</f>
        <v>849.02</v>
      </c>
    </row>
    <row r="35" ht="24" customHeight="1">
      <c r="A35" s="64" t="s">
        <v>129</v>
      </c>
    </row>
    <row r="36" spans="1:6" ht="24" customHeight="1">
      <c r="A36" s="198" t="s">
        <v>130</v>
      </c>
      <c r="B36" s="199"/>
      <c r="C36" s="199"/>
      <c r="D36" s="199"/>
      <c r="E36" s="199"/>
      <c r="F36" s="199"/>
    </row>
    <row r="37" ht="24" customHeight="1">
      <c r="A37" s="65" t="s">
        <v>131</v>
      </c>
    </row>
    <row r="38" spans="1:5" ht="24.75" customHeight="1">
      <c r="A38" s="200"/>
      <c r="B38" s="201"/>
      <c r="C38" s="201"/>
      <c r="D38" s="201"/>
      <c r="E38" s="201"/>
    </row>
    <row r="49" ht="12">
      <c r="F49" s="66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</cp:lastModifiedBy>
  <cp:lastPrinted>2017-01-17T00:46:33Z</cp:lastPrinted>
  <dcterms:created xsi:type="dcterms:W3CDTF">2010-11-30T02:24:49Z</dcterms:created>
  <dcterms:modified xsi:type="dcterms:W3CDTF">2022-02-15T03:48:43Z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