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687" firstSheet="4" activeTab="1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</sheets>
  <definedNames>
    <definedName name="含公式的单元格">GET.CELL(48,INDIRECT("RC",FALSE))</definedName>
  </definedNames>
  <calcPr fullCalcOnLoad="1"/>
</workbook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<sst xmlns="http://schemas.openxmlformats.org/spreadsheetml/2006/main" count="504" uniqueCount="289">
  <si>
    <t>表一：</t>
  </si>
  <si>
    <t>城口县卫生健康委员会2020年财政拨款收入支出总表</t>
  </si>
  <si>
    <t>单位：万元</t>
  </si>
  <si>
    <t>收     入</t>
  </si>
  <si>
    <t>支     出</t>
  </si>
  <si>
    <t>项    目</t>
  </si>
  <si>
    <t>2020年预算数</t>
  </si>
  <si>
    <t>项目（按功能分类）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</si>
  <si>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</si>
  <si>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</si>
  <si>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</si>
  <si>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</si>
  <si>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</si>
  <si>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</si>
  <si>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</si>
  <si>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</si>
  <si>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</si>
  <si>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</si>
  <si>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</si>
  <si>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</si>
  <si>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</si>
  <si>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</si>
  <si>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</si>
  <si>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</si>
  <si>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</si>
  <si>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</si>
  <si>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</si>
  <si>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</si>
  <si>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</si>
  <si>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</si>
  <si>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</si>
  <si>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</si>
  <si>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</si>
  <si>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</si>
  <si>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</si>
  <si>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</si>
  <si>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</si>
  <si>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</si>
  <si>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</si>
  <si>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</si>
  <si>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</si>
  <si>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</si>
  <si>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</si>
  <si>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</si>
  <si>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</si>
  <si>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</si>
  <si>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</si>
  <si>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城口县卫生健康委员会</t>
    </r>
    <r>
      <rPr>
        <b/>
        <sz val="18"/>
        <rFont val="方正黑体_GBK"/>
        <family val="4"/>
      </rPr>
      <t>2020年一般公共预算财政拨款支出预算表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</si>
  <si>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</si>
  <si>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</si>
  <si>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</si>
  <si>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</si>
  <si>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</si>
  <si>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</si>
  <si>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</si>
  <si>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20136</t>
  </si>
  <si>
    <t xml:space="preserve">  其他共产党事务支出</t>
  </si>
  <si>
    <t xml:space="preserve">    2013699</t>
  </si>
  <si>
    <t xml:space="preserve">    其他共产党事务支出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</si>
  <si>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</si>
  <si>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</si>
  <si>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</si>
  <si>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</si>
  <si>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</si>
  <si>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</si>
  <si>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</si>
  <si>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</si>
  <si>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</si>
  <si>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</si>
  <si>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</si>
  <si>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</si>
  <si>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</si>
  <si>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</t>
  </si>
  <si>
    <t xml:space="preserve">    2100102</t>
  </si>
  <si>
    <t xml:space="preserve">    一般行政管理事务</t>
  </si>
  <si>
    <t xml:space="preserve">    2100199</t>
  </si>
  <si>
    <t xml:space="preserve">    其他卫生健康管理事务支出</t>
  </si>
  <si>
    <t xml:space="preserve">  21002</t>
  </si>
  <si>
    <t xml:space="preserve">  公立医院</t>
  </si>
  <si>
    <t xml:space="preserve">    2100205</t>
  </si>
  <si>
    <t xml:space="preserve">    精神病医院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</si>
  <si>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</si>
  <si>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</si>
  <si>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</si>
  <si>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</si>
  <si>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</si>
  <si>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</si>
  <si>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</si>
  <si>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公共卫生</t>
    </r>
  </si>
  <si>
    <r>
      <t xml:space="preserve"> </t>
    </r>
    <r>
      <rPr>
        <sz val="10"/>
        <rFont val="宋体"/>
        <family val="0"/>
      </rPr>
      <t xml:space="preserve">   2100408</t>
    </r>
  </si>
  <si>
    <r>
      <t xml:space="preserve"> </t>
    </r>
    <r>
      <rPr>
        <sz val="10"/>
        <rFont val="宋体"/>
        <family val="0"/>
      </rPr>
      <t xml:space="preserve">   基本公共卫生服务</t>
    </r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</si>
  <si>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</si>
  <si>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</si>
  <si>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</si>
  <si>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</si>
  <si>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</si>
  <si>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</si>
  <si>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</si>
  <si>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</si>
  <si>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</si>
  <si>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</si>
  <si>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</si>
  <si>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</si>
  <si>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</si>
  <si>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</si>
  <si>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</si>
  <si>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</si>
  <si>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</si>
  <si>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</si>
  <si>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</si>
  <si>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</si>
  <si>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</si>
  <si>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</si>
  <si>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</si>
  <si>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</si>
  <si>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表三：</t>
  </si>
  <si>
    <r>
      <t>城口县卫生健康委员会</t>
    </r>
    <r>
      <rPr>
        <b/>
        <sz val="18"/>
        <rFont val="方正黑体_GBK"/>
        <family val="4"/>
      </rPr>
      <t>2020年一般公共预算财政拨款基本支出预算表
（按支出经济分类分）</t>
    </r>
  </si>
  <si>
    <t>经济分类科目名称</t>
  </si>
  <si>
    <t>2020年基本支出</t>
  </si>
  <si>
    <t>类</t>
  </si>
  <si>
    <t>款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</si>
  <si>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</si>
  <si>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</si>
  <si>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</si>
  <si>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</si>
  <si>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</si>
  <si>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</si>
  <si>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</si>
  <si>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</si>
  <si>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</si>
  <si>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</si>
  <si>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</si>
  <si>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</si>
  <si>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</si>
  <si>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</si>
  <si>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</si>
  <si>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</si>
  <si>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</si>
  <si>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</si>
  <si>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</si>
  <si>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</si>
  <si>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</si>
  <si>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30201</t>
  </si>
  <si>
    <t>商品和服务支出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</si>
  <si>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</si>
  <si>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</si>
  <si>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</si>
  <si>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</si>
  <si>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</si>
  <si>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</si>
  <si>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</si>
  <si>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</si>
  <si>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</si>
  <si>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</si>
  <si>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</si>
  <si>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</si>
  <si>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</si>
  <si>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</si>
  <si>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</si>
  <si>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</si>
  <si>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</si>
  <si>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</si>
  <si>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</si>
  <si>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</si>
  <si>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</si>
  <si>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</si>
  <si>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</si>
  <si>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</si>
  <si>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</si>
  <si>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</si>
  <si>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</si>
  <si>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</si>
  <si>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</si>
  <si>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</si>
  <si>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</si>
  <si>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</si>
  <si>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</si>
  <si>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</si>
  <si>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</si>
  <si>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</si>
  <si>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</si>
  <si>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城口县卫生健康委员会2020年一般公共预算“三公”经费支出表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</si>
  <si>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</si>
  <si>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</si>
  <si>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</si>
  <si>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</si>
  <si>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</si>
  <si>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</si>
  <si>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城口县卫生健康委员会2020年政府性基金预算支出表</t>
  </si>
  <si>
    <t>2020年政府性基金预算财政拨款支出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</si>
  <si>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</si>
  <si>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</si>
  <si>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</si>
  <si>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</si>
  <si>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</si>
  <si>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</si>
  <si>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</si>
  <si>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</si>
  <si>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</si>
  <si>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</si>
  <si>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</si>
  <si>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</si>
  <si>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</si>
  <si>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</si>
  <si>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</si>
  <si>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</si>
  <si>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</si>
  <si>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备注：本单位无政府性基金预算收支，故此表无数据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</si>
  <si>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</si>
  <si>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卫生健康委员会 </t>
    </r>
    <r>
      <rPr>
        <b/>
        <sz val="20"/>
        <rFont val="方正黑体_GBK"/>
        <family val="4"/>
      </rPr>
      <t>2020部门收支总表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</si>
  <si>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</si>
  <si>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</si>
  <si>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</si>
  <si>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</si>
  <si>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</si>
  <si>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</si>
  <si>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</si>
  <si>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</si>
  <si>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</si>
  <si>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</si>
  <si>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</si>
  <si>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</si>
  <si>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</si>
  <si>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</si>
  <si>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</si>
  <si>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</si>
  <si>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</si>
  <si>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</si>
  <si>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</si>
  <si>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</si>
  <si>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</si>
  <si>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</si>
  <si>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</si>
  <si>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</si>
  <si>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</si>
  <si>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</si>
  <si>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</si>
  <si>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</si>
  <si>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</si>
  <si>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</si>
  <si>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</si>
  <si>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</si>
  <si>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</si>
  <si>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</si>
  <si>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/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</si>
  <si>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</si>
  <si>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</si>
  <si>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</si>
  <si>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</si>
  <si>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</si>
  <si>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</si>
  <si>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</si>
  <si>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</si>
  <si>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</si>
  <si>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</si>
  <si>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>城口县卫生健康委员会2020年收入总表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</si>
  <si>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</si>
  <si>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</si>
  <si>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</si>
  <si>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</si>
  <si>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</si>
  <si>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</si>
  <si>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</si>
  <si>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</si>
  <si>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</si>
  <si>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</si>
  <si>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</si>
  <si>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</si>
  <si>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</si>
  <si>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</si>
  <si>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 xml:space="preserve">  公共卫生</t>
  </si>
  <si>
    <t xml:space="preserve">    2100408</t>
  </si>
  <si>
    <t xml:space="preserve">    基本公共卫生服务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</si>
  <si>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</si>
  <si>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卫生健康委员会 </t>
    </r>
    <r>
      <rPr>
        <b/>
        <sz val="20"/>
        <rFont val="方正黑体_GBK"/>
        <family val="4"/>
      </rPr>
      <t>2020年支出总表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</si>
  <si>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</si>
  <si>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</si>
  <si>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</si>
  <si>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</si>
  <si>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</si>
  <si>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</si>
  <si>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城口县卫生健康委员会政府采购预算明细表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</si>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</sst>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.00_ "/>
    <numFmt numFmtId="179" formatCode="00"/>
    <numFmt numFmtId="180" formatCode="0.00_);[Red]\(0.00\)"/>
    <numFmt numFmtId="181" formatCode="000"/>
    <numFmt numFmtId="182" formatCode=";;"/>
  </numFmts>
  <fonts count="49">
    <font>
      <sz val="9"/>
      <name val="宋体"/>
      <family val="0"/>
    </font>
    <font>
      <sz val="14"/>
      <name val="方正黑体简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方正黑体_GBK"/>
      <family val="4"/>
    </font>
    <font>
      <b/>
      <sz val="10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u val="single"/>
      <sz val="20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27" fillId="8" borderId="0" applyNumberFormat="0" applyBorder="0" applyAlignment="0" applyProtection="0"/>
    <xf numFmtId="0" fontId="22" fillId="0" borderId="5" applyNumberFormat="0" applyFill="0" applyAlignment="0" applyProtection="0"/>
    <xf numFmtId="0" fontId="27" fillId="9" borderId="0" applyNumberFormat="0" applyBorder="0" applyAlignment="0" applyProtection="0"/>
    <xf numFmtId="0" fontId="30" fillId="10" borderId="6" applyNumberFormat="0" applyAlignment="0" applyProtection="0"/>
    <xf numFmtId="0" fontId="32" fillId="10" borderId="1" applyNumberFormat="0" applyAlignment="0" applyProtection="0"/>
    <xf numFmtId="0" fontId="34" fillId="11" borderId="7" applyNumberFormat="0" applyAlignment="0" applyProtection="0"/>
    <xf numFmtId="0" fontId="3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8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/>
    </xf>
    <xf numFmtId="0" fontId="8" fillId="0" borderId="10" xfId="63" applyFont="1" applyFill="1" applyBorder="1" applyAlignment="1">
      <alignment horizontal="left" vertical="center" indent="2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shrinkToFit="1"/>
    </xf>
    <xf numFmtId="4" fontId="7" fillId="0" borderId="16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76" fontId="7" fillId="0" borderId="11" xfId="0" applyNumberFormat="1" applyFont="1" applyFill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7" fillId="0" borderId="19" xfId="0" applyNumberFormat="1" applyFont="1" applyFill="1" applyBorder="1" applyAlignment="1">
      <alignment horizontal="left" vertical="center" shrinkToFit="1"/>
    </xf>
    <xf numFmtId="176" fontId="0" fillId="0" borderId="10" xfId="0" applyNumberFormat="1" applyBorder="1" applyAlignment="1">
      <alignment/>
    </xf>
    <xf numFmtId="176" fontId="7" fillId="0" borderId="19" xfId="0" applyNumberFormat="1" applyFont="1" applyFill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left" vertical="center" shrinkToFit="1"/>
    </xf>
    <xf numFmtId="176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176" fontId="7" fillId="0" borderId="23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76" fontId="7" fillId="0" borderId="24" xfId="0" applyNumberFormat="1" applyFont="1" applyFill="1" applyBorder="1" applyAlignment="1">
      <alignment horizontal="left" vertical="center" shrinkToFit="1"/>
    </xf>
    <xf numFmtId="176" fontId="7" fillId="0" borderId="17" xfId="0" applyNumberFormat="1" applyFont="1" applyFill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7" fillId="0" borderId="1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right"/>
    </xf>
    <xf numFmtId="176" fontId="0" fillId="0" borderId="25" xfId="0" applyNumberFormat="1" applyBorder="1" applyAlignment="1">
      <alignment/>
    </xf>
    <xf numFmtId="0" fontId="0" fillId="0" borderId="0" xfId="0" applyFont="1" applyAlignment="1">
      <alignment/>
    </xf>
    <xf numFmtId="4" fontId="7" fillId="0" borderId="25" xfId="0" applyNumberFormat="1" applyFont="1" applyFill="1" applyBorder="1" applyAlignment="1">
      <alignment horizontal="center" vertical="center" shrinkToFit="1"/>
    </xf>
    <xf numFmtId="4" fontId="7" fillId="0" borderId="16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176" fontId="7" fillId="0" borderId="11" xfId="0" applyNumberFormat="1" applyFont="1" applyBorder="1" applyAlignment="1">
      <alignment horizontal="right" shrinkToFit="1"/>
    </xf>
    <xf numFmtId="4" fontId="7" fillId="0" borderId="10" xfId="0" applyNumberFormat="1" applyFont="1" applyFill="1" applyBorder="1" applyAlignment="1">
      <alignment horizontal="left" vertical="center" shrinkToFit="1"/>
    </xf>
    <xf numFmtId="176" fontId="7" fillId="0" borderId="11" xfId="0" applyNumberFormat="1" applyFont="1" applyBorder="1" applyAlignment="1">
      <alignment horizontal="right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76" fontId="13" fillId="24" borderId="11" xfId="0" applyNumberFormat="1" applyFont="1" applyFill="1" applyBorder="1" applyAlignment="1">
      <alignment horizontal="right" vertical="center" wrapText="1" shrinkToFit="1"/>
    </xf>
    <xf numFmtId="4" fontId="11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177" fontId="7" fillId="0" borderId="17" xfId="0" applyNumberFormat="1" applyFont="1" applyFill="1" applyBorder="1" applyAlignment="1">
      <alignment horizontal="right" vertical="center" shrinkToFit="1"/>
    </xf>
    <xf numFmtId="4" fontId="11" fillId="0" borderId="28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78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79" fontId="14" fillId="0" borderId="15" xfId="0" applyNumberFormat="1" applyFont="1" applyBorder="1" applyAlignment="1">
      <alignment horizontal="center" vertical="center" wrapText="1"/>
    </xf>
    <xf numFmtId="179" fontId="14" fillId="0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29" xfId="0" applyFont="1" applyFill="1" applyBorder="1" applyAlignment="1">
      <alignment horizontal="center" vertical="center"/>
    </xf>
    <xf numFmtId="178" fontId="14" fillId="0" borderId="30" xfId="0" applyNumberFormat="1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>
      <alignment/>
      <protection/>
    </xf>
    <xf numFmtId="0" fontId="6" fillId="0" borderId="36" xfId="64" applyNumberFormat="1" applyFont="1" applyFill="1" applyBorder="1" applyAlignment="1" applyProtection="1">
      <alignment horizontal="center" vertical="center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/>
      <protection/>
    </xf>
    <xf numFmtId="0" fontId="6" fillId="0" borderId="37" xfId="64" applyNumberFormat="1" applyFont="1" applyFill="1" applyBorder="1" applyAlignment="1" applyProtection="1">
      <alignment horizontal="center" vertical="center"/>
      <protection/>
    </xf>
    <xf numFmtId="0" fontId="6" fillId="0" borderId="38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39" xfId="64" applyNumberFormat="1" applyFont="1" applyFill="1" applyBorder="1" applyAlignment="1" applyProtection="1">
      <alignment horizontal="center" vertical="center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40" xfId="64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180" fontId="7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shrinkToFit="1"/>
    </xf>
    <xf numFmtId="49" fontId="14" fillId="0" borderId="10" xfId="64" applyNumberFormat="1" applyFont="1" applyFill="1" applyBorder="1" applyAlignment="1" applyProtection="1">
      <alignment horizontal="center" vertical="center"/>
      <protection/>
    </xf>
    <xf numFmtId="0" fontId="14" fillId="0" borderId="10" xfId="64" applyFont="1" applyFill="1" applyBorder="1" applyAlignment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81" fontId="14" fillId="0" borderId="15" xfId="0" applyNumberFormat="1" applyFont="1" applyBorder="1" applyAlignment="1">
      <alignment horizontal="center" vertical="center" wrapText="1"/>
    </xf>
    <xf numFmtId="182" fontId="14" fillId="0" borderId="10" xfId="64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4" fontId="7" fillId="0" borderId="30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4" fontId="7" fillId="0" borderId="17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right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right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5">
      <selection activeCell="E23" sqref="E23"/>
    </sheetView>
  </sheetViews>
  <sheetFormatPr defaultColWidth="9.33203125" defaultRowHeight="11.25"/>
  <cols>
    <col min="1" max="1" width="18" style="0" customWidth="1"/>
    <col min="2" max="2" width="27.33203125" style="0" customWidth="1"/>
    <col min="3" max="12" width="14.16015625" style="0" customWidth="1"/>
  </cols>
  <sheetData>
    <row r="1" ht="13.5">
      <c r="A1" s="38" t="s">
        <v>254</v>
      </c>
    </row>
    <row r="2" spans="1:12" ht="41.25" customHeight="1">
      <c r="A2" s="13" t="s">
        <v>255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4" ht="12">
      <c r="L4" s="56" t="s">
        <v>2</v>
      </c>
    </row>
    <row r="5" spans="1:12" ht="17.25" customHeight="1">
      <c r="A5" s="39" t="s">
        <v>256</v>
      </c>
      <c r="B5" s="40" t="s">
        <v>212</v>
      </c>
      <c r="C5" s="18" t="s">
        <v>245</v>
      </c>
      <c r="D5" s="41" t="s">
        <v>249</v>
      </c>
      <c r="E5" s="18" t="s">
        <v>257</v>
      </c>
      <c r="F5" s="41" t="s">
        <v>258</v>
      </c>
      <c r="G5" s="18" t="s">
        <v>259</v>
      </c>
      <c r="H5" s="18" t="s">
        <v>260</v>
      </c>
      <c r="I5" s="18"/>
      <c r="J5" s="18" t="s">
        <v>261</v>
      </c>
      <c r="K5" s="19" t="s">
        <v>262</v>
      </c>
      <c r="L5" s="19" t="s">
        <v>247</v>
      </c>
    </row>
    <row r="6" spans="1:12" ht="12" customHeight="1">
      <c r="A6" s="20" t="s">
        <v>263</v>
      </c>
      <c r="B6" s="21" t="s">
        <v>264</v>
      </c>
      <c r="C6" s="22" t="s">
        <v>245</v>
      </c>
      <c r="D6" s="42"/>
      <c r="E6" s="22" t="s">
        <v>265</v>
      </c>
      <c r="F6" s="42"/>
      <c r="G6" s="22" t="s">
        <v>266</v>
      </c>
      <c r="H6" s="22" t="s">
        <v>267</v>
      </c>
      <c r="I6" s="22" t="s">
        <v>268</v>
      </c>
      <c r="J6" s="22" t="s">
        <v>269</v>
      </c>
      <c r="K6" s="23" t="s">
        <v>262</v>
      </c>
      <c r="L6" s="23" t="s">
        <v>262</v>
      </c>
    </row>
    <row r="7" spans="1:12" ht="12" customHeight="1">
      <c r="A7" s="20" t="s">
        <v>263</v>
      </c>
      <c r="B7" s="21" t="s">
        <v>264</v>
      </c>
      <c r="C7" s="22" t="s">
        <v>245</v>
      </c>
      <c r="D7" s="42"/>
      <c r="E7" s="22" t="s">
        <v>265</v>
      </c>
      <c r="F7" s="42"/>
      <c r="G7" s="22" t="s">
        <v>266</v>
      </c>
      <c r="H7" s="22"/>
      <c r="I7" s="22"/>
      <c r="J7" s="22" t="s">
        <v>269</v>
      </c>
      <c r="K7" s="23" t="s">
        <v>262</v>
      </c>
      <c r="L7" s="23" t="s">
        <v>262</v>
      </c>
    </row>
    <row r="8" spans="1:12" ht="6.75" customHeight="1">
      <c r="A8" s="20" t="s">
        <v>263</v>
      </c>
      <c r="B8" s="21" t="s">
        <v>264</v>
      </c>
      <c r="C8" s="22" t="s">
        <v>245</v>
      </c>
      <c r="D8" s="43"/>
      <c r="E8" s="22" t="s">
        <v>265</v>
      </c>
      <c r="F8" s="43"/>
      <c r="G8" s="22" t="s">
        <v>266</v>
      </c>
      <c r="H8" s="22"/>
      <c r="I8" s="22"/>
      <c r="J8" s="22" t="s">
        <v>269</v>
      </c>
      <c r="K8" s="23" t="s">
        <v>262</v>
      </c>
      <c r="L8" s="23" t="s">
        <v>262</v>
      </c>
    </row>
    <row r="9" spans="1:12" ht="14.25" customHeight="1">
      <c r="A9" s="9" t="s">
        <v>50</v>
      </c>
      <c r="B9" s="44"/>
      <c r="C9" s="45">
        <v>2079.9700000000003</v>
      </c>
      <c r="D9" s="29">
        <v>341.95</v>
      </c>
      <c r="E9" s="29">
        <f>C9-D9</f>
        <v>1738.0200000000002</v>
      </c>
      <c r="F9" s="46"/>
      <c r="G9" s="46"/>
      <c r="H9" s="46"/>
      <c r="I9" s="46"/>
      <c r="J9" s="46"/>
      <c r="K9" s="57"/>
      <c r="L9" s="58"/>
    </row>
    <row r="10" spans="1:12" ht="14.25" customHeight="1">
      <c r="A10" s="9" t="s">
        <v>53</v>
      </c>
      <c r="B10" s="44" t="s">
        <v>54</v>
      </c>
      <c r="C10" s="45">
        <v>1.37</v>
      </c>
      <c r="D10" s="29"/>
      <c r="E10" s="29">
        <f aca="true" t="shared" si="0" ref="E10:E40">C10-D10</f>
        <v>1.37</v>
      </c>
      <c r="F10" s="47"/>
      <c r="G10" s="47"/>
      <c r="H10" s="47"/>
      <c r="I10" s="47"/>
      <c r="J10" s="47"/>
      <c r="K10" s="59"/>
      <c r="L10" s="60"/>
    </row>
    <row r="11" spans="1:12" ht="14.25" customHeight="1">
      <c r="A11" s="9" t="s">
        <v>55</v>
      </c>
      <c r="B11" s="44" t="s">
        <v>56</v>
      </c>
      <c r="C11" s="45">
        <v>1.37</v>
      </c>
      <c r="D11" s="29"/>
      <c r="E11" s="29">
        <f t="shared" si="0"/>
        <v>1.37</v>
      </c>
      <c r="F11" s="47"/>
      <c r="G11" s="47"/>
      <c r="H11" s="47"/>
      <c r="I11" s="47"/>
      <c r="J11" s="47"/>
      <c r="K11" s="59"/>
      <c r="L11" s="60"/>
    </row>
    <row r="12" spans="1:12" ht="14.25" customHeight="1">
      <c r="A12" s="9" t="s">
        <v>57</v>
      </c>
      <c r="B12" s="44" t="s">
        <v>58</v>
      </c>
      <c r="C12" s="45">
        <v>1.37</v>
      </c>
      <c r="D12" s="29"/>
      <c r="E12" s="29">
        <f t="shared" si="0"/>
        <v>1.37</v>
      </c>
      <c r="F12" s="47"/>
      <c r="G12" s="47"/>
      <c r="H12" s="47"/>
      <c r="I12" s="47"/>
      <c r="J12" s="47"/>
      <c r="K12" s="59"/>
      <c r="L12" s="60"/>
    </row>
    <row r="13" spans="1:12" ht="14.25" customHeight="1">
      <c r="A13" s="9" t="s">
        <v>59</v>
      </c>
      <c r="B13" s="44" t="s">
        <v>60</v>
      </c>
      <c r="C13" s="45">
        <v>33.87</v>
      </c>
      <c r="D13" s="29"/>
      <c r="E13" s="29">
        <f t="shared" si="0"/>
        <v>33.87</v>
      </c>
      <c r="F13" s="47"/>
      <c r="G13" s="47"/>
      <c r="H13" s="47"/>
      <c r="I13" s="47"/>
      <c r="J13" s="47"/>
      <c r="K13" s="59"/>
      <c r="L13" s="60"/>
    </row>
    <row r="14" spans="1:12" ht="14.25" customHeight="1">
      <c r="A14" s="9" t="s">
        <v>61</v>
      </c>
      <c r="B14" s="44" t="s">
        <v>62</v>
      </c>
      <c r="C14" s="45">
        <v>33.87</v>
      </c>
      <c r="D14" s="29"/>
      <c r="E14" s="29">
        <f t="shared" si="0"/>
        <v>33.87</v>
      </c>
      <c r="F14" s="47"/>
      <c r="G14" s="47"/>
      <c r="H14" s="47"/>
      <c r="I14" s="47"/>
      <c r="J14" s="47"/>
      <c r="K14" s="59"/>
      <c r="L14" s="60"/>
    </row>
    <row r="15" spans="1:12" ht="14.25" customHeight="1">
      <c r="A15" s="9" t="s">
        <v>63</v>
      </c>
      <c r="B15" s="44" t="s">
        <v>64</v>
      </c>
      <c r="C15" s="45">
        <v>22.58</v>
      </c>
      <c r="D15" s="29"/>
      <c r="E15" s="29">
        <f t="shared" si="0"/>
        <v>22.58</v>
      </c>
      <c r="F15" s="47"/>
      <c r="G15" s="47"/>
      <c r="H15" s="47"/>
      <c r="I15" s="47"/>
      <c r="J15" s="47"/>
      <c r="K15" s="59"/>
      <c r="L15" s="60"/>
    </row>
    <row r="16" spans="1:12" ht="14.25" customHeight="1">
      <c r="A16" s="9" t="s">
        <v>65</v>
      </c>
      <c r="B16" s="44" t="s">
        <v>66</v>
      </c>
      <c r="C16" s="45">
        <v>11.29</v>
      </c>
      <c r="D16" s="29"/>
      <c r="E16" s="29">
        <f t="shared" si="0"/>
        <v>11.29</v>
      </c>
      <c r="F16" s="47"/>
      <c r="G16" s="47"/>
      <c r="H16" s="47"/>
      <c r="I16" s="47"/>
      <c r="J16" s="47"/>
      <c r="K16" s="59"/>
      <c r="L16" s="60"/>
    </row>
    <row r="17" spans="1:12" ht="14.25" customHeight="1">
      <c r="A17" s="9" t="s">
        <v>67</v>
      </c>
      <c r="B17" s="44" t="s">
        <v>68</v>
      </c>
      <c r="C17" s="45">
        <v>2027.8</v>
      </c>
      <c r="D17" s="29">
        <v>341.95</v>
      </c>
      <c r="E17" s="29">
        <f t="shared" si="0"/>
        <v>1685.85</v>
      </c>
      <c r="F17" s="47"/>
      <c r="G17" s="47"/>
      <c r="H17" s="47"/>
      <c r="I17" s="47"/>
      <c r="J17" s="47"/>
      <c r="K17" s="59"/>
      <c r="L17" s="60"/>
    </row>
    <row r="18" spans="1:12" ht="14.25" customHeight="1">
      <c r="A18" s="9" t="s">
        <v>69</v>
      </c>
      <c r="B18" s="44" t="s">
        <v>70</v>
      </c>
      <c r="C18" s="45">
        <v>200.71</v>
      </c>
      <c r="D18" s="29"/>
      <c r="E18" s="29">
        <f t="shared" si="0"/>
        <v>200.71</v>
      </c>
      <c r="F18" s="47"/>
      <c r="G18" s="47"/>
      <c r="H18" s="47"/>
      <c r="I18" s="47"/>
      <c r="J18" s="47"/>
      <c r="K18" s="59"/>
      <c r="L18" s="60"/>
    </row>
    <row r="19" spans="1:12" ht="14.25" customHeight="1">
      <c r="A19" s="9" t="s">
        <v>71</v>
      </c>
      <c r="B19" s="44" t="s">
        <v>72</v>
      </c>
      <c r="C19" s="45">
        <v>93.47</v>
      </c>
      <c r="D19" s="29"/>
      <c r="E19" s="29">
        <f t="shared" si="0"/>
        <v>93.47</v>
      </c>
      <c r="F19" s="47"/>
      <c r="G19" s="47"/>
      <c r="H19" s="47"/>
      <c r="I19" s="47"/>
      <c r="J19" s="47"/>
      <c r="K19" s="59"/>
      <c r="L19" s="60"/>
    </row>
    <row r="20" spans="1:12" ht="14.25" customHeight="1">
      <c r="A20" s="9" t="s">
        <v>73</v>
      </c>
      <c r="B20" s="44" t="s">
        <v>74</v>
      </c>
      <c r="C20" s="45">
        <v>30</v>
      </c>
      <c r="D20" s="28"/>
      <c r="E20" s="29">
        <f t="shared" si="0"/>
        <v>30</v>
      </c>
      <c r="F20" s="47"/>
      <c r="G20" s="47"/>
      <c r="H20" s="47"/>
      <c r="I20" s="47"/>
      <c r="J20" s="47"/>
      <c r="K20" s="59"/>
      <c r="L20" s="60"/>
    </row>
    <row r="21" spans="1:12" ht="14.25" customHeight="1">
      <c r="A21" s="9" t="s">
        <v>75</v>
      </c>
      <c r="B21" s="44" t="s">
        <v>76</v>
      </c>
      <c r="C21" s="45">
        <v>77.24</v>
      </c>
      <c r="D21" s="29"/>
      <c r="E21" s="29">
        <f t="shared" si="0"/>
        <v>77.24</v>
      </c>
      <c r="F21" s="47"/>
      <c r="G21" s="47"/>
      <c r="H21" s="47"/>
      <c r="I21" s="47"/>
      <c r="J21" s="47"/>
      <c r="K21" s="59"/>
      <c r="L21" s="60"/>
    </row>
    <row r="22" spans="1:12" ht="14.25" customHeight="1">
      <c r="A22" s="30" t="s">
        <v>77</v>
      </c>
      <c r="B22" s="44" t="s">
        <v>78</v>
      </c>
      <c r="C22" s="45">
        <v>150.83</v>
      </c>
      <c r="D22" s="28"/>
      <c r="E22" s="29">
        <f t="shared" si="0"/>
        <v>150.83</v>
      </c>
      <c r="F22" s="47"/>
      <c r="G22" s="47"/>
      <c r="H22" s="47"/>
      <c r="I22" s="47"/>
      <c r="J22" s="47"/>
      <c r="K22" s="59"/>
      <c r="L22" s="60"/>
    </row>
    <row r="23" spans="1:12" ht="14.25" customHeight="1">
      <c r="A23" s="30" t="s">
        <v>79</v>
      </c>
      <c r="B23" s="44" t="s">
        <v>80</v>
      </c>
      <c r="C23" s="45">
        <v>150.83</v>
      </c>
      <c r="D23" s="28">
        <v>150.83</v>
      </c>
      <c r="E23" s="29"/>
      <c r="F23" s="47"/>
      <c r="G23" s="47"/>
      <c r="H23" s="47"/>
      <c r="I23" s="47"/>
      <c r="J23" s="47"/>
      <c r="K23" s="59"/>
      <c r="L23" s="60"/>
    </row>
    <row r="24" spans="1:12" ht="14.25" customHeight="1">
      <c r="A24" s="9" t="s">
        <v>81</v>
      </c>
      <c r="B24" s="44" t="s">
        <v>82</v>
      </c>
      <c r="C24" s="45">
        <v>1434.64</v>
      </c>
      <c r="D24" s="28"/>
      <c r="E24" s="29">
        <f t="shared" si="0"/>
        <v>1434.64</v>
      </c>
      <c r="F24" s="47"/>
      <c r="G24" s="47"/>
      <c r="H24" s="47"/>
      <c r="I24" s="47"/>
      <c r="J24" s="47"/>
      <c r="K24" s="59"/>
      <c r="L24" s="60"/>
    </row>
    <row r="25" spans="1:12" ht="14.25" customHeight="1">
      <c r="A25" s="9" t="s">
        <v>83</v>
      </c>
      <c r="B25" s="44" t="s">
        <v>84</v>
      </c>
      <c r="C25" s="45">
        <v>938</v>
      </c>
      <c r="D25" s="48"/>
      <c r="E25" s="29">
        <f t="shared" si="0"/>
        <v>938</v>
      </c>
      <c r="F25" s="47"/>
      <c r="G25" s="47"/>
      <c r="H25" s="47"/>
      <c r="I25" s="47"/>
      <c r="J25" s="47"/>
      <c r="K25" s="59"/>
      <c r="L25" s="60"/>
    </row>
    <row r="26" spans="1:12" ht="14.25" customHeight="1">
      <c r="A26" s="9" t="s">
        <v>85</v>
      </c>
      <c r="B26" s="44" t="s">
        <v>86</v>
      </c>
      <c r="C26" s="45">
        <v>496.64</v>
      </c>
      <c r="D26" s="48">
        <v>73.64</v>
      </c>
      <c r="E26" s="29">
        <f t="shared" si="0"/>
        <v>423</v>
      </c>
      <c r="F26" s="47"/>
      <c r="G26" s="47"/>
      <c r="H26" s="47"/>
      <c r="I26" s="47"/>
      <c r="J26" s="47"/>
      <c r="K26" s="59"/>
      <c r="L26" s="60"/>
    </row>
    <row r="27" spans="1:12" ht="14.25" customHeight="1">
      <c r="A27" s="30" t="s">
        <v>87</v>
      </c>
      <c r="B27" s="44" t="s">
        <v>270</v>
      </c>
      <c r="C27" s="45">
        <v>99.61</v>
      </c>
      <c r="D27" s="28"/>
      <c r="E27" s="29">
        <f t="shared" si="0"/>
        <v>99.61</v>
      </c>
      <c r="F27" s="47"/>
      <c r="G27" s="47"/>
      <c r="H27" s="47"/>
      <c r="I27" s="47"/>
      <c r="J27" s="47"/>
      <c r="K27" s="59"/>
      <c r="L27" s="60"/>
    </row>
    <row r="28" spans="1:12" ht="14.25" customHeight="1">
      <c r="A28" s="30" t="s">
        <v>271</v>
      </c>
      <c r="B28" s="44" t="s">
        <v>272</v>
      </c>
      <c r="C28" s="45">
        <v>85.61</v>
      </c>
      <c r="D28" s="29">
        <v>85.61</v>
      </c>
      <c r="E28" s="29"/>
      <c r="F28" s="47"/>
      <c r="G28" s="47"/>
      <c r="H28" s="47"/>
      <c r="I28" s="47"/>
      <c r="J28" s="47"/>
      <c r="K28" s="59"/>
      <c r="L28" s="60"/>
    </row>
    <row r="29" spans="1:12" ht="14.25" customHeight="1">
      <c r="A29" s="30" t="s">
        <v>91</v>
      </c>
      <c r="B29" s="44" t="s">
        <v>92</v>
      </c>
      <c r="C29" s="45">
        <v>14</v>
      </c>
      <c r="D29" s="29">
        <v>14</v>
      </c>
      <c r="E29" s="29"/>
      <c r="F29" s="47"/>
      <c r="G29" s="47"/>
      <c r="H29" s="47"/>
      <c r="I29" s="47"/>
      <c r="J29" s="47"/>
      <c r="K29" s="59"/>
      <c r="L29" s="60"/>
    </row>
    <row r="30" spans="1:12" ht="14.25" customHeight="1">
      <c r="A30" s="9" t="s">
        <v>93</v>
      </c>
      <c r="B30" s="44" t="s">
        <v>94</v>
      </c>
      <c r="C30" s="45">
        <v>46.87</v>
      </c>
      <c r="D30" s="29"/>
      <c r="E30" s="29">
        <f t="shared" si="0"/>
        <v>46.87</v>
      </c>
      <c r="F30" s="47"/>
      <c r="G30" s="47"/>
      <c r="H30" s="47"/>
      <c r="I30" s="47"/>
      <c r="J30" s="47"/>
      <c r="K30" s="59"/>
      <c r="L30" s="60"/>
    </row>
    <row r="31" spans="1:12" ht="14.25" customHeight="1">
      <c r="A31" s="9" t="s">
        <v>95</v>
      </c>
      <c r="B31" s="44" t="s">
        <v>96</v>
      </c>
      <c r="C31" s="45">
        <v>46.87</v>
      </c>
      <c r="D31" s="29">
        <v>17.87</v>
      </c>
      <c r="E31" s="29">
        <f t="shared" si="0"/>
        <v>28.999999999999996</v>
      </c>
      <c r="F31" s="47"/>
      <c r="G31" s="47"/>
      <c r="H31" s="47"/>
      <c r="I31" s="47"/>
      <c r="J31" s="47"/>
      <c r="K31" s="59"/>
      <c r="L31" s="60"/>
    </row>
    <row r="32" spans="1:12" ht="14.25" customHeight="1">
      <c r="A32" s="9" t="s">
        <v>97</v>
      </c>
      <c r="B32" s="44" t="s">
        <v>98</v>
      </c>
      <c r="C32" s="45">
        <v>18.14</v>
      </c>
      <c r="D32" s="29"/>
      <c r="E32" s="29">
        <f t="shared" si="0"/>
        <v>18.14</v>
      </c>
      <c r="F32" s="49"/>
      <c r="G32" s="49"/>
      <c r="H32" s="49"/>
      <c r="I32" s="49"/>
      <c r="J32" s="49"/>
      <c r="K32" s="61"/>
      <c r="L32" s="62"/>
    </row>
    <row r="33" spans="1:12" ht="12">
      <c r="A33" s="9" t="s">
        <v>99</v>
      </c>
      <c r="B33" s="44" t="s">
        <v>100</v>
      </c>
      <c r="C33" s="45">
        <v>10.22</v>
      </c>
      <c r="D33" s="29"/>
      <c r="E33" s="29">
        <f t="shared" si="0"/>
        <v>10.22</v>
      </c>
      <c r="F33" s="26"/>
      <c r="G33" s="26"/>
      <c r="H33" s="26"/>
      <c r="I33" s="26"/>
      <c r="J33" s="26"/>
      <c r="K33" s="26"/>
      <c r="L33" s="26"/>
    </row>
    <row r="34" spans="1:12" ht="12">
      <c r="A34" s="9" t="s">
        <v>101</v>
      </c>
      <c r="B34" s="44" t="s">
        <v>102</v>
      </c>
      <c r="C34" s="45">
        <v>7.49</v>
      </c>
      <c r="D34" s="29"/>
      <c r="E34" s="29">
        <f t="shared" si="0"/>
        <v>7.49</v>
      </c>
      <c r="F34" s="26"/>
      <c r="G34" s="26"/>
      <c r="H34" s="26"/>
      <c r="I34" s="26"/>
      <c r="J34" s="26"/>
      <c r="K34" s="26"/>
      <c r="L34" s="26"/>
    </row>
    <row r="35" spans="1:12" ht="12">
      <c r="A35" s="9" t="s">
        <v>103</v>
      </c>
      <c r="B35" s="44" t="s">
        <v>104</v>
      </c>
      <c r="C35" s="45">
        <v>0.42</v>
      </c>
      <c r="D35" s="36"/>
      <c r="E35" s="29">
        <f t="shared" si="0"/>
        <v>0.42</v>
      </c>
      <c r="F35" s="26"/>
      <c r="G35" s="26"/>
      <c r="H35" s="26"/>
      <c r="I35" s="26"/>
      <c r="J35" s="26"/>
      <c r="K35" s="26"/>
      <c r="L35" s="26"/>
    </row>
    <row r="36" spans="1:12" ht="12">
      <c r="A36" s="9" t="s">
        <v>105</v>
      </c>
      <c r="B36" s="44" t="s">
        <v>106</v>
      </c>
      <c r="C36" s="45">
        <v>77</v>
      </c>
      <c r="D36" s="36"/>
      <c r="E36" s="29">
        <f t="shared" si="0"/>
        <v>77</v>
      </c>
      <c r="F36" s="26"/>
      <c r="G36" s="26"/>
      <c r="H36" s="26"/>
      <c r="I36" s="26"/>
      <c r="J36" s="26"/>
      <c r="K36" s="26"/>
      <c r="L36" s="26"/>
    </row>
    <row r="37" spans="1:12" ht="12">
      <c r="A37" s="9" t="s">
        <v>107</v>
      </c>
      <c r="B37" s="50" t="s">
        <v>108</v>
      </c>
      <c r="C37" s="51">
        <v>77</v>
      </c>
      <c r="D37" s="52"/>
      <c r="E37" s="29">
        <f t="shared" si="0"/>
        <v>77</v>
      </c>
      <c r="F37" s="31"/>
      <c r="G37" s="31"/>
      <c r="H37" s="31"/>
      <c r="I37" s="31"/>
      <c r="J37" s="31"/>
      <c r="K37" s="31"/>
      <c r="L37" s="31"/>
    </row>
    <row r="38" spans="1:12" ht="12">
      <c r="A38" s="50" t="s">
        <v>109</v>
      </c>
      <c r="B38" s="53" t="s">
        <v>110</v>
      </c>
      <c r="C38" s="45">
        <v>16.93</v>
      </c>
      <c r="D38" s="54"/>
      <c r="E38" s="29">
        <f t="shared" si="0"/>
        <v>16.93</v>
      </c>
      <c r="F38" s="26"/>
      <c r="G38" s="26"/>
      <c r="H38" s="26"/>
      <c r="I38" s="26"/>
      <c r="J38" s="26"/>
      <c r="K38" s="26"/>
      <c r="L38" s="26"/>
    </row>
    <row r="39" spans="1:12" ht="12">
      <c r="A39" s="55" t="s">
        <v>111</v>
      </c>
      <c r="B39" s="34" t="s">
        <v>112</v>
      </c>
      <c r="C39" s="45">
        <v>16.93</v>
      </c>
      <c r="D39" s="54"/>
      <c r="E39" s="29">
        <f t="shared" si="0"/>
        <v>16.93</v>
      </c>
      <c r="F39" s="26"/>
      <c r="G39" s="26"/>
      <c r="H39" s="26"/>
      <c r="I39" s="26"/>
      <c r="J39" s="26"/>
      <c r="K39" s="26"/>
      <c r="L39" s="26"/>
    </row>
    <row r="40" spans="1:12" ht="12">
      <c r="A40" s="55" t="s">
        <v>113</v>
      </c>
      <c r="B40" s="34" t="s">
        <v>114</v>
      </c>
      <c r="C40" s="45">
        <v>16.93</v>
      </c>
      <c r="D40" s="54"/>
      <c r="E40" s="29">
        <f t="shared" si="0"/>
        <v>16.93</v>
      </c>
      <c r="F40" s="26"/>
      <c r="G40" s="26"/>
      <c r="H40" s="26"/>
      <c r="I40" s="26"/>
      <c r="J40" s="26"/>
      <c r="K40" s="26"/>
      <c r="L40" s="26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7">
      <selection activeCell="E45" sqref="E4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12" t="s">
        <v>273</v>
      </c>
    </row>
    <row r="2" spans="1:9" ht="32.25" customHeight="1">
      <c r="A2" s="13" t="s">
        <v>274</v>
      </c>
      <c r="B2" s="13"/>
      <c r="C2" s="13"/>
      <c r="D2" s="13"/>
      <c r="E2" s="13"/>
      <c r="F2" s="13"/>
      <c r="G2" s="13"/>
      <c r="H2" s="13"/>
      <c r="I2" s="37"/>
    </row>
    <row r="4" spans="7:8" ht="12">
      <c r="G4" s="14" t="s">
        <v>2</v>
      </c>
      <c r="H4" s="15"/>
    </row>
    <row r="5" spans="1:8" ht="18" customHeight="1">
      <c r="A5" s="16" t="s">
        <v>212</v>
      </c>
      <c r="B5" s="17" t="s">
        <v>212</v>
      </c>
      <c r="C5" s="18" t="s">
        <v>246</v>
      </c>
      <c r="D5" s="18" t="s">
        <v>51</v>
      </c>
      <c r="E5" s="18" t="s">
        <v>52</v>
      </c>
      <c r="F5" s="18" t="s">
        <v>275</v>
      </c>
      <c r="G5" s="18" t="s">
        <v>276</v>
      </c>
      <c r="H5" s="19" t="s">
        <v>277</v>
      </c>
    </row>
    <row r="6" spans="1:8" ht="11.25">
      <c r="A6" s="20" t="s">
        <v>263</v>
      </c>
      <c r="B6" s="21" t="s">
        <v>264</v>
      </c>
      <c r="C6" s="22" t="s">
        <v>246</v>
      </c>
      <c r="D6" s="22" t="s">
        <v>51</v>
      </c>
      <c r="E6" s="22" t="s">
        <v>52</v>
      </c>
      <c r="F6" s="22" t="s">
        <v>275</v>
      </c>
      <c r="G6" s="22" t="s">
        <v>278</v>
      </c>
      <c r="H6" s="23" t="s">
        <v>279</v>
      </c>
    </row>
    <row r="7" spans="1:8" ht="11.25">
      <c r="A7" s="20" t="s">
        <v>263</v>
      </c>
      <c r="B7" s="21" t="s">
        <v>264</v>
      </c>
      <c r="C7" s="22" t="s">
        <v>246</v>
      </c>
      <c r="D7" s="22" t="s">
        <v>51</v>
      </c>
      <c r="E7" s="22" t="s">
        <v>52</v>
      </c>
      <c r="F7" s="22" t="s">
        <v>275</v>
      </c>
      <c r="G7" s="22" t="s">
        <v>278</v>
      </c>
      <c r="H7" s="23" t="s">
        <v>279</v>
      </c>
    </row>
    <row r="8" spans="1:8" ht="1.5" customHeight="1">
      <c r="A8" s="20" t="s">
        <v>263</v>
      </c>
      <c r="B8" s="21" t="s">
        <v>264</v>
      </c>
      <c r="C8" s="22" t="s">
        <v>246</v>
      </c>
      <c r="D8" s="22" t="s">
        <v>51</v>
      </c>
      <c r="E8" s="22" t="s">
        <v>52</v>
      </c>
      <c r="F8" s="22" t="s">
        <v>275</v>
      </c>
      <c r="G8" s="22" t="s">
        <v>278</v>
      </c>
      <c r="H8" s="23" t="s">
        <v>279</v>
      </c>
    </row>
    <row r="9" spans="1:8" ht="18" customHeight="1">
      <c r="A9" s="9" t="s">
        <v>50</v>
      </c>
      <c r="B9" s="9"/>
      <c r="C9" s="8">
        <v>2079.9700000000003</v>
      </c>
      <c r="D9" s="8">
        <v>241.02</v>
      </c>
      <c r="E9" s="8">
        <v>1838.95</v>
      </c>
      <c r="F9" s="24"/>
      <c r="G9" s="24"/>
      <c r="H9" s="25"/>
    </row>
    <row r="10" spans="1:8" ht="18" customHeight="1">
      <c r="A10" s="9" t="s">
        <v>53</v>
      </c>
      <c r="B10" s="9" t="s">
        <v>54</v>
      </c>
      <c r="C10" s="8">
        <v>1.37</v>
      </c>
      <c r="D10" s="8">
        <v>1.37</v>
      </c>
      <c r="E10" s="9"/>
      <c r="F10" s="26"/>
      <c r="G10" s="26"/>
      <c r="H10" s="27"/>
    </row>
    <row r="11" spans="1:8" ht="18" customHeight="1">
      <c r="A11" s="9" t="s">
        <v>55</v>
      </c>
      <c r="B11" s="9" t="s">
        <v>56</v>
      </c>
      <c r="C11" s="8">
        <v>1.37</v>
      </c>
      <c r="D11" s="8">
        <v>1.37</v>
      </c>
      <c r="E11" s="9"/>
      <c r="F11" s="26"/>
      <c r="G11" s="26"/>
      <c r="H11" s="27"/>
    </row>
    <row r="12" spans="1:8" ht="18" customHeight="1">
      <c r="A12" s="9" t="s">
        <v>57</v>
      </c>
      <c r="B12" s="9" t="s">
        <v>58</v>
      </c>
      <c r="C12" s="8">
        <v>1.37</v>
      </c>
      <c r="D12" s="8">
        <v>1.37</v>
      </c>
      <c r="E12" s="9"/>
      <c r="F12" s="26"/>
      <c r="G12" s="26"/>
      <c r="H12" s="27"/>
    </row>
    <row r="13" spans="1:8" ht="18" customHeight="1">
      <c r="A13" s="9" t="s">
        <v>59</v>
      </c>
      <c r="B13" s="9" t="s">
        <v>60</v>
      </c>
      <c r="C13" s="8">
        <v>33.87</v>
      </c>
      <c r="D13" s="8">
        <v>33.87</v>
      </c>
      <c r="E13" s="8"/>
      <c r="F13" s="26"/>
      <c r="G13" s="26"/>
      <c r="H13" s="27"/>
    </row>
    <row r="14" spans="1:8" ht="18" customHeight="1">
      <c r="A14" s="9" t="s">
        <v>61</v>
      </c>
      <c r="B14" s="9" t="s">
        <v>62</v>
      </c>
      <c r="C14" s="8">
        <v>33.87</v>
      </c>
      <c r="D14" s="8">
        <v>33.87</v>
      </c>
      <c r="E14" s="8"/>
      <c r="F14" s="26"/>
      <c r="G14" s="26"/>
      <c r="H14" s="27"/>
    </row>
    <row r="15" spans="1:8" ht="18" customHeight="1">
      <c r="A15" s="9" t="s">
        <v>63</v>
      </c>
      <c r="B15" s="9" t="s">
        <v>64</v>
      </c>
      <c r="C15" s="8">
        <v>22.58</v>
      </c>
      <c r="D15" s="8">
        <v>22.58</v>
      </c>
      <c r="E15" s="9"/>
      <c r="F15" s="26"/>
      <c r="G15" s="26"/>
      <c r="H15" s="27"/>
    </row>
    <row r="16" spans="1:8" ht="18" customHeight="1">
      <c r="A16" s="9" t="s">
        <v>65</v>
      </c>
      <c r="B16" s="9" t="s">
        <v>66</v>
      </c>
      <c r="C16" s="8">
        <v>11.29</v>
      </c>
      <c r="D16" s="8">
        <v>11.29</v>
      </c>
      <c r="E16" s="8"/>
      <c r="F16" s="26"/>
      <c r="G16" s="26"/>
      <c r="H16" s="27"/>
    </row>
    <row r="17" spans="1:8" ht="18" customHeight="1">
      <c r="A17" s="9" t="s">
        <v>67</v>
      </c>
      <c r="B17" s="9" t="s">
        <v>68</v>
      </c>
      <c r="C17" s="8">
        <v>2027.8</v>
      </c>
      <c r="D17" s="8">
        <v>188.85</v>
      </c>
      <c r="E17" s="28">
        <v>1838.95</v>
      </c>
      <c r="F17" s="26"/>
      <c r="G17" s="26"/>
      <c r="H17" s="27"/>
    </row>
    <row r="18" spans="1:8" ht="18" customHeight="1">
      <c r="A18" s="9" t="s">
        <v>69</v>
      </c>
      <c r="B18" s="9" t="s">
        <v>70</v>
      </c>
      <c r="C18" s="8">
        <v>200.71</v>
      </c>
      <c r="D18" s="8">
        <v>170.71</v>
      </c>
      <c r="E18" s="28">
        <v>30</v>
      </c>
      <c r="F18" s="26"/>
      <c r="G18" s="26"/>
      <c r="H18" s="27"/>
    </row>
    <row r="19" spans="1:8" ht="18" customHeight="1">
      <c r="A19" s="9" t="s">
        <v>71</v>
      </c>
      <c r="B19" s="9" t="s">
        <v>72</v>
      </c>
      <c r="C19" s="8">
        <v>93.47</v>
      </c>
      <c r="D19" s="8">
        <v>93.47</v>
      </c>
      <c r="E19" s="28"/>
      <c r="F19" s="26"/>
      <c r="G19" s="26"/>
      <c r="H19" s="27"/>
    </row>
    <row r="20" spans="1:8" ht="18" customHeight="1">
      <c r="A20" s="9" t="s">
        <v>73</v>
      </c>
      <c r="B20" s="9" t="s">
        <v>74</v>
      </c>
      <c r="C20" s="8">
        <v>30</v>
      </c>
      <c r="D20" s="9"/>
      <c r="E20" s="29">
        <v>30</v>
      </c>
      <c r="F20" s="26"/>
      <c r="G20" s="26"/>
      <c r="H20" s="27"/>
    </row>
    <row r="21" spans="1:8" ht="18" customHeight="1">
      <c r="A21" s="9" t="s">
        <v>75</v>
      </c>
      <c r="B21" s="9" t="s">
        <v>76</v>
      </c>
      <c r="C21" s="8">
        <v>77.24</v>
      </c>
      <c r="D21" s="8">
        <v>77.24</v>
      </c>
      <c r="E21" s="29"/>
      <c r="F21" s="26"/>
      <c r="G21" s="26"/>
      <c r="H21" s="27"/>
    </row>
    <row r="22" spans="1:8" ht="18" customHeight="1">
      <c r="A22" s="9" t="s">
        <v>77</v>
      </c>
      <c r="B22" s="9" t="s">
        <v>78</v>
      </c>
      <c r="C22" s="8">
        <v>150.83</v>
      </c>
      <c r="D22" s="9"/>
      <c r="E22" s="29">
        <v>150.83</v>
      </c>
      <c r="F22" s="26"/>
      <c r="G22" s="26"/>
      <c r="H22" s="27"/>
    </row>
    <row r="23" spans="1:8" ht="18" customHeight="1">
      <c r="A23" s="9" t="s">
        <v>79</v>
      </c>
      <c r="B23" s="9" t="s">
        <v>80</v>
      </c>
      <c r="C23" s="8">
        <v>150.83</v>
      </c>
      <c r="D23" s="9"/>
      <c r="E23" s="29">
        <v>150.83</v>
      </c>
      <c r="F23" s="26"/>
      <c r="G23" s="26"/>
      <c r="H23" s="27"/>
    </row>
    <row r="24" spans="1:8" ht="18" customHeight="1">
      <c r="A24" s="9" t="s">
        <v>81</v>
      </c>
      <c r="B24" s="9" t="s">
        <v>82</v>
      </c>
      <c r="C24" s="8">
        <v>1434.64</v>
      </c>
      <c r="D24" s="9"/>
      <c r="E24" s="29">
        <v>1434.64</v>
      </c>
      <c r="F24" s="26"/>
      <c r="G24" s="26"/>
      <c r="H24" s="27"/>
    </row>
    <row r="25" spans="1:8" ht="18" customHeight="1">
      <c r="A25" s="30" t="s">
        <v>83</v>
      </c>
      <c r="B25" s="9" t="s">
        <v>84</v>
      </c>
      <c r="C25" s="8">
        <v>938</v>
      </c>
      <c r="D25" s="9"/>
      <c r="E25" s="29">
        <v>938</v>
      </c>
      <c r="F25" s="26"/>
      <c r="G25" s="26"/>
      <c r="H25" s="27"/>
    </row>
    <row r="26" spans="1:8" ht="18" customHeight="1">
      <c r="A26" s="30" t="s">
        <v>85</v>
      </c>
      <c r="B26" s="9" t="s">
        <v>86</v>
      </c>
      <c r="C26" s="8">
        <v>496.64</v>
      </c>
      <c r="D26" s="9"/>
      <c r="E26" s="29">
        <v>496.64</v>
      </c>
      <c r="F26" s="31"/>
      <c r="G26" s="31"/>
      <c r="H26" s="32"/>
    </row>
    <row r="27" spans="1:8" ht="18" customHeight="1">
      <c r="A27" s="9" t="s">
        <v>87</v>
      </c>
      <c r="B27" s="9" t="s">
        <v>270</v>
      </c>
      <c r="C27" s="8">
        <v>99.61</v>
      </c>
      <c r="D27" s="9"/>
      <c r="E27" s="29">
        <v>99.61</v>
      </c>
      <c r="F27" s="26"/>
      <c r="G27" s="26"/>
      <c r="H27" s="26"/>
    </row>
    <row r="28" spans="1:8" ht="18.75" customHeight="1">
      <c r="A28" s="9" t="s">
        <v>271</v>
      </c>
      <c r="B28" s="9" t="s">
        <v>272</v>
      </c>
      <c r="C28" s="8">
        <v>85.61</v>
      </c>
      <c r="D28" s="8"/>
      <c r="E28" s="29">
        <v>85.61</v>
      </c>
      <c r="F28" s="26"/>
      <c r="G28" s="26"/>
      <c r="H28" s="26"/>
    </row>
    <row r="29" spans="1:8" ht="18.75" customHeight="1">
      <c r="A29" s="9" t="s">
        <v>91</v>
      </c>
      <c r="B29" s="9" t="s">
        <v>92</v>
      </c>
      <c r="C29" s="8">
        <v>14</v>
      </c>
      <c r="D29" s="8"/>
      <c r="E29" s="28">
        <v>14</v>
      </c>
      <c r="F29" s="26"/>
      <c r="G29" s="26"/>
      <c r="H29" s="26"/>
    </row>
    <row r="30" spans="1:8" ht="19.5" customHeight="1">
      <c r="A30" s="9" t="s">
        <v>93</v>
      </c>
      <c r="B30" s="9" t="s">
        <v>94</v>
      </c>
      <c r="C30" s="8">
        <v>46.87</v>
      </c>
      <c r="D30" s="8"/>
      <c r="E30" s="28">
        <v>46.87</v>
      </c>
      <c r="F30" s="26"/>
      <c r="G30" s="26"/>
      <c r="H30" s="26"/>
    </row>
    <row r="31" spans="1:8" ht="16.5" customHeight="1">
      <c r="A31" s="9" t="s">
        <v>95</v>
      </c>
      <c r="B31" s="9" t="s">
        <v>96</v>
      </c>
      <c r="C31" s="8">
        <v>46.87</v>
      </c>
      <c r="D31" s="8"/>
      <c r="E31" s="28">
        <v>46.87</v>
      </c>
      <c r="F31" s="26"/>
      <c r="G31" s="26"/>
      <c r="H31" s="26"/>
    </row>
    <row r="32" spans="1:8" ht="18.75" customHeight="1">
      <c r="A32" s="9" t="s">
        <v>97</v>
      </c>
      <c r="B32" s="9" t="s">
        <v>98</v>
      </c>
      <c r="C32" s="8">
        <v>18.14</v>
      </c>
      <c r="D32" s="8">
        <v>18.14</v>
      </c>
      <c r="E32" s="28"/>
      <c r="F32" s="26"/>
      <c r="G32" s="26"/>
      <c r="H32" s="26"/>
    </row>
    <row r="33" spans="1:8" ht="18.75" customHeight="1">
      <c r="A33" s="9" t="s">
        <v>99</v>
      </c>
      <c r="B33" s="9" t="s">
        <v>100</v>
      </c>
      <c r="C33" s="8">
        <v>10.22</v>
      </c>
      <c r="D33" s="8">
        <v>10.22</v>
      </c>
      <c r="E33" s="29"/>
      <c r="F33" s="26"/>
      <c r="G33" s="26"/>
      <c r="H33" s="26"/>
    </row>
    <row r="34" spans="1:8" ht="16.5" customHeight="1">
      <c r="A34" s="9" t="s">
        <v>101</v>
      </c>
      <c r="B34" s="9" t="s">
        <v>102</v>
      </c>
      <c r="C34" s="8">
        <v>7.49</v>
      </c>
      <c r="D34" s="8">
        <v>7.49</v>
      </c>
      <c r="E34" s="29"/>
      <c r="F34" s="26"/>
      <c r="G34" s="26"/>
      <c r="H34" s="26"/>
    </row>
    <row r="35" spans="1:8" ht="18" customHeight="1">
      <c r="A35" s="33" t="s">
        <v>103</v>
      </c>
      <c r="B35" s="33" t="s">
        <v>104</v>
      </c>
      <c r="C35" s="34">
        <v>0.42</v>
      </c>
      <c r="D35" s="34">
        <v>0.42</v>
      </c>
      <c r="E35" s="35"/>
      <c r="F35" s="26"/>
      <c r="G35" s="26"/>
      <c r="H35" s="26"/>
    </row>
    <row r="36" spans="1:8" ht="21.75" customHeight="1">
      <c r="A36" s="34" t="s">
        <v>105</v>
      </c>
      <c r="B36" s="34" t="s">
        <v>106</v>
      </c>
      <c r="C36" s="34">
        <v>77</v>
      </c>
      <c r="D36" s="34"/>
      <c r="E36" s="36">
        <v>77</v>
      </c>
      <c r="F36" s="26"/>
      <c r="G36" s="26"/>
      <c r="H36" s="26"/>
    </row>
    <row r="37" spans="1:8" ht="18.75" customHeight="1">
      <c r="A37" s="34" t="s">
        <v>107</v>
      </c>
      <c r="B37" s="34" t="s">
        <v>108</v>
      </c>
      <c r="C37" s="34">
        <v>77</v>
      </c>
      <c r="D37" s="34"/>
      <c r="E37" s="36">
        <v>77</v>
      </c>
      <c r="F37" s="26"/>
      <c r="G37" s="26"/>
      <c r="H37" s="26"/>
    </row>
    <row r="38" spans="1:8" ht="20.25" customHeight="1">
      <c r="A38" s="26" t="s">
        <v>109</v>
      </c>
      <c r="B38" s="26" t="s">
        <v>110</v>
      </c>
      <c r="C38" s="26">
        <v>16.93</v>
      </c>
      <c r="D38" s="26">
        <v>16.93</v>
      </c>
      <c r="E38" s="26"/>
      <c r="F38" s="26"/>
      <c r="G38" s="26"/>
      <c r="H38" s="26"/>
    </row>
    <row r="39" spans="1:8" ht="21" customHeight="1">
      <c r="A39" s="26" t="s">
        <v>111</v>
      </c>
      <c r="B39" s="26" t="s">
        <v>112</v>
      </c>
      <c r="C39" s="26">
        <v>16.93</v>
      </c>
      <c r="D39" s="26">
        <v>16.93</v>
      </c>
      <c r="E39" s="26"/>
      <c r="F39" s="26"/>
      <c r="G39" s="26"/>
      <c r="H39" s="26"/>
    </row>
    <row r="40" spans="1:8" ht="25.5" customHeight="1">
      <c r="A40" s="26" t="s">
        <v>113</v>
      </c>
      <c r="B40" s="26" t="s">
        <v>114</v>
      </c>
      <c r="C40" s="26">
        <v>16.93</v>
      </c>
      <c r="D40" s="26">
        <v>16.93</v>
      </c>
      <c r="E40" s="26"/>
      <c r="F40" s="26"/>
      <c r="G40" s="26"/>
      <c r="H40" s="26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8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M41" sqref="M4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280</v>
      </c>
      <c r="B1" s="1"/>
      <c r="C1" s="2"/>
      <c r="D1" s="2"/>
      <c r="E1" s="2"/>
      <c r="F1" s="2"/>
      <c r="G1" s="3"/>
      <c r="H1" s="3"/>
      <c r="I1" s="3"/>
      <c r="J1" s="3"/>
      <c r="K1" s="3"/>
    </row>
    <row r="2" spans="1:11" ht="19.5">
      <c r="A2" s="4" t="s">
        <v>281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2"/>
      <c r="B3" s="2"/>
      <c r="C3" s="2"/>
      <c r="D3" s="2"/>
      <c r="E3" s="2"/>
      <c r="F3" s="2"/>
      <c r="G3" s="3"/>
      <c r="H3" s="3"/>
      <c r="I3" s="3"/>
      <c r="J3" s="3"/>
      <c r="K3" s="3" t="s">
        <v>2</v>
      </c>
    </row>
    <row r="4" spans="1:11" ht="14.25">
      <c r="A4" s="5" t="s">
        <v>212</v>
      </c>
      <c r="B4" s="6" t="s">
        <v>50</v>
      </c>
      <c r="C4" s="6" t="s">
        <v>249</v>
      </c>
      <c r="D4" s="6" t="s">
        <v>257</v>
      </c>
      <c r="E4" s="6" t="s">
        <v>258</v>
      </c>
      <c r="F4" s="6" t="s">
        <v>259</v>
      </c>
      <c r="G4" s="6" t="s">
        <v>282</v>
      </c>
      <c r="H4" s="6"/>
      <c r="I4" s="6" t="s">
        <v>283</v>
      </c>
      <c r="J4" s="6" t="s">
        <v>284</v>
      </c>
      <c r="K4" s="6" t="s">
        <v>247</v>
      </c>
    </row>
    <row r="5" spans="1:11" ht="42.75">
      <c r="A5" s="5"/>
      <c r="B5" s="6"/>
      <c r="C5" s="6"/>
      <c r="D5" s="6"/>
      <c r="E5" s="6"/>
      <c r="F5" s="6"/>
      <c r="G5" s="6" t="s">
        <v>285</v>
      </c>
      <c r="H5" s="6" t="s">
        <v>286</v>
      </c>
      <c r="I5" s="6"/>
      <c r="J5" s="6"/>
      <c r="K5" s="6"/>
    </row>
    <row r="6" spans="1:11" ht="13.5">
      <c r="A6" s="7" t="s">
        <v>50</v>
      </c>
      <c r="B6" s="8">
        <v>260.5</v>
      </c>
      <c r="C6" s="9"/>
      <c r="D6" s="8">
        <v>260.5</v>
      </c>
      <c r="E6" s="10"/>
      <c r="F6" s="10"/>
      <c r="G6" s="10"/>
      <c r="H6" s="10"/>
      <c r="I6" s="10"/>
      <c r="J6" s="10"/>
      <c r="K6" s="10"/>
    </row>
    <row r="7" spans="1:11" ht="13.5">
      <c r="A7" s="7" t="s">
        <v>287</v>
      </c>
      <c r="B7" s="8">
        <v>260.5</v>
      </c>
      <c r="C7" s="9"/>
      <c r="D7" s="8">
        <v>260.5</v>
      </c>
      <c r="E7" s="10"/>
      <c r="F7" s="10"/>
      <c r="G7" s="10"/>
      <c r="H7" s="10"/>
      <c r="I7" s="10"/>
      <c r="J7" s="10"/>
      <c r="K7" s="10"/>
    </row>
    <row r="8" spans="1:11" ht="18.7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8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</row>
    <row r="27" ht="11.25">
      <c r="M27" t="s">
        <v>288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25" sqref="J2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6.160156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70" t="s">
        <v>0</v>
      </c>
    </row>
    <row r="2" spans="1:10" ht="30" customHeight="1">
      <c r="A2" s="13" t="s">
        <v>1</v>
      </c>
      <c r="B2" s="13"/>
      <c r="C2" s="13"/>
      <c r="D2" s="13"/>
      <c r="E2" s="13"/>
      <c r="F2" s="13"/>
      <c r="G2" s="37"/>
      <c r="H2" s="37"/>
      <c r="I2" s="37"/>
      <c r="J2" s="37"/>
    </row>
    <row r="4" spans="5:6" ht="15.75" customHeight="1">
      <c r="E4" s="14" t="s">
        <v>2</v>
      </c>
      <c r="F4" s="14"/>
    </row>
    <row r="5" spans="1:7" ht="23.25" customHeight="1">
      <c r="A5" s="39" t="s">
        <v>3</v>
      </c>
      <c r="B5" s="40"/>
      <c r="C5" s="40" t="s">
        <v>4</v>
      </c>
      <c r="D5" s="40"/>
      <c r="E5" s="40"/>
      <c r="F5" s="40"/>
      <c r="G5" s="171"/>
    </row>
    <row r="6" spans="1:7" ht="31.5" customHeight="1">
      <c r="A6" s="20" t="s">
        <v>5</v>
      </c>
      <c r="B6" s="22" t="s">
        <v>6</v>
      </c>
      <c r="C6" s="22" t="s">
        <v>7</v>
      </c>
      <c r="D6" s="172" t="s">
        <v>6</v>
      </c>
      <c r="E6" s="172"/>
      <c r="F6" s="172"/>
      <c r="G6" s="173"/>
    </row>
    <row r="7" spans="1:7" ht="24">
      <c r="A7" s="20"/>
      <c r="B7" s="22"/>
      <c r="C7" s="22"/>
      <c r="D7" s="172" t="s">
        <v>8</v>
      </c>
      <c r="E7" s="22" t="s">
        <v>9</v>
      </c>
      <c r="F7" s="22" t="s">
        <v>10</v>
      </c>
      <c r="G7" s="23" t="s">
        <v>11</v>
      </c>
    </row>
    <row r="8" spans="1:7" ht="12.75">
      <c r="A8" s="174" t="s">
        <v>12</v>
      </c>
      <c r="B8" s="46">
        <f>SUM(B9:B11)</f>
        <v>1738.02</v>
      </c>
      <c r="C8" s="174" t="s">
        <v>13</v>
      </c>
      <c r="D8" s="175">
        <v>2079.97</v>
      </c>
      <c r="E8" s="175">
        <v>2079.97</v>
      </c>
      <c r="F8" s="176"/>
      <c r="G8" s="23"/>
    </row>
    <row r="9" spans="1:7" ht="13.5" customHeight="1">
      <c r="A9" s="74" t="s">
        <v>9</v>
      </c>
      <c r="B9" s="46">
        <v>1738.02</v>
      </c>
      <c r="C9" s="72" t="s">
        <v>14</v>
      </c>
      <c r="D9" s="46">
        <v>1.37</v>
      </c>
      <c r="E9" s="46">
        <v>1.37</v>
      </c>
      <c r="F9" s="177"/>
      <c r="G9" s="27"/>
    </row>
    <row r="10" spans="1:7" ht="13.5" customHeight="1">
      <c r="A10" s="74" t="s">
        <v>10</v>
      </c>
      <c r="B10" s="46"/>
      <c r="C10" s="72" t="s">
        <v>15</v>
      </c>
      <c r="D10" s="46"/>
      <c r="E10" s="46"/>
      <c r="F10" s="177"/>
      <c r="G10" s="27"/>
    </row>
    <row r="11" spans="1:7" ht="13.5" customHeight="1">
      <c r="A11" s="74" t="s">
        <v>11</v>
      </c>
      <c r="B11" s="46"/>
      <c r="C11" s="72" t="s">
        <v>16</v>
      </c>
      <c r="D11" s="46"/>
      <c r="E11" s="46"/>
      <c r="F11" s="177"/>
      <c r="G11" s="27"/>
    </row>
    <row r="12" spans="1:7" ht="13.5" customHeight="1">
      <c r="A12" s="74"/>
      <c r="B12" s="46"/>
      <c r="C12" s="72" t="s">
        <v>17</v>
      </c>
      <c r="D12" s="46"/>
      <c r="E12" s="46"/>
      <c r="F12" s="177"/>
      <c r="G12" s="27"/>
    </row>
    <row r="13" spans="1:7" ht="13.5" customHeight="1">
      <c r="A13" s="74"/>
      <c r="B13" s="46"/>
      <c r="C13" s="72" t="s">
        <v>18</v>
      </c>
      <c r="D13" s="46"/>
      <c r="E13" s="46"/>
      <c r="F13" s="177"/>
      <c r="G13" s="27"/>
    </row>
    <row r="14" spans="1:7" ht="13.5" customHeight="1">
      <c r="A14" s="74"/>
      <c r="B14" s="46"/>
      <c r="C14" s="72" t="s">
        <v>19</v>
      </c>
      <c r="D14" s="46"/>
      <c r="E14" s="46"/>
      <c r="F14" s="177"/>
      <c r="G14" s="27"/>
    </row>
    <row r="15" spans="1:7" ht="13.5" customHeight="1">
      <c r="A15" s="74"/>
      <c r="B15" s="46"/>
      <c r="C15" s="72" t="s">
        <v>20</v>
      </c>
      <c r="D15" s="46"/>
      <c r="E15" s="46"/>
      <c r="F15" s="177"/>
      <c r="G15" s="27"/>
    </row>
    <row r="16" spans="1:7" ht="13.5" customHeight="1">
      <c r="A16" s="74"/>
      <c r="B16" s="46"/>
      <c r="C16" s="72" t="s">
        <v>21</v>
      </c>
      <c r="D16" s="46">
        <v>33.87</v>
      </c>
      <c r="E16" s="46">
        <v>33.87</v>
      </c>
      <c r="F16" s="177"/>
      <c r="G16" s="27"/>
    </row>
    <row r="17" spans="1:7" ht="13.5" customHeight="1">
      <c r="A17" s="74"/>
      <c r="B17" s="46"/>
      <c r="C17" s="72" t="s">
        <v>22</v>
      </c>
      <c r="D17" s="46">
        <v>2027.8</v>
      </c>
      <c r="E17" s="46">
        <v>2027.8</v>
      </c>
      <c r="F17" s="177"/>
      <c r="G17" s="27"/>
    </row>
    <row r="18" spans="1:7" ht="13.5" customHeight="1">
      <c r="A18" s="74"/>
      <c r="B18" s="46"/>
      <c r="C18" s="72" t="s">
        <v>23</v>
      </c>
      <c r="D18" s="46"/>
      <c r="E18" s="46"/>
      <c r="F18" s="177"/>
      <c r="G18" s="27"/>
    </row>
    <row r="19" spans="1:7" ht="13.5" customHeight="1">
      <c r="A19" s="74"/>
      <c r="B19" s="46"/>
      <c r="C19" s="72" t="s">
        <v>24</v>
      </c>
      <c r="D19" s="46"/>
      <c r="E19" s="46"/>
      <c r="F19" s="177"/>
      <c r="G19" s="27"/>
    </row>
    <row r="20" spans="1:7" ht="13.5" customHeight="1">
      <c r="A20" s="74"/>
      <c r="B20" s="46"/>
      <c r="C20" s="72" t="s">
        <v>25</v>
      </c>
      <c r="D20" s="46"/>
      <c r="E20" s="46"/>
      <c r="F20" s="177"/>
      <c r="G20" s="27"/>
    </row>
    <row r="21" spans="1:7" ht="13.5" customHeight="1">
      <c r="A21" s="74"/>
      <c r="B21" s="46"/>
      <c r="C21" s="72" t="s">
        <v>26</v>
      </c>
      <c r="D21" s="46"/>
      <c r="E21" s="46"/>
      <c r="F21" s="177"/>
      <c r="G21" s="27"/>
    </row>
    <row r="22" spans="1:7" ht="13.5" customHeight="1">
      <c r="A22" s="74"/>
      <c r="B22" s="46"/>
      <c r="C22" s="72" t="s">
        <v>27</v>
      </c>
      <c r="D22" s="46"/>
      <c r="E22" s="46"/>
      <c r="F22" s="177"/>
      <c r="G22" s="27"/>
    </row>
    <row r="23" spans="1:7" ht="13.5" customHeight="1">
      <c r="A23" s="74"/>
      <c r="B23" s="178"/>
      <c r="C23" s="72" t="s">
        <v>28</v>
      </c>
      <c r="D23" s="46"/>
      <c r="E23" s="46"/>
      <c r="F23" s="177"/>
      <c r="G23" s="27"/>
    </row>
    <row r="24" spans="1:7" ht="13.5" customHeight="1">
      <c r="A24" s="74"/>
      <c r="B24" s="178"/>
      <c r="C24" s="72" t="s">
        <v>29</v>
      </c>
      <c r="D24" s="46"/>
      <c r="E24" s="46"/>
      <c r="F24" s="177"/>
      <c r="G24" s="27"/>
    </row>
    <row r="25" spans="1:7" ht="13.5" customHeight="1">
      <c r="A25" s="74"/>
      <c r="B25" s="178"/>
      <c r="C25" s="72" t="s">
        <v>30</v>
      </c>
      <c r="D25" s="46"/>
      <c r="E25" s="46"/>
      <c r="F25" s="177"/>
      <c r="G25" s="27"/>
    </row>
    <row r="26" spans="1:7" ht="13.5" customHeight="1">
      <c r="A26" s="74"/>
      <c r="B26" s="178"/>
      <c r="C26" s="76" t="s">
        <v>31</v>
      </c>
      <c r="D26" s="46"/>
      <c r="E26" s="46"/>
      <c r="F26" s="177"/>
      <c r="G26" s="27"/>
    </row>
    <row r="27" spans="1:7" ht="13.5" customHeight="1">
      <c r="A27" s="74"/>
      <c r="B27" s="178"/>
      <c r="C27" s="76" t="s">
        <v>32</v>
      </c>
      <c r="D27" s="46">
        <v>16.93</v>
      </c>
      <c r="E27" s="46">
        <v>16.93</v>
      </c>
      <c r="F27" s="177"/>
      <c r="G27" s="27"/>
    </row>
    <row r="28" spans="1:7" ht="13.5" customHeight="1">
      <c r="A28" s="179"/>
      <c r="B28" s="46"/>
      <c r="C28" s="76" t="s">
        <v>33</v>
      </c>
      <c r="D28" s="46"/>
      <c r="E28" s="46"/>
      <c r="F28" s="177"/>
      <c r="G28" s="27"/>
    </row>
    <row r="29" spans="1:7" ht="13.5" customHeight="1">
      <c r="A29" s="179"/>
      <c r="B29" s="46"/>
      <c r="C29" s="76" t="s">
        <v>34</v>
      </c>
      <c r="D29" s="46"/>
      <c r="E29" s="46"/>
      <c r="F29" s="177"/>
      <c r="G29" s="27"/>
    </row>
    <row r="30" spans="1:7" ht="13.5" customHeight="1">
      <c r="A30" s="74"/>
      <c r="B30" s="178"/>
      <c r="C30" s="76" t="s">
        <v>35</v>
      </c>
      <c r="D30" s="46"/>
      <c r="E30" s="46"/>
      <c r="F30" s="177"/>
      <c r="G30" s="27"/>
    </row>
    <row r="31" spans="1:7" ht="13.5" customHeight="1">
      <c r="A31" s="174" t="s">
        <v>36</v>
      </c>
      <c r="B31" s="46">
        <v>341.95</v>
      </c>
      <c r="C31" s="76" t="s">
        <v>37</v>
      </c>
      <c r="D31" s="46"/>
      <c r="E31" s="46"/>
      <c r="F31" s="177"/>
      <c r="G31" s="27"/>
    </row>
    <row r="32" spans="1:7" ht="13.5" customHeight="1">
      <c r="A32" s="180" t="s">
        <v>38</v>
      </c>
      <c r="B32" s="181">
        <v>341.95</v>
      </c>
      <c r="C32" s="76" t="s">
        <v>39</v>
      </c>
      <c r="D32" s="46"/>
      <c r="E32" s="46"/>
      <c r="F32" s="177"/>
      <c r="G32" s="27"/>
    </row>
    <row r="33" spans="1:7" ht="13.5" customHeight="1">
      <c r="A33" s="180" t="s">
        <v>40</v>
      </c>
      <c r="B33" s="181"/>
      <c r="C33" s="182" t="s">
        <v>41</v>
      </c>
      <c r="D33" s="181"/>
      <c r="E33" s="181"/>
      <c r="F33" s="24"/>
      <c r="G33" s="25"/>
    </row>
    <row r="34" spans="1:7" ht="13.5" customHeight="1">
      <c r="A34" s="180" t="s">
        <v>11</v>
      </c>
      <c r="B34" s="181"/>
      <c r="C34" s="26"/>
      <c r="D34" s="47"/>
      <c r="E34" s="47"/>
      <c r="F34" s="183"/>
      <c r="G34" s="27"/>
    </row>
    <row r="35" spans="1:7" ht="13.5" customHeight="1">
      <c r="A35" s="184" t="s">
        <v>42</v>
      </c>
      <c r="B35" s="175">
        <f>B9+B31</f>
        <v>2079.97</v>
      </c>
      <c r="C35" s="185" t="s">
        <v>43</v>
      </c>
      <c r="D35" s="175">
        <v>2079.97</v>
      </c>
      <c r="E35" s="175">
        <v>2079.97</v>
      </c>
      <c r="F35" s="85"/>
      <c r="G35" s="186"/>
    </row>
    <row r="36" ht="30" customHeight="1">
      <c r="A36" s="86" t="s">
        <v>44</v>
      </c>
    </row>
    <row r="37" ht="16.5" customHeight="1">
      <c r="A37" s="89" t="s">
        <v>45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4">
      <selection activeCell="D6" sqref="D6:E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44" t="s">
        <v>46</v>
      </c>
      <c r="B1" s="97"/>
      <c r="C1" s="97"/>
      <c r="D1" s="97"/>
      <c r="E1" s="97"/>
    </row>
    <row r="2" spans="1:5" ht="54" customHeight="1">
      <c r="A2" s="145" t="s">
        <v>47</v>
      </c>
      <c r="B2" s="13"/>
      <c r="C2" s="13"/>
      <c r="D2" s="13"/>
      <c r="E2" s="13"/>
    </row>
    <row r="3" spans="2:5" s="146" customFormat="1" ht="23.25" customHeight="1">
      <c r="B3" s="129" t="s">
        <v>2</v>
      </c>
      <c r="C3" s="129"/>
      <c r="D3" s="129"/>
      <c r="E3" s="129"/>
    </row>
    <row r="4" spans="1:5" s="163" customFormat="1" ht="20.25" customHeight="1">
      <c r="A4" s="164" t="s">
        <v>48</v>
      </c>
      <c r="B4" s="165" t="s">
        <v>49</v>
      </c>
      <c r="C4" s="152" t="s">
        <v>6</v>
      </c>
      <c r="D4" s="152"/>
      <c r="E4" s="152"/>
    </row>
    <row r="5" spans="1:5" s="163" customFormat="1" ht="20.25" customHeight="1">
      <c r="A5" s="166"/>
      <c r="B5" s="167"/>
      <c r="C5" s="152" t="s">
        <v>50</v>
      </c>
      <c r="D5" s="152" t="s">
        <v>51</v>
      </c>
      <c r="E5" s="152" t="s">
        <v>52</v>
      </c>
    </row>
    <row r="6" spans="1:5" s="163" customFormat="1" ht="20.25" customHeight="1">
      <c r="A6" s="9" t="s">
        <v>50</v>
      </c>
      <c r="B6" s="44"/>
      <c r="C6" s="168">
        <f>D6+E6</f>
        <v>2079.9700000000003</v>
      </c>
      <c r="D6" s="168">
        <v>241.02</v>
      </c>
      <c r="E6" s="168">
        <v>1838.95</v>
      </c>
    </row>
    <row r="7" spans="1:5" s="163" customFormat="1" ht="20.25" customHeight="1">
      <c r="A7" s="9" t="s">
        <v>53</v>
      </c>
      <c r="B7" s="44" t="s">
        <v>54</v>
      </c>
      <c r="C7" s="168">
        <f aca="true" t="shared" si="0" ref="C7:C37">D7+E7</f>
        <v>1.37</v>
      </c>
      <c r="D7" s="168">
        <v>1.37</v>
      </c>
      <c r="E7" s="53"/>
    </row>
    <row r="8" spans="1:5" s="163" customFormat="1" ht="20.25" customHeight="1">
      <c r="A8" s="9" t="s">
        <v>55</v>
      </c>
      <c r="B8" s="44" t="s">
        <v>56</v>
      </c>
      <c r="C8" s="168">
        <f t="shared" si="0"/>
        <v>1.37</v>
      </c>
      <c r="D8" s="168">
        <v>1.37</v>
      </c>
      <c r="E8" s="53"/>
    </row>
    <row r="9" spans="1:5" s="163" customFormat="1" ht="20.25" customHeight="1">
      <c r="A9" s="9" t="s">
        <v>57</v>
      </c>
      <c r="B9" s="44" t="s">
        <v>58</v>
      </c>
      <c r="C9" s="168">
        <f t="shared" si="0"/>
        <v>1.37</v>
      </c>
      <c r="D9" s="168">
        <v>1.37</v>
      </c>
      <c r="E9" s="53"/>
    </row>
    <row r="10" spans="1:5" s="163" customFormat="1" ht="20.25" customHeight="1">
      <c r="A10" s="9" t="s">
        <v>59</v>
      </c>
      <c r="B10" s="44" t="s">
        <v>60</v>
      </c>
      <c r="C10" s="168">
        <f t="shared" si="0"/>
        <v>33.87</v>
      </c>
      <c r="D10" s="168">
        <v>33.87</v>
      </c>
      <c r="E10" s="168"/>
    </row>
    <row r="11" spans="1:5" s="163" customFormat="1" ht="20.25" customHeight="1">
      <c r="A11" s="9" t="s">
        <v>61</v>
      </c>
      <c r="B11" s="44" t="s">
        <v>62</v>
      </c>
      <c r="C11" s="168">
        <f t="shared" si="0"/>
        <v>33.87</v>
      </c>
      <c r="D11" s="168">
        <v>33.87</v>
      </c>
      <c r="E11" s="168"/>
    </row>
    <row r="12" spans="1:5" s="163" customFormat="1" ht="20.25" customHeight="1">
      <c r="A12" s="9" t="s">
        <v>63</v>
      </c>
      <c r="B12" s="44" t="s">
        <v>64</v>
      </c>
      <c r="C12" s="168">
        <f t="shared" si="0"/>
        <v>22.58</v>
      </c>
      <c r="D12" s="168">
        <v>22.58</v>
      </c>
      <c r="E12" s="53"/>
    </row>
    <row r="13" spans="1:5" s="163" customFormat="1" ht="20.25" customHeight="1">
      <c r="A13" s="9" t="s">
        <v>65</v>
      </c>
      <c r="B13" s="44" t="s">
        <v>66</v>
      </c>
      <c r="C13" s="168">
        <f t="shared" si="0"/>
        <v>11.29</v>
      </c>
      <c r="D13" s="168">
        <v>11.29</v>
      </c>
      <c r="E13" s="168"/>
    </row>
    <row r="14" spans="1:5" s="163" customFormat="1" ht="20.25" customHeight="1">
      <c r="A14" s="9" t="s">
        <v>67</v>
      </c>
      <c r="B14" s="44" t="s">
        <v>68</v>
      </c>
      <c r="C14" s="168">
        <v>2027.8</v>
      </c>
      <c r="D14" s="168">
        <v>188.85</v>
      </c>
      <c r="E14" s="80">
        <v>1838.95</v>
      </c>
    </row>
    <row r="15" spans="1:5" s="163" customFormat="1" ht="20.25" customHeight="1">
      <c r="A15" s="9" t="s">
        <v>69</v>
      </c>
      <c r="B15" s="44" t="s">
        <v>70</v>
      </c>
      <c r="C15" s="168">
        <f t="shared" si="0"/>
        <v>200.71</v>
      </c>
      <c r="D15" s="168">
        <v>170.71</v>
      </c>
      <c r="E15" s="80">
        <v>30</v>
      </c>
    </row>
    <row r="16" spans="1:5" s="163" customFormat="1" ht="20.25" customHeight="1">
      <c r="A16" s="9" t="s">
        <v>71</v>
      </c>
      <c r="B16" s="44" t="s">
        <v>72</v>
      </c>
      <c r="C16" s="168">
        <f t="shared" si="0"/>
        <v>93.47</v>
      </c>
      <c r="D16" s="168">
        <v>93.47</v>
      </c>
      <c r="E16" s="80"/>
    </row>
    <row r="17" spans="1:5" s="163" customFormat="1" ht="20.25" customHeight="1">
      <c r="A17" s="9" t="s">
        <v>73</v>
      </c>
      <c r="B17" s="44" t="s">
        <v>74</v>
      </c>
      <c r="C17" s="168">
        <f t="shared" si="0"/>
        <v>30</v>
      </c>
      <c r="D17" s="53"/>
      <c r="E17" s="45">
        <v>30</v>
      </c>
    </row>
    <row r="18" spans="1:5" s="163" customFormat="1" ht="20.25" customHeight="1">
      <c r="A18" s="9" t="s">
        <v>75</v>
      </c>
      <c r="B18" s="44" t="s">
        <v>76</v>
      </c>
      <c r="C18" s="168">
        <f t="shared" si="0"/>
        <v>77.24</v>
      </c>
      <c r="D18" s="168">
        <v>77.24</v>
      </c>
      <c r="E18" s="45"/>
    </row>
    <row r="19" spans="1:5" s="163" customFormat="1" ht="20.25" customHeight="1">
      <c r="A19" s="30" t="s">
        <v>77</v>
      </c>
      <c r="B19" s="44" t="s">
        <v>78</v>
      </c>
      <c r="C19" s="168">
        <f t="shared" si="0"/>
        <v>150.83</v>
      </c>
      <c r="D19" s="168"/>
      <c r="E19" s="169">
        <v>150.83</v>
      </c>
    </row>
    <row r="20" spans="1:5" s="163" customFormat="1" ht="20.25" customHeight="1">
      <c r="A20" s="30" t="s">
        <v>79</v>
      </c>
      <c r="B20" s="44" t="s">
        <v>80</v>
      </c>
      <c r="C20" s="168">
        <f t="shared" si="0"/>
        <v>150.83</v>
      </c>
      <c r="D20" s="168"/>
      <c r="E20" s="169">
        <v>150.83</v>
      </c>
    </row>
    <row r="21" spans="1:5" s="163" customFormat="1" ht="20.25" customHeight="1">
      <c r="A21" s="9" t="s">
        <v>81</v>
      </c>
      <c r="B21" s="44" t="s">
        <v>82</v>
      </c>
      <c r="C21" s="168">
        <f t="shared" si="0"/>
        <v>1434.64</v>
      </c>
      <c r="D21" s="53"/>
      <c r="E21" s="45">
        <v>1434.64</v>
      </c>
    </row>
    <row r="22" spans="1:5" s="163" customFormat="1" ht="20.25" customHeight="1">
      <c r="A22" s="9" t="s">
        <v>83</v>
      </c>
      <c r="B22" s="44" t="s">
        <v>84</v>
      </c>
      <c r="C22" s="168">
        <f t="shared" si="0"/>
        <v>938</v>
      </c>
      <c r="D22" s="53"/>
      <c r="E22" s="45">
        <v>938</v>
      </c>
    </row>
    <row r="23" spans="1:5" s="163" customFormat="1" ht="20.25" customHeight="1">
      <c r="A23" s="9" t="s">
        <v>85</v>
      </c>
      <c r="B23" s="44" t="s">
        <v>86</v>
      </c>
      <c r="C23" s="168">
        <f t="shared" si="0"/>
        <v>496.64</v>
      </c>
      <c r="D23" s="53"/>
      <c r="E23" s="45">
        <v>496.64</v>
      </c>
    </row>
    <row r="24" spans="1:5" s="163" customFormat="1" ht="20.25" customHeight="1">
      <c r="A24" s="30" t="s">
        <v>87</v>
      </c>
      <c r="B24" s="44" t="s">
        <v>88</v>
      </c>
      <c r="C24" s="168">
        <f t="shared" si="0"/>
        <v>99.61</v>
      </c>
      <c r="D24" s="53"/>
      <c r="E24" s="45">
        <v>99.61</v>
      </c>
    </row>
    <row r="25" spans="1:5" s="163" customFormat="1" ht="20.25" customHeight="1">
      <c r="A25" s="30" t="s">
        <v>89</v>
      </c>
      <c r="B25" s="44" t="s">
        <v>90</v>
      </c>
      <c r="C25" s="168">
        <f t="shared" si="0"/>
        <v>85.61</v>
      </c>
      <c r="D25" s="53"/>
      <c r="E25" s="169">
        <v>85.61</v>
      </c>
    </row>
    <row r="26" spans="1:5" s="163" customFormat="1" ht="20.25" customHeight="1">
      <c r="A26" s="30" t="s">
        <v>91</v>
      </c>
      <c r="B26" s="44" t="s">
        <v>92</v>
      </c>
      <c r="C26" s="168">
        <f t="shared" si="0"/>
        <v>14</v>
      </c>
      <c r="D26" s="53"/>
      <c r="E26" s="45">
        <v>14</v>
      </c>
    </row>
    <row r="27" spans="1:5" s="163" customFormat="1" ht="20.25" customHeight="1">
      <c r="A27" s="9" t="s">
        <v>93</v>
      </c>
      <c r="B27" s="44" t="s">
        <v>94</v>
      </c>
      <c r="C27" s="168">
        <f t="shared" si="0"/>
        <v>46.87</v>
      </c>
      <c r="D27" s="53"/>
      <c r="E27" s="45">
        <v>46.87</v>
      </c>
    </row>
    <row r="28" spans="1:5" s="163" customFormat="1" ht="20.25" customHeight="1">
      <c r="A28" s="9" t="s">
        <v>95</v>
      </c>
      <c r="B28" s="44" t="s">
        <v>96</v>
      </c>
      <c r="C28" s="168">
        <f t="shared" si="0"/>
        <v>46.87</v>
      </c>
      <c r="D28" s="168"/>
      <c r="E28" s="45">
        <v>46.87</v>
      </c>
    </row>
    <row r="29" spans="1:5" s="163" customFormat="1" ht="20.25" customHeight="1">
      <c r="A29" s="9" t="s">
        <v>97</v>
      </c>
      <c r="B29" s="44" t="s">
        <v>98</v>
      </c>
      <c r="C29" s="168">
        <f t="shared" si="0"/>
        <v>18.14</v>
      </c>
      <c r="D29" s="168">
        <v>18.14</v>
      </c>
      <c r="E29" s="80"/>
    </row>
    <row r="30" spans="1:5" s="163" customFormat="1" ht="20.25" customHeight="1">
      <c r="A30" s="9" t="s">
        <v>99</v>
      </c>
      <c r="B30" s="44" t="s">
        <v>100</v>
      </c>
      <c r="C30" s="168">
        <f t="shared" si="0"/>
        <v>10.22</v>
      </c>
      <c r="D30" s="168">
        <v>10.22</v>
      </c>
      <c r="E30" s="80"/>
    </row>
    <row r="31" spans="1:5" ht="19.5" customHeight="1">
      <c r="A31" s="9" t="s">
        <v>101</v>
      </c>
      <c r="B31" s="44" t="s">
        <v>102</v>
      </c>
      <c r="C31" s="168">
        <f t="shared" si="0"/>
        <v>7.49</v>
      </c>
      <c r="D31" s="168">
        <v>7.49</v>
      </c>
      <c r="E31" s="80"/>
    </row>
    <row r="32" spans="1:5" ht="21" customHeight="1">
      <c r="A32" s="9" t="s">
        <v>103</v>
      </c>
      <c r="B32" s="44" t="s">
        <v>104</v>
      </c>
      <c r="C32" s="168">
        <f t="shared" si="0"/>
        <v>0.42</v>
      </c>
      <c r="D32" s="168">
        <v>0.42</v>
      </c>
      <c r="E32" s="80"/>
    </row>
    <row r="33" spans="1:5" ht="20.25" customHeight="1">
      <c r="A33" s="9" t="s">
        <v>105</v>
      </c>
      <c r="B33" s="44" t="s">
        <v>106</v>
      </c>
      <c r="C33" s="168">
        <f t="shared" si="0"/>
        <v>77</v>
      </c>
      <c r="D33" s="168"/>
      <c r="E33" s="45">
        <v>77</v>
      </c>
    </row>
    <row r="34" spans="1:5" ht="21" customHeight="1">
      <c r="A34" s="9" t="s">
        <v>107</v>
      </c>
      <c r="B34" s="44" t="s">
        <v>108</v>
      </c>
      <c r="C34" s="168">
        <f t="shared" si="0"/>
        <v>77</v>
      </c>
      <c r="D34" s="168"/>
      <c r="E34" s="45">
        <v>77</v>
      </c>
    </row>
    <row r="35" spans="1:5" ht="21.75" customHeight="1">
      <c r="A35" s="33" t="s">
        <v>109</v>
      </c>
      <c r="B35" s="50" t="s">
        <v>110</v>
      </c>
      <c r="C35" s="168">
        <f t="shared" si="0"/>
        <v>16.93</v>
      </c>
      <c r="D35" s="34">
        <v>16.93</v>
      </c>
      <c r="E35" s="80"/>
    </row>
    <row r="36" spans="1:5" ht="21" customHeight="1">
      <c r="A36" s="34" t="s">
        <v>111</v>
      </c>
      <c r="B36" s="55" t="s">
        <v>112</v>
      </c>
      <c r="C36" s="168">
        <f t="shared" si="0"/>
        <v>16.93</v>
      </c>
      <c r="D36" s="34">
        <v>16.93</v>
      </c>
      <c r="E36" s="36"/>
    </row>
    <row r="37" spans="1:5" ht="20.25" customHeight="1">
      <c r="A37" s="34" t="s">
        <v>113</v>
      </c>
      <c r="B37" s="55" t="s">
        <v>114</v>
      </c>
      <c r="C37" s="168">
        <f t="shared" si="0"/>
        <v>16.93</v>
      </c>
      <c r="D37" s="34">
        <v>16.93</v>
      </c>
      <c r="E37" s="3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L28" sqref="L2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39" style="0" customWidth="1"/>
    <col min="4" max="4" width="21.83203125" style="0" customWidth="1"/>
    <col min="5" max="5" width="20.66015625" style="0" customWidth="1"/>
    <col min="6" max="6" width="16.33203125" style="0" customWidth="1"/>
  </cols>
  <sheetData>
    <row r="1" spans="1:4" ht="18">
      <c r="A1" s="144" t="s">
        <v>115</v>
      </c>
      <c r="B1" s="97"/>
      <c r="C1" s="97"/>
      <c r="D1" s="97"/>
    </row>
    <row r="2" spans="1:6" ht="94.5" customHeight="1">
      <c r="A2" s="145" t="s">
        <v>116</v>
      </c>
      <c r="B2" s="145"/>
      <c r="C2" s="145"/>
      <c r="D2" s="145"/>
      <c r="E2" s="145"/>
      <c r="F2" s="145"/>
    </row>
    <row r="3" spans="1:6" ht="18.75">
      <c r="A3" s="146"/>
      <c r="B3" s="146"/>
      <c r="C3" s="129" t="s">
        <v>2</v>
      </c>
      <c r="D3" s="129"/>
      <c r="E3" s="129"/>
      <c r="F3" s="129"/>
    </row>
    <row r="4" spans="1:6" ht="18.75" customHeight="1">
      <c r="A4" s="147" t="s">
        <v>48</v>
      </c>
      <c r="B4" s="148"/>
      <c r="C4" s="149" t="s">
        <v>117</v>
      </c>
      <c r="D4" s="148" t="s">
        <v>118</v>
      </c>
      <c r="E4" s="148"/>
      <c r="F4" s="150"/>
    </row>
    <row r="5" spans="1:6" ht="23.25" customHeight="1">
      <c r="A5" s="151" t="s">
        <v>119</v>
      </c>
      <c r="B5" s="152" t="s">
        <v>120</v>
      </c>
      <c r="C5" s="153"/>
      <c r="D5" s="154" t="s">
        <v>50</v>
      </c>
      <c r="E5" s="152" t="s">
        <v>121</v>
      </c>
      <c r="F5" s="155" t="s">
        <v>122</v>
      </c>
    </row>
    <row r="6" spans="1:6" ht="12">
      <c r="A6" s="156" t="s">
        <v>50</v>
      </c>
      <c r="B6" s="156"/>
      <c r="D6" s="8">
        <v>241.02</v>
      </c>
      <c r="E6" s="8">
        <v>212.75</v>
      </c>
      <c r="F6" s="8">
        <v>28.27</v>
      </c>
    </row>
    <row r="7" spans="1:6" ht="12">
      <c r="A7" s="156" t="s">
        <v>123</v>
      </c>
      <c r="C7" s="7" t="s">
        <v>124</v>
      </c>
      <c r="D7" s="8">
        <v>210.15</v>
      </c>
      <c r="E7" s="8">
        <v>210.15</v>
      </c>
      <c r="F7" s="9"/>
    </row>
    <row r="8" spans="1:6" ht="12">
      <c r="A8" s="156"/>
      <c r="B8" s="156" t="s">
        <v>125</v>
      </c>
      <c r="C8" s="7" t="s">
        <v>126</v>
      </c>
      <c r="D8" s="8">
        <v>68.43</v>
      </c>
      <c r="E8" s="8">
        <v>68.43</v>
      </c>
      <c r="F8" s="9"/>
    </row>
    <row r="9" spans="1:6" ht="12">
      <c r="A9" s="156"/>
      <c r="B9" s="156" t="s">
        <v>127</v>
      </c>
      <c r="C9" s="7" t="s">
        <v>128</v>
      </c>
      <c r="D9" s="8">
        <v>41.24</v>
      </c>
      <c r="E9" s="8">
        <v>41.24</v>
      </c>
      <c r="F9" s="9"/>
    </row>
    <row r="10" spans="1:6" ht="12">
      <c r="A10" s="156"/>
      <c r="B10" s="156" t="s">
        <v>129</v>
      </c>
      <c r="C10" s="7" t="s">
        <v>130</v>
      </c>
      <c r="D10" s="8">
        <v>31.53</v>
      </c>
      <c r="E10" s="8">
        <v>31.53</v>
      </c>
      <c r="F10" s="9"/>
    </row>
    <row r="11" spans="1:6" ht="12">
      <c r="A11" s="156"/>
      <c r="B11" s="156" t="s">
        <v>131</v>
      </c>
      <c r="C11" s="7" t="s">
        <v>132</v>
      </c>
      <c r="D11" s="8">
        <v>22.59</v>
      </c>
      <c r="E11" s="8">
        <v>22.59</v>
      </c>
      <c r="F11" s="9"/>
    </row>
    <row r="12" spans="1:6" ht="12">
      <c r="A12" s="156"/>
      <c r="B12" s="156" t="s">
        <v>133</v>
      </c>
      <c r="C12" s="7" t="s">
        <v>134</v>
      </c>
      <c r="D12" s="8">
        <v>11.29</v>
      </c>
      <c r="E12" s="8">
        <v>11.29</v>
      </c>
      <c r="F12" s="9"/>
    </row>
    <row r="13" spans="1:6" ht="12">
      <c r="A13" s="156"/>
      <c r="B13" s="156" t="s">
        <v>135</v>
      </c>
      <c r="C13" s="7" t="s">
        <v>136</v>
      </c>
      <c r="D13" s="8">
        <v>14.11</v>
      </c>
      <c r="E13" s="8">
        <v>14.11</v>
      </c>
      <c r="F13" s="9"/>
    </row>
    <row r="14" spans="1:6" ht="12">
      <c r="A14" s="156"/>
      <c r="B14" s="156" t="s">
        <v>137</v>
      </c>
      <c r="C14" s="7" t="s">
        <v>138</v>
      </c>
      <c r="D14" s="8">
        <v>4.03</v>
      </c>
      <c r="E14" s="8">
        <v>4.03</v>
      </c>
      <c r="F14" s="9"/>
    </row>
    <row r="15" spans="1:6" ht="12">
      <c r="A15" s="156"/>
      <c r="B15" s="156" t="s">
        <v>139</v>
      </c>
      <c r="C15" s="7" t="s">
        <v>140</v>
      </c>
      <c r="D15" s="8">
        <v>16.93</v>
      </c>
      <c r="E15" s="8">
        <v>16.93</v>
      </c>
      <c r="F15" s="9"/>
    </row>
    <row r="16" spans="1:6" ht="12">
      <c r="A16" s="156" t="s">
        <v>141</v>
      </c>
      <c r="B16" s="156" t="s">
        <v>142</v>
      </c>
      <c r="C16" s="7" t="s">
        <v>143</v>
      </c>
      <c r="D16" s="8">
        <v>28.27</v>
      </c>
      <c r="E16" s="9"/>
      <c r="F16" s="8">
        <v>28.27</v>
      </c>
    </row>
    <row r="17" spans="1:6" ht="12">
      <c r="A17" s="156"/>
      <c r="B17" s="156" t="s">
        <v>142</v>
      </c>
      <c r="C17" s="7" t="s">
        <v>144</v>
      </c>
      <c r="D17" s="8">
        <v>2</v>
      </c>
      <c r="E17" s="9"/>
      <c r="F17" s="8">
        <v>2</v>
      </c>
    </row>
    <row r="18" spans="1:6" ht="12">
      <c r="A18" s="156"/>
      <c r="B18" s="156" t="s">
        <v>145</v>
      </c>
      <c r="C18" s="7" t="s">
        <v>146</v>
      </c>
      <c r="D18" s="29">
        <v>1.5</v>
      </c>
      <c r="E18" s="9"/>
      <c r="F18" s="29">
        <v>1.5</v>
      </c>
    </row>
    <row r="19" spans="1:6" ht="12">
      <c r="A19" s="156"/>
      <c r="B19" s="156" t="s">
        <v>147</v>
      </c>
      <c r="C19" s="7" t="s">
        <v>148</v>
      </c>
      <c r="D19" s="29">
        <v>0.5</v>
      </c>
      <c r="E19" s="9"/>
      <c r="F19" s="29">
        <v>0.5</v>
      </c>
    </row>
    <row r="20" spans="1:6" ht="12">
      <c r="A20" s="156"/>
      <c r="B20" s="156" t="s">
        <v>149</v>
      </c>
      <c r="C20" s="7" t="s">
        <v>150</v>
      </c>
      <c r="D20" s="29">
        <v>0.5</v>
      </c>
      <c r="E20" s="9"/>
      <c r="F20" s="29">
        <v>0.5</v>
      </c>
    </row>
    <row r="21" spans="1:6" ht="12">
      <c r="A21" s="156"/>
      <c r="B21" s="156" t="s">
        <v>151</v>
      </c>
      <c r="C21" s="7" t="s">
        <v>152</v>
      </c>
      <c r="D21" s="29">
        <v>0.5</v>
      </c>
      <c r="E21" s="9"/>
      <c r="F21" s="29">
        <v>0.5</v>
      </c>
    </row>
    <row r="22" spans="1:6" ht="12">
      <c r="A22" s="156"/>
      <c r="B22" s="156" t="s">
        <v>153</v>
      </c>
      <c r="C22" s="7" t="s">
        <v>154</v>
      </c>
      <c r="D22" s="29">
        <v>1.5</v>
      </c>
      <c r="E22" s="9"/>
      <c r="F22" s="29">
        <v>1.5</v>
      </c>
    </row>
    <row r="23" spans="1:6" ht="12">
      <c r="A23" s="156"/>
      <c r="B23" s="156" t="s">
        <v>155</v>
      </c>
      <c r="C23" s="7" t="s">
        <v>156</v>
      </c>
      <c r="D23" s="29">
        <v>1</v>
      </c>
      <c r="E23" s="9"/>
      <c r="F23" s="29">
        <v>1</v>
      </c>
    </row>
    <row r="24" spans="1:6" ht="12">
      <c r="A24" s="156"/>
      <c r="B24" s="156" t="s">
        <v>157</v>
      </c>
      <c r="C24" s="7" t="s">
        <v>158</v>
      </c>
      <c r="D24" s="29">
        <v>0.5</v>
      </c>
      <c r="E24" s="9"/>
      <c r="F24" s="29">
        <v>0.5</v>
      </c>
    </row>
    <row r="25" spans="1:6" ht="12">
      <c r="A25" s="156"/>
      <c r="B25" s="156" t="s">
        <v>159</v>
      </c>
      <c r="C25" s="7" t="s">
        <v>160</v>
      </c>
      <c r="D25" s="29">
        <v>0.5</v>
      </c>
      <c r="E25" s="9"/>
      <c r="F25" s="29">
        <v>0.5</v>
      </c>
    </row>
    <row r="26" spans="1:6" ht="12">
      <c r="A26" s="156"/>
      <c r="B26" s="156" t="s">
        <v>161</v>
      </c>
      <c r="C26" s="7" t="s">
        <v>162</v>
      </c>
      <c r="D26" s="29">
        <v>1</v>
      </c>
      <c r="E26" s="9"/>
      <c r="F26" s="29">
        <v>1</v>
      </c>
    </row>
    <row r="27" spans="1:6" ht="12">
      <c r="A27" s="156"/>
      <c r="B27" s="156" t="s">
        <v>163</v>
      </c>
      <c r="C27" s="7" t="s">
        <v>164</v>
      </c>
      <c r="D27" s="29">
        <v>2.1</v>
      </c>
      <c r="E27" s="9"/>
      <c r="F27" s="29">
        <v>2.1</v>
      </c>
    </row>
    <row r="28" spans="1:6" ht="12">
      <c r="A28" s="156"/>
      <c r="B28" s="156" t="s">
        <v>165</v>
      </c>
      <c r="C28" s="7" t="s">
        <v>166</v>
      </c>
      <c r="D28" s="29">
        <v>1.69</v>
      </c>
      <c r="E28" s="9"/>
      <c r="F28" s="29">
        <v>1.69</v>
      </c>
    </row>
    <row r="29" spans="1:6" ht="12">
      <c r="A29" s="156"/>
      <c r="B29" s="156" t="s">
        <v>167</v>
      </c>
      <c r="C29" s="7" t="s">
        <v>168</v>
      </c>
      <c r="D29" s="29">
        <v>1.37</v>
      </c>
      <c r="E29" s="9"/>
      <c r="F29" s="29">
        <v>1.37</v>
      </c>
    </row>
    <row r="30" spans="1:6" ht="12">
      <c r="A30" s="156"/>
      <c r="B30" s="156" t="s">
        <v>169</v>
      </c>
      <c r="C30" s="7" t="s">
        <v>170</v>
      </c>
      <c r="D30" s="29">
        <v>5</v>
      </c>
      <c r="E30" s="9"/>
      <c r="F30" s="29">
        <v>5</v>
      </c>
    </row>
    <row r="31" spans="1:6" ht="12">
      <c r="A31" s="156"/>
      <c r="B31" s="156" t="s">
        <v>171</v>
      </c>
      <c r="C31" s="7" t="s">
        <v>172</v>
      </c>
      <c r="D31" s="29">
        <v>6.24</v>
      </c>
      <c r="E31" s="9"/>
      <c r="F31" s="29">
        <v>6.24</v>
      </c>
    </row>
    <row r="32" spans="1:6" ht="12">
      <c r="A32" s="156"/>
      <c r="B32" s="156" t="s">
        <v>173</v>
      </c>
      <c r="C32" s="7" t="s">
        <v>174</v>
      </c>
      <c r="D32" s="8">
        <v>2.37</v>
      </c>
      <c r="E32" s="9"/>
      <c r="F32" s="8">
        <v>2.37</v>
      </c>
    </row>
    <row r="33" spans="1:6" ht="12">
      <c r="A33" s="156" t="s">
        <v>175</v>
      </c>
      <c r="C33" s="7" t="s">
        <v>176</v>
      </c>
      <c r="D33" s="8">
        <v>2.6</v>
      </c>
      <c r="E33" s="8">
        <v>2.6</v>
      </c>
      <c r="F33" s="9"/>
    </row>
    <row r="34" spans="1:6" ht="12">
      <c r="A34" s="156"/>
      <c r="B34" s="7" t="s">
        <v>177</v>
      </c>
      <c r="C34" s="7" t="s">
        <v>178</v>
      </c>
      <c r="D34" s="8">
        <v>2.6</v>
      </c>
      <c r="E34" s="8">
        <v>2.6</v>
      </c>
      <c r="F34" s="9"/>
    </row>
    <row r="35" spans="1:6" ht="15.75" customHeight="1">
      <c r="A35" s="156"/>
      <c r="B35" s="7"/>
      <c r="C35" s="7"/>
      <c r="D35" s="8"/>
      <c r="E35" s="8"/>
      <c r="F35" s="9"/>
    </row>
    <row r="36" spans="1:6" ht="14.25">
      <c r="A36" s="108"/>
      <c r="B36" s="157"/>
      <c r="C36" s="158"/>
      <c r="D36" s="159"/>
      <c r="E36" s="26"/>
      <c r="F36" s="27"/>
    </row>
    <row r="37" spans="1:6" ht="14.25">
      <c r="A37" s="108"/>
      <c r="B37" s="157"/>
      <c r="C37" s="158"/>
      <c r="D37" s="159"/>
      <c r="E37" s="26"/>
      <c r="F37" s="27"/>
    </row>
    <row r="38" spans="1:6" ht="14.25">
      <c r="A38" s="108"/>
      <c r="B38" s="157"/>
      <c r="C38" s="158"/>
      <c r="D38" s="159"/>
      <c r="E38" s="26"/>
      <c r="F38" s="27"/>
    </row>
    <row r="39" spans="1:6" ht="14.25">
      <c r="A39" s="108"/>
      <c r="B39" s="157"/>
      <c r="C39" s="158"/>
      <c r="D39" s="159"/>
      <c r="E39" s="26"/>
      <c r="F39" s="26"/>
    </row>
    <row r="40" spans="1:6" ht="14.25">
      <c r="A40" s="160"/>
      <c r="B40" s="157"/>
      <c r="C40" s="158"/>
      <c r="D40" s="159"/>
      <c r="E40" s="26"/>
      <c r="F40" s="27"/>
    </row>
    <row r="41" spans="1:6" ht="14.25">
      <c r="A41" s="160"/>
      <c r="B41" s="157"/>
      <c r="C41" s="158"/>
      <c r="D41" s="159"/>
      <c r="E41" s="26"/>
      <c r="F41" s="27"/>
    </row>
    <row r="42" spans="1:6" ht="14.25">
      <c r="A42" s="160"/>
      <c r="B42" s="157"/>
      <c r="C42" s="158"/>
      <c r="D42" s="159"/>
      <c r="E42" s="26"/>
      <c r="F42" s="27"/>
    </row>
    <row r="43" spans="1:6" ht="14.25">
      <c r="A43" s="160"/>
      <c r="B43" s="157"/>
      <c r="C43" s="158"/>
      <c r="D43" s="159"/>
      <c r="E43" s="26"/>
      <c r="F43" s="27"/>
    </row>
    <row r="44" spans="1:6" ht="14.25">
      <c r="A44" s="160"/>
      <c r="B44" s="157"/>
      <c r="C44" s="158"/>
      <c r="D44" s="159"/>
      <c r="E44" s="26"/>
      <c r="F44" s="27"/>
    </row>
    <row r="45" spans="1:6" ht="14.25">
      <c r="A45" s="160"/>
      <c r="B45" s="157"/>
      <c r="C45" s="158"/>
      <c r="D45" s="159"/>
      <c r="E45" s="26"/>
      <c r="F45" s="27"/>
    </row>
    <row r="46" spans="1:6" ht="14.25">
      <c r="A46" s="160"/>
      <c r="B46" s="157"/>
      <c r="C46" s="161"/>
      <c r="D46" s="159"/>
      <c r="E46" s="26"/>
      <c r="F46" s="27"/>
    </row>
    <row r="47" spans="1:6" ht="14.25">
      <c r="A47" s="160"/>
      <c r="B47" s="157"/>
      <c r="C47" s="158"/>
      <c r="D47" s="159"/>
      <c r="E47" s="26"/>
      <c r="F47" s="27"/>
    </row>
    <row r="48" spans="1:6" ht="21" customHeight="1">
      <c r="A48" s="162"/>
      <c r="B48" s="157"/>
      <c r="C48" s="158"/>
      <c r="D48" s="26"/>
      <c r="E48" s="26"/>
      <c r="F48" s="26"/>
    </row>
    <row r="49" spans="1:6" ht="14.25">
      <c r="A49" s="162"/>
      <c r="B49" s="157"/>
      <c r="C49" s="158"/>
      <c r="D49" s="26"/>
      <c r="E49" s="26"/>
      <c r="F49" s="26"/>
    </row>
    <row r="50" spans="1:6" ht="14.25">
      <c r="A50" s="26"/>
      <c r="B50" s="157"/>
      <c r="C50" s="158"/>
      <c r="D50" s="26"/>
      <c r="E50" s="26"/>
      <c r="F50" s="26"/>
    </row>
    <row r="51" spans="1:6" ht="14.25">
      <c r="A51" s="26"/>
      <c r="B51" s="157"/>
      <c r="C51" s="158"/>
      <c r="D51" s="26"/>
      <c r="E51" s="26"/>
      <c r="F51" s="26"/>
    </row>
    <row r="52" spans="1:6" ht="14.25">
      <c r="A52" s="26"/>
      <c r="B52" s="157"/>
      <c r="C52" s="158"/>
      <c r="D52" s="26"/>
      <c r="E52" s="26"/>
      <c r="F52" s="26"/>
    </row>
    <row r="53" spans="1:6" ht="14.25">
      <c r="A53" s="26"/>
      <c r="B53" s="157"/>
      <c r="C53" s="158"/>
      <c r="D53" s="26"/>
      <c r="E53" s="26"/>
      <c r="F53" s="26"/>
    </row>
    <row r="54" ht="11.25">
      <c r="A54" s="56" t="s">
        <v>179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H16" sqref="H1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25" customFormat="1" ht="24" customHeight="1">
      <c r="A1" s="1" t="s">
        <v>180</v>
      </c>
      <c r="B1" s="1"/>
    </row>
    <row r="2" spans="1:6" ht="69" customHeight="1">
      <c r="A2" s="127" t="s">
        <v>181</v>
      </c>
      <c r="B2" s="127"/>
      <c r="C2" s="127"/>
      <c r="D2" s="127"/>
      <c r="E2" s="127"/>
      <c r="F2" s="127"/>
    </row>
    <row r="3" spans="1:6" s="126" customFormat="1" ht="19.5" customHeight="1">
      <c r="A3" s="128"/>
      <c r="F3" s="129" t="s">
        <v>2</v>
      </c>
    </row>
    <row r="4" spans="1:7" ht="42" customHeight="1">
      <c r="A4" s="130" t="s">
        <v>6</v>
      </c>
      <c r="B4" s="130"/>
      <c r="C4" s="130"/>
      <c r="D4" s="130"/>
      <c r="E4" s="130"/>
      <c r="F4" s="130"/>
      <c r="G4" s="131"/>
    </row>
    <row r="5" spans="1:7" ht="42" customHeight="1">
      <c r="A5" s="132" t="s">
        <v>50</v>
      </c>
      <c r="B5" s="133" t="s">
        <v>182</v>
      </c>
      <c r="C5" s="134" t="s">
        <v>183</v>
      </c>
      <c r="D5" s="134"/>
      <c r="E5" s="135"/>
      <c r="F5" s="134" t="s">
        <v>184</v>
      </c>
      <c r="G5" s="131"/>
    </row>
    <row r="6" spans="1:7" ht="42" customHeight="1">
      <c r="A6" s="136"/>
      <c r="B6" s="137"/>
      <c r="C6" s="138" t="s">
        <v>8</v>
      </c>
      <c r="D6" s="139" t="s">
        <v>185</v>
      </c>
      <c r="E6" s="140" t="s">
        <v>186</v>
      </c>
      <c r="F6" s="141"/>
      <c r="G6" s="131"/>
    </row>
    <row r="7" spans="1:7" ht="42" customHeight="1">
      <c r="A7" s="142">
        <v>7.1</v>
      </c>
      <c r="B7" s="143"/>
      <c r="C7" s="142">
        <v>5</v>
      </c>
      <c r="D7" s="143"/>
      <c r="E7" s="142">
        <v>5</v>
      </c>
      <c r="F7" s="142">
        <v>2.1</v>
      </c>
      <c r="G7" s="13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7" sqref="J7"/>
    </sheetView>
  </sheetViews>
  <sheetFormatPr defaultColWidth="9.33203125" defaultRowHeight="11.25"/>
  <cols>
    <col min="1" max="1" width="21" style="94" customWidth="1"/>
    <col min="2" max="2" width="55.16015625" style="94" customWidth="1"/>
    <col min="3" max="3" width="21.16015625" style="95" customWidth="1"/>
    <col min="4" max="4" width="18.33203125" style="95" customWidth="1"/>
    <col min="5" max="5" width="19.16015625" style="95" customWidth="1"/>
    <col min="6" max="16384" width="9.33203125" style="94" customWidth="1"/>
  </cols>
  <sheetData>
    <row r="1" spans="1:7" ht="18.75">
      <c r="A1" s="96" t="s">
        <v>187</v>
      </c>
      <c r="B1" s="96"/>
      <c r="C1" s="96"/>
      <c r="D1" s="96"/>
      <c r="E1" s="96"/>
      <c r="F1" s="97"/>
      <c r="G1" s="97"/>
    </row>
    <row r="2" spans="1:5" ht="22.5">
      <c r="A2" s="98" t="s">
        <v>188</v>
      </c>
      <c r="B2" s="98"/>
      <c r="C2" s="98"/>
      <c r="D2" s="98"/>
      <c r="E2" s="98"/>
    </row>
    <row r="3" spans="2:5" ht="15">
      <c r="B3" s="99"/>
      <c r="D3" s="100" t="s">
        <v>2</v>
      </c>
      <c r="E3" s="100"/>
    </row>
    <row r="4" spans="1:5" ht="20.25" customHeight="1">
      <c r="A4" s="101" t="s">
        <v>48</v>
      </c>
      <c r="B4" s="102" t="s">
        <v>49</v>
      </c>
      <c r="C4" s="102" t="s">
        <v>189</v>
      </c>
      <c r="D4" s="102"/>
      <c r="E4" s="103"/>
    </row>
    <row r="5" spans="1:5" ht="20.25" customHeight="1">
      <c r="A5" s="104"/>
      <c r="B5" s="105"/>
      <c r="C5" s="105" t="s">
        <v>50</v>
      </c>
      <c r="D5" s="106" t="s">
        <v>51</v>
      </c>
      <c r="E5" s="107" t="s">
        <v>52</v>
      </c>
    </row>
    <row r="6" spans="1:5" ht="20.25" customHeight="1">
      <c r="A6" s="108"/>
      <c r="B6" s="109" t="s">
        <v>50</v>
      </c>
      <c r="C6" s="109">
        <f>D6+E6</f>
        <v>0</v>
      </c>
      <c r="D6" s="110"/>
      <c r="E6" s="111"/>
    </row>
    <row r="7" spans="1:5" ht="20.25" customHeight="1">
      <c r="A7" s="112">
        <v>208</v>
      </c>
      <c r="B7" s="113" t="s">
        <v>190</v>
      </c>
      <c r="C7" s="109">
        <f>D7+E7</f>
        <v>0</v>
      </c>
      <c r="D7" s="114"/>
      <c r="E7" s="115"/>
    </row>
    <row r="8" spans="1:5" ht="20.25" customHeight="1">
      <c r="A8" s="112">
        <v>20822</v>
      </c>
      <c r="B8" s="113" t="s">
        <v>191</v>
      </c>
      <c r="C8" s="109">
        <f aca="true" t="shared" si="0" ref="C8:C26">D8+E8</f>
        <v>0</v>
      </c>
      <c r="D8" s="114"/>
      <c r="E8" s="115"/>
    </row>
    <row r="9" spans="1:5" ht="20.25" customHeight="1">
      <c r="A9" s="116">
        <v>2082201</v>
      </c>
      <c r="B9" s="113" t="s">
        <v>192</v>
      </c>
      <c r="C9" s="109">
        <f t="shared" si="0"/>
        <v>0</v>
      </c>
      <c r="D9" s="114"/>
      <c r="E9" s="115"/>
    </row>
    <row r="10" spans="1:5" ht="20.25" customHeight="1">
      <c r="A10" s="117">
        <v>2082202</v>
      </c>
      <c r="B10" s="113" t="s">
        <v>193</v>
      </c>
      <c r="C10" s="109">
        <f t="shared" si="0"/>
        <v>0</v>
      </c>
      <c r="D10" s="114"/>
      <c r="E10" s="115"/>
    </row>
    <row r="11" spans="1:5" ht="20.25" customHeight="1">
      <c r="A11" s="112"/>
      <c r="B11" s="113" t="s">
        <v>194</v>
      </c>
      <c r="C11" s="109">
        <f t="shared" si="0"/>
        <v>0</v>
      </c>
      <c r="D11" s="114"/>
      <c r="E11" s="115"/>
    </row>
    <row r="12" spans="1:5" ht="20.25" customHeight="1">
      <c r="A12" s="112">
        <v>212</v>
      </c>
      <c r="B12" s="113" t="s">
        <v>195</v>
      </c>
      <c r="C12" s="109">
        <f t="shared" si="0"/>
        <v>0</v>
      </c>
      <c r="D12" s="114"/>
      <c r="E12" s="115"/>
    </row>
    <row r="13" spans="1:5" ht="20.25" customHeight="1">
      <c r="A13" s="112">
        <v>21208</v>
      </c>
      <c r="B13" s="113" t="s">
        <v>196</v>
      </c>
      <c r="C13" s="109">
        <f t="shared" si="0"/>
        <v>0</v>
      </c>
      <c r="D13" s="114"/>
      <c r="E13" s="115"/>
    </row>
    <row r="14" spans="1:5" ht="20.25" customHeight="1">
      <c r="A14" s="116">
        <v>2120801</v>
      </c>
      <c r="B14" s="113" t="s">
        <v>197</v>
      </c>
      <c r="C14" s="109">
        <f t="shared" si="0"/>
        <v>0</v>
      </c>
      <c r="D14" s="114"/>
      <c r="E14" s="115"/>
    </row>
    <row r="15" spans="1:5" ht="20.25" customHeight="1">
      <c r="A15" s="117">
        <v>2120802</v>
      </c>
      <c r="B15" s="113" t="s">
        <v>198</v>
      </c>
      <c r="C15" s="109">
        <f t="shared" si="0"/>
        <v>0</v>
      </c>
      <c r="D15" s="114"/>
      <c r="E15" s="115"/>
    </row>
    <row r="16" spans="1:5" ht="20.25" customHeight="1">
      <c r="A16" s="112"/>
      <c r="B16" s="113" t="s">
        <v>194</v>
      </c>
      <c r="C16" s="109">
        <f t="shared" si="0"/>
        <v>0</v>
      </c>
      <c r="D16" s="114"/>
      <c r="E16" s="115"/>
    </row>
    <row r="17" spans="1:5" ht="20.25" customHeight="1">
      <c r="A17" s="112">
        <v>213</v>
      </c>
      <c r="B17" s="113" t="s">
        <v>199</v>
      </c>
      <c r="C17" s="109">
        <f t="shared" si="0"/>
        <v>0</v>
      </c>
      <c r="D17" s="114"/>
      <c r="E17" s="115"/>
    </row>
    <row r="18" spans="1:5" ht="20.25" customHeight="1">
      <c r="A18" s="112">
        <v>21364</v>
      </c>
      <c r="B18" s="118" t="s">
        <v>200</v>
      </c>
      <c r="C18" s="109">
        <f t="shared" si="0"/>
        <v>0</v>
      </c>
      <c r="D18" s="114"/>
      <c r="E18" s="115"/>
    </row>
    <row r="19" spans="1:5" ht="20.25" customHeight="1">
      <c r="A19" s="116">
        <v>2136401</v>
      </c>
      <c r="B19" s="113" t="s">
        <v>201</v>
      </c>
      <c r="C19" s="109">
        <f t="shared" si="0"/>
        <v>0</v>
      </c>
      <c r="D19" s="114"/>
      <c r="E19" s="115"/>
    </row>
    <row r="20" spans="1:5" ht="20.25" customHeight="1">
      <c r="A20" s="117">
        <v>2136402</v>
      </c>
      <c r="B20" s="113" t="s">
        <v>202</v>
      </c>
      <c r="C20" s="109">
        <f t="shared" si="0"/>
        <v>0</v>
      </c>
      <c r="D20" s="114"/>
      <c r="E20" s="115"/>
    </row>
    <row r="21" spans="1:5" ht="20.25" customHeight="1">
      <c r="A21" s="112"/>
      <c r="B21" s="113" t="s">
        <v>194</v>
      </c>
      <c r="C21" s="109">
        <f t="shared" si="0"/>
        <v>0</v>
      </c>
      <c r="D21" s="114"/>
      <c r="E21" s="115"/>
    </row>
    <row r="22" spans="1:5" ht="20.25" customHeight="1">
      <c r="A22" s="112">
        <v>214</v>
      </c>
      <c r="B22" s="113" t="s">
        <v>203</v>
      </c>
      <c r="C22" s="109">
        <f t="shared" si="0"/>
        <v>0</v>
      </c>
      <c r="D22" s="114"/>
      <c r="E22" s="115"/>
    </row>
    <row r="23" spans="1:5" ht="20.25" customHeight="1">
      <c r="A23" s="112">
        <v>21462</v>
      </c>
      <c r="B23" s="113" t="s">
        <v>204</v>
      </c>
      <c r="C23" s="109">
        <f t="shared" si="0"/>
        <v>0</v>
      </c>
      <c r="D23" s="114"/>
      <c r="E23" s="115"/>
    </row>
    <row r="24" spans="1:5" ht="20.25" customHeight="1">
      <c r="A24" s="116">
        <v>2146201</v>
      </c>
      <c r="B24" s="113" t="s">
        <v>205</v>
      </c>
      <c r="C24" s="109">
        <f t="shared" si="0"/>
        <v>0</v>
      </c>
      <c r="D24" s="114"/>
      <c r="E24" s="115"/>
    </row>
    <row r="25" spans="1:5" ht="20.25" customHeight="1">
      <c r="A25" s="117">
        <v>2146202</v>
      </c>
      <c r="B25" s="113" t="s">
        <v>206</v>
      </c>
      <c r="C25" s="109">
        <f t="shared" si="0"/>
        <v>0</v>
      </c>
      <c r="D25" s="114"/>
      <c r="E25" s="115"/>
    </row>
    <row r="26" spans="1:5" ht="20.25" customHeight="1">
      <c r="A26" s="119"/>
      <c r="B26" s="120" t="s">
        <v>194</v>
      </c>
      <c r="C26" s="109">
        <f t="shared" si="0"/>
        <v>0</v>
      </c>
      <c r="D26" s="121"/>
      <c r="E26" s="122"/>
    </row>
    <row r="27" spans="1:4" ht="18.75">
      <c r="A27" s="94" t="s">
        <v>207</v>
      </c>
      <c r="B27" s="99"/>
      <c r="D27" s="123"/>
    </row>
    <row r="30" spans="2:5" s="93" customFormat="1" ht="14.25">
      <c r="B30" s="94"/>
      <c r="C30" s="95"/>
      <c r="D30" s="95"/>
      <c r="E30" s="12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31" sqref="D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63" t="s">
        <v>208</v>
      </c>
    </row>
    <row r="2" spans="1:4" ht="26.25">
      <c r="A2" s="13" t="s">
        <v>209</v>
      </c>
      <c r="B2" s="13"/>
      <c r="C2" s="13"/>
      <c r="D2" s="13"/>
    </row>
    <row r="3" spans="1:4" ht="11.25">
      <c r="A3" s="64"/>
      <c r="B3" s="64"/>
      <c r="C3" s="64"/>
      <c r="D3" s="65" t="s">
        <v>2</v>
      </c>
    </row>
    <row r="4" spans="1:4" ht="15.75" customHeight="1">
      <c r="A4" s="39" t="s">
        <v>210</v>
      </c>
      <c r="B4" s="40"/>
      <c r="C4" s="66" t="s">
        <v>211</v>
      </c>
      <c r="D4" s="67"/>
    </row>
    <row r="5" spans="1:4" ht="15.75" customHeight="1">
      <c r="A5" s="68" t="s">
        <v>212</v>
      </c>
      <c r="B5" s="21" t="s">
        <v>6</v>
      </c>
      <c r="C5" s="21" t="s">
        <v>213</v>
      </c>
      <c r="D5" s="69" t="s">
        <v>6</v>
      </c>
    </row>
    <row r="6" spans="1:4" ht="15.75" customHeight="1">
      <c r="A6" s="70" t="s">
        <v>214</v>
      </c>
      <c r="B6" s="71">
        <v>1738.02</v>
      </c>
      <c r="C6" s="72" t="s">
        <v>215</v>
      </c>
      <c r="D6" s="71">
        <v>1.37</v>
      </c>
    </row>
    <row r="7" spans="1:4" ht="15.75" customHeight="1">
      <c r="A7" s="70" t="s">
        <v>216</v>
      </c>
      <c r="B7" s="24"/>
      <c r="C7" s="72" t="s">
        <v>217</v>
      </c>
      <c r="D7" s="73"/>
    </row>
    <row r="8" spans="1:4" ht="15.75" customHeight="1">
      <c r="A8" s="70" t="s">
        <v>218</v>
      </c>
      <c r="B8" s="24"/>
      <c r="C8" s="72" t="s">
        <v>219</v>
      </c>
      <c r="D8" s="73"/>
    </row>
    <row r="9" spans="1:4" ht="15.75" customHeight="1">
      <c r="A9" s="70" t="s">
        <v>220</v>
      </c>
      <c r="B9" s="24"/>
      <c r="C9" s="72" t="s">
        <v>221</v>
      </c>
      <c r="D9" s="73"/>
    </row>
    <row r="10" spans="1:4" ht="15.75" customHeight="1">
      <c r="A10" s="70" t="s">
        <v>222</v>
      </c>
      <c r="B10" s="24"/>
      <c r="C10" s="72" t="s">
        <v>223</v>
      </c>
      <c r="D10" s="73"/>
    </row>
    <row r="11" spans="1:4" ht="15.75" customHeight="1">
      <c r="A11" s="70" t="s">
        <v>224</v>
      </c>
      <c r="B11" s="24"/>
      <c r="C11" s="72" t="s">
        <v>225</v>
      </c>
      <c r="D11" s="73"/>
    </row>
    <row r="12" spans="1:4" ht="15.75" customHeight="1">
      <c r="A12" s="70"/>
      <c r="B12" s="24"/>
      <c r="C12" s="72" t="s">
        <v>226</v>
      </c>
      <c r="D12" s="73"/>
    </row>
    <row r="13" spans="1:4" ht="15.75" customHeight="1">
      <c r="A13" s="74"/>
      <c r="B13" s="75"/>
      <c r="C13" s="72" t="s">
        <v>227</v>
      </c>
      <c r="D13" s="71">
        <v>33.87</v>
      </c>
    </row>
    <row r="14" spans="1:4" ht="15.75" customHeight="1">
      <c r="A14" s="70"/>
      <c r="B14" s="75"/>
      <c r="C14" s="72" t="s">
        <v>228</v>
      </c>
      <c r="D14" s="71">
        <v>2027.8</v>
      </c>
    </row>
    <row r="15" spans="1:4" ht="15.75" customHeight="1">
      <c r="A15" s="70"/>
      <c r="B15" s="75"/>
      <c r="C15" s="72" t="s">
        <v>229</v>
      </c>
      <c r="D15" s="73"/>
    </row>
    <row r="16" spans="1:4" ht="15.75" customHeight="1">
      <c r="A16" s="70"/>
      <c r="B16" s="75"/>
      <c r="C16" s="72" t="s">
        <v>230</v>
      </c>
      <c r="D16" s="73"/>
    </row>
    <row r="17" spans="1:4" ht="15.75" customHeight="1">
      <c r="A17" s="70"/>
      <c r="B17" s="75"/>
      <c r="C17" s="72" t="s">
        <v>231</v>
      </c>
      <c r="D17" s="73"/>
    </row>
    <row r="18" spans="1:4" ht="15.75" customHeight="1">
      <c r="A18" s="70"/>
      <c r="B18" s="75"/>
      <c r="C18" s="72" t="s">
        <v>232</v>
      </c>
      <c r="D18" s="73"/>
    </row>
    <row r="19" spans="1:4" ht="15.75" customHeight="1">
      <c r="A19" s="70"/>
      <c r="B19" s="75"/>
      <c r="C19" s="72" t="s">
        <v>233</v>
      </c>
      <c r="D19" s="73"/>
    </row>
    <row r="20" spans="1:4" ht="15.75" customHeight="1">
      <c r="A20" s="70"/>
      <c r="B20" s="75"/>
      <c r="C20" s="72" t="s">
        <v>234</v>
      </c>
      <c r="D20" s="73"/>
    </row>
    <row r="21" spans="1:4" ht="15.75" customHeight="1">
      <c r="A21" s="70"/>
      <c r="B21" s="75"/>
      <c r="C21" s="72" t="s">
        <v>235</v>
      </c>
      <c r="D21" s="73"/>
    </row>
    <row r="22" spans="1:4" ht="15.75" customHeight="1">
      <c r="A22" s="70"/>
      <c r="B22" s="75"/>
      <c r="C22" s="72" t="s">
        <v>236</v>
      </c>
      <c r="D22" s="73"/>
    </row>
    <row r="23" spans="1:4" ht="15.75" customHeight="1">
      <c r="A23" s="70"/>
      <c r="B23" s="75"/>
      <c r="C23" s="76" t="s">
        <v>237</v>
      </c>
      <c r="D23" s="73"/>
    </row>
    <row r="24" spans="1:4" ht="15.75" customHeight="1">
      <c r="A24" s="70"/>
      <c r="B24" s="75"/>
      <c r="C24" s="76" t="s">
        <v>238</v>
      </c>
      <c r="D24" s="71">
        <v>16.93</v>
      </c>
    </row>
    <row r="25" spans="1:4" ht="15.75" customHeight="1">
      <c r="A25" s="70"/>
      <c r="B25" s="75"/>
      <c r="C25" s="76" t="s">
        <v>239</v>
      </c>
      <c r="D25" s="73"/>
    </row>
    <row r="26" spans="1:4" ht="15.75" customHeight="1">
      <c r="A26" s="70"/>
      <c r="B26" s="75"/>
      <c r="C26" s="76" t="s">
        <v>240</v>
      </c>
      <c r="D26" s="73"/>
    </row>
    <row r="27" spans="1:4" ht="15.75" customHeight="1">
      <c r="A27" s="70"/>
      <c r="B27" s="75"/>
      <c r="C27" s="76" t="s">
        <v>241</v>
      </c>
      <c r="D27" s="73"/>
    </row>
    <row r="28" spans="1:4" ht="15.75" customHeight="1">
      <c r="A28" s="70"/>
      <c r="B28" s="75"/>
      <c r="C28" s="76" t="s">
        <v>242</v>
      </c>
      <c r="D28" s="73"/>
    </row>
    <row r="29" spans="1:4" ht="15.75" customHeight="1">
      <c r="A29" s="70"/>
      <c r="B29" s="75"/>
      <c r="C29" s="76" t="s">
        <v>243</v>
      </c>
      <c r="D29" s="73"/>
    </row>
    <row r="30" spans="1:4" ht="15.75" customHeight="1">
      <c r="A30" s="77"/>
      <c r="B30" s="75"/>
      <c r="C30" s="21"/>
      <c r="D30" s="78" t="s">
        <v>244</v>
      </c>
    </row>
    <row r="31" spans="1:4" ht="15.75" customHeight="1">
      <c r="A31" s="68" t="s">
        <v>245</v>
      </c>
      <c r="B31" s="24">
        <f>SUM(B6:B30)</f>
        <v>1738.02</v>
      </c>
      <c r="C31" s="68" t="s">
        <v>246</v>
      </c>
      <c r="D31" s="71">
        <v>2079.97</v>
      </c>
    </row>
    <row r="32" spans="1:4" ht="15.75" customHeight="1">
      <c r="A32" s="77" t="s">
        <v>247</v>
      </c>
      <c r="B32" s="75"/>
      <c r="C32" s="79" t="s">
        <v>248</v>
      </c>
      <c r="D32" s="80"/>
    </row>
    <row r="33" spans="1:4" ht="15.75" customHeight="1">
      <c r="A33" s="68" t="s">
        <v>249</v>
      </c>
      <c r="B33" s="81">
        <v>341.95</v>
      </c>
      <c r="C33" s="82"/>
      <c r="D33" s="83"/>
    </row>
    <row r="34" spans="1:4" ht="15.75" customHeight="1">
      <c r="A34" s="84" t="s">
        <v>42</v>
      </c>
      <c r="B34" s="85">
        <f>B31+B32+B33</f>
        <v>2079.97</v>
      </c>
      <c r="C34" s="84" t="s">
        <v>250</v>
      </c>
      <c r="D34" s="71">
        <v>2079.97</v>
      </c>
    </row>
    <row r="35" ht="24" customHeight="1">
      <c r="A35" s="86" t="s">
        <v>251</v>
      </c>
    </row>
    <row r="36" spans="1:6" ht="24" customHeight="1">
      <c r="A36" s="87" t="s">
        <v>252</v>
      </c>
      <c r="B36" s="88"/>
      <c r="C36" s="88"/>
      <c r="D36" s="88"/>
      <c r="E36" s="88"/>
      <c r="F36" s="88"/>
    </row>
    <row r="37" ht="24" customHeight="1">
      <c r="A37" s="89" t="s">
        <v>253</v>
      </c>
    </row>
    <row r="38" spans="1:5" ht="24.75" customHeight="1">
      <c r="A38" s="90"/>
      <c r="B38" s="91"/>
      <c r="C38" s="91"/>
      <c r="D38" s="91"/>
      <c r="E38" s="91"/>
    </row>
    <row r="49" ht="11.25">
      <c r="F49" s="9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2020-02-12T13:50:07Z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