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12" firstSheet="3" activeTab="13"/>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 sheetId="14" r:id="rId14"/>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List>
</comments>
</file>

<file path=xl/sharedStrings.xml><?xml version="1.0" encoding="utf-8"?>
<sst xmlns="http://schemas.openxmlformats.org/spreadsheetml/2006/main" count="573" uniqueCount="387">
  <si>
    <t>表一：</t>
  </si>
  <si>
    <t>单位：万元</t>
  </si>
  <si>
    <t>收     入</t>
  </si>
  <si>
    <t>支     出</t>
  </si>
  <si>
    <t>项    目</t>
  </si>
  <si>
    <t>2021年预算数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</si>
  <si>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</si>
  <si>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</si>
  <si>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</si>
  <si>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</si>
  <si>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</si>
  <si>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</si>
  <si>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</si>
  <si>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</si>
  <si>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</si>
  <si>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</si>
  <si>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</si>
  <si>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</si>
  <si>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</si>
  <si>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</si>
  <si>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</si>
  <si>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</si>
  <si>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</si>
  <si>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</si>
  <si>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</si>
  <si>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</si>
  <si>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</si>
  <si>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</si>
  <si>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</si>
  <si>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</si>
  <si>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</si>
  <si>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</si>
  <si>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</si>
  <si>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</si>
  <si>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</si>
  <si>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</si>
  <si>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</si>
  <si>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</si>
  <si>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</si>
  <si>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</si>
  <si>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</si>
  <si>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</si>
  <si>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</si>
  <si>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</si>
  <si>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</si>
  <si>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</si>
  <si>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</si>
  <si>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t>科目编码</t>
  </si>
  <si>
    <t>功能科目名称</t>
  </si>
  <si>
    <t>合计</t>
  </si>
  <si>
    <t>基本支出</t>
  </si>
  <si>
    <t>项目支出</t>
  </si>
  <si>
    <t>一般公共服务</t>
  </si>
  <si>
    <t>…………</t>
  </si>
  <si>
    <t>社会保障和就业</t>
  </si>
  <si>
    <t>行政事业单位离退休</t>
  </si>
  <si>
    <t>医疗卫生</t>
  </si>
  <si>
    <t>住房保障支出</t>
  </si>
  <si>
    <t>住房改革支出</t>
  </si>
  <si>
    <t>住房公积金</t>
  </si>
  <si>
    <t>表三：</t>
  </si>
  <si>
    <t>经济分类科目名称</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</si>
  <si>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</si>
  <si>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</si>
  <si>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</si>
  <si>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</si>
  <si>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</si>
  <si>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</si>
  <si>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</si>
  <si>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</si>
  <si>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</si>
  <si>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</si>
  <si>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</si>
  <si>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</si>
  <si>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</si>
  <si>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</si>
  <si>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</si>
  <si>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</si>
  <si>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</si>
  <si>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</si>
  <si>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</si>
  <si>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</si>
  <si>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</si>
  <si>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</si>
  <si>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</si>
  <si>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</si>
  <si>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</si>
  <si>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</si>
  <si>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</si>
  <si>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</si>
  <si>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</si>
  <si>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</si>
  <si>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</si>
  <si>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</si>
  <si>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</si>
  <si>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</si>
  <si>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</si>
  <si>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</si>
  <si>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</si>
  <si>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</si>
  <si>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</si>
  <si>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</si>
  <si>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</si>
  <si>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</si>
  <si>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</si>
  <si>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</si>
  <si>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</si>
  <si>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</si>
  <si>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</si>
  <si>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</si>
  <si>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</si>
  <si>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</si>
  <si>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</si>
  <si>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</si>
  <si>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</si>
  <si>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</si>
  <si>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</si>
  <si>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</si>
  <si>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</si>
  <si>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</si>
  <si>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</si>
  <si>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</si>
  <si>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</si>
  <si>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</si>
  <si>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</si>
  <si>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</si>
  <si>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</si>
  <si>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</si>
  <si>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</si>
  <si>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</si>
  <si>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</si>
  <si>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</si>
  <si>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</si>
  <si>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</si>
  <si>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</si>
  <si>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</si>
  <si>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</si>
  <si>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</si>
  <si>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</si>
  <si>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</si>
  <si>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</si>
  <si>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</si>
  <si>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</si>
  <si>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</si>
  <si>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</si>
  <si>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</si>
  <si>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</si>
  <si>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</si>
  <si>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</si>
  <si>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</si>
  <si>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</si>
  <si>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</si>
  <si>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因公出国（境）费</t>
  </si>
  <si>
    <t>公务用车购置及运行费</t>
  </si>
  <si>
    <t>公务接待费</t>
  </si>
  <si>
    <t>公务用车购置费</t>
  </si>
  <si>
    <t>公务用车运行费</t>
  </si>
  <si>
    <t>表五：</t>
  </si>
  <si>
    <t>大中型水库移民后期扶持基金支出</t>
  </si>
  <si>
    <t>移民补助</t>
  </si>
  <si>
    <t>基础设施建设和经济发展</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</si>
  <si>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</si>
  <si>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</si>
  <si>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</si>
  <si>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</si>
  <si>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</si>
  <si>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</si>
  <si>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</si>
  <si>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</si>
  <si>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</si>
  <si>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</si>
  <si>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</si>
  <si>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</si>
  <si>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</si>
  <si>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</si>
  <si>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</si>
  <si>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</si>
  <si>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</si>
  <si>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</si>
  <si>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</si>
  <si>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</si>
  <si>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</si>
  <si>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</si>
  <si>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</si>
  <si>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</si>
  <si>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</si>
  <si>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</si>
  <si>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</si>
  <si>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</si>
  <si>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</si>
  <si>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</si>
  <si>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</si>
  <si>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</si>
  <si>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</si>
  <si>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</si>
  <si>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</si>
  <si>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</si>
  <si>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</si>
  <si>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</si>
  <si>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</si>
  <si>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</si>
  <si>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</si>
  <si>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</si>
  <si>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</si>
  <si>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</si>
  <si>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</si>
  <si>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</si>
  <si>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</si>
  <si>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</si>
  <si>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</si>
  <si>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</si>
  <si>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</si>
  <si>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</si>
  <si>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</si>
  <si>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</si>
  <si>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</si>
  <si>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</si>
  <si>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</si>
  <si>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</si>
  <si>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</si>
  <si>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</si>
  <si>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</si>
  <si>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</si>
  <si>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</si>
  <si>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</si>
  <si>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</si>
  <si>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</si>
  <si>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</si>
  <si>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</si>
  <si>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</si>
  <si>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</si>
  <si>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</si>
  <si>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</si>
  <si>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</si>
  <si>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一般公共服务支出</t>
  </si>
  <si>
    <t>表八：</t>
  </si>
  <si>
    <t>上缴上级支出</t>
  </si>
  <si>
    <t>事业单位经营支出</t>
  </si>
  <si>
    <t>对下级单位补助支出</t>
  </si>
  <si>
    <t>经营支出</t>
  </si>
  <si>
    <t>对附属单位补助支出</t>
  </si>
  <si>
    <t>表九：</t>
  </si>
  <si>
    <t>事业收入预算</t>
  </si>
  <si>
    <t>事业单位经营收入预算</t>
  </si>
  <si>
    <t>其他收入预算</t>
  </si>
  <si>
    <t>非教育收费收入预算</t>
  </si>
  <si>
    <t>教育收费收入预算</t>
  </si>
  <si>
    <t>货物类</t>
  </si>
  <si>
    <t>服务类</t>
  </si>
  <si>
    <t>工程类</t>
  </si>
  <si>
    <t>表十：</t>
  </si>
  <si>
    <t>部门（单位）名称</t>
  </si>
  <si>
    <t>支出预算总量</t>
  </si>
  <si>
    <t>其中：部门预算支出</t>
  </si>
  <si>
    <t>当年整体绩效目标</t>
  </si>
  <si>
    <t>绩效指标</t>
  </si>
  <si>
    <t>指标名称</t>
  </si>
  <si>
    <t>指标权重</t>
  </si>
  <si>
    <t>计量单位</t>
  </si>
  <si>
    <t>指标性质</t>
  </si>
  <si>
    <t>指标值</t>
  </si>
  <si>
    <t>表十一：</t>
  </si>
  <si>
    <t>项目单位</t>
  </si>
  <si>
    <t>项目名称</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</si>
  <si>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</si>
  <si>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</si>
  <si>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</si>
  <si>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</si>
  <si>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</si>
  <si>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</si>
  <si>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</si>
  <si>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设立依据</t>
  </si>
  <si>
    <t>年度绩效目标</t>
  </si>
  <si>
    <t>一级指标</t>
  </si>
  <si>
    <t>二级指标</t>
  </si>
  <si>
    <t>三级指标</t>
  </si>
  <si>
    <t>指标单位</t>
  </si>
  <si>
    <t>分值</t>
  </si>
  <si>
    <t>产出指标</t>
  </si>
  <si>
    <t>数量指标</t>
  </si>
  <si>
    <t>指标1：</t>
  </si>
  <si>
    <t>指标2：</t>
  </si>
  <si>
    <t>……</t>
  </si>
  <si>
    <t>质量指标</t>
  </si>
  <si>
    <t>时效指标</t>
  </si>
  <si>
    <t>成本指标</t>
  </si>
  <si>
    <t>效益指标</t>
  </si>
  <si>
    <t>经济效益
指标</t>
  </si>
  <si>
    <t>社会效益
指标</t>
  </si>
  <si>
    <t>生态效益
指标</t>
  </si>
  <si>
    <t>可持续影响指标</t>
  </si>
  <si>
    <t>满意度
指标</t>
  </si>
  <si>
    <t>2022年预算数</t>
  </si>
  <si>
    <t>2022年部门（单位）预算整体绩效目标表</t>
  </si>
  <si>
    <t>城口县2022年项目绩效目标表</t>
  </si>
  <si>
    <t>2022年预算数</t>
  </si>
  <si>
    <t>2022年基本支出</t>
  </si>
  <si>
    <t>2022年政府性基金预算财政拨款支出</t>
  </si>
  <si>
    <t>其他共产党事务支出</t>
  </si>
  <si>
    <t>行政运行</t>
  </si>
  <si>
    <t>机关事业单位基本养老保险缴费支出</t>
  </si>
  <si>
    <r>
      <rPr>
        <sz val="12"/>
        <rFont val="方正仿宋_GBK"/>
        <family val="4"/>
      </rPr>
      <t>机关事业单位职业年金缴费支出</t>
    </r>
  </si>
  <si>
    <r>
      <rPr>
        <sz val="12"/>
        <rFont val="方正仿宋_GBK"/>
        <family val="4"/>
      </rPr>
      <t>行政单位医疗</t>
    </r>
  </si>
  <si>
    <t>201</t>
  </si>
  <si>
    <t xml:space="preserve">  20136</t>
  </si>
  <si>
    <t xml:space="preserve">    2013699</t>
  </si>
  <si>
    <t>207</t>
  </si>
  <si>
    <t xml:space="preserve">  20701</t>
  </si>
  <si>
    <t xml:space="preserve">    2070101</t>
  </si>
  <si>
    <t xml:space="preserve">    2070112</t>
  </si>
  <si>
    <t>208</t>
  </si>
  <si>
    <t xml:space="preserve">  20805</t>
  </si>
  <si>
    <t xml:space="preserve">    2080505</t>
  </si>
  <si>
    <t xml:space="preserve">    2080506</t>
  </si>
  <si>
    <t>210</t>
  </si>
  <si>
    <t xml:space="preserve">  21011</t>
  </si>
  <si>
    <t xml:space="preserve">    2101101</t>
  </si>
  <si>
    <t xml:space="preserve">    2101199</t>
  </si>
  <si>
    <t>221</t>
  </si>
  <si>
    <t xml:space="preserve">  22102</t>
  </si>
  <si>
    <t xml:space="preserve">  其他共产党事务支出</t>
  </si>
  <si>
    <t xml:space="preserve">    其他共产党事务支出</t>
  </si>
  <si>
    <t>文化旅游体育与传媒支出</t>
  </si>
  <si>
    <t xml:space="preserve">  文化和旅游</t>
  </si>
  <si>
    <t xml:space="preserve">    行政运行</t>
  </si>
  <si>
    <t xml:space="preserve">    文化和旅游市场管理</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</si>
  <si>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</si>
  <si>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</si>
  <si>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</si>
  <si>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</si>
  <si>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</si>
  <si>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</si>
  <si>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</si>
  <si>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其他行政事业单位医疗支出</t>
  </si>
  <si>
    <t xml:space="preserve">  住房改革支出</t>
  </si>
  <si>
    <t xml:space="preserve">    住房公积金</t>
  </si>
  <si>
    <t xml:space="preserve">    2210201</t>
  </si>
  <si>
    <t>全县文化市场综合执法工作的组织协调,承担全县文化市场综合执法和文化市场大、要案的查处,承担重庆市文化市场行政执法总队交办的工作，查处演出市场、娱乐场所、网吧等互联网上网服务场所、电子游戏、美术品销售、音像制品经营、电影经营、文物经营等活动中的违法行为；查处违法安装和设置卫星电视广播地面接收设施，违法接收和传送境外卫星电视节目和走私盗版影片放映行为；查处图书、报纸、期刊、音像制品、电子出版、网络出版、计算机软件等方面的违法、违规行为；查处印刷、复制出版物发行中的违法经营活动；查处盗版侵权行为等。</t>
  </si>
  <si>
    <t>——</t>
  </si>
  <si>
    <t>公用经费控制率</t>
  </si>
  <si>
    <t>%</t>
  </si>
  <si>
    <t>共性指标</t>
  </si>
  <si>
    <t>100%</t>
  </si>
  <si>
    <t>一般性支出压减率</t>
  </si>
  <si>
    <t>2%</t>
  </si>
  <si>
    <t>三公经费变动率</t>
  </si>
  <si>
    <t>0%</t>
  </si>
  <si>
    <t>基本支出预算控制率</t>
  </si>
  <si>
    <t>60%</t>
  </si>
  <si>
    <t>结转结余率</t>
  </si>
  <si>
    <t>5%</t>
  </si>
  <si>
    <t>预算执行序时进度</t>
  </si>
  <si>
    <t>90%</t>
  </si>
  <si>
    <t>往来账款变动率</t>
  </si>
  <si>
    <t>重点项目支出率</t>
  </si>
  <si>
    <t>个性指标</t>
  </si>
  <si>
    <t xml:space="preserve">群众满意度 </t>
  </si>
  <si>
    <t>执法宣传</t>
  </si>
  <si>
    <t>执法次数</t>
  </si>
  <si>
    <t>人/次</t>
  </si>
  <si>
    <t>文化市场综合执法经费</t>
  </si>
  <si>
    <t>对全县文化、旅游、体育市场实施综合执法</t>
  </si>
  <si>
    <t>&lt;&lt;中共城口县委机构编制委员会关于城口县文化市场综合行政执法支队机构编制事项的通知&gt;&gt;(城委编委发〔2020〕3 号)</t>
  </si>
  <si>
    <t>指标1：普法宣传教育</t>
  </si>
  <si>
    <t>受教育2万人次</t>
  </si>
  <si>
    <t>次</t>
  </si>
  <si>
    <t>指标2：全年执法次数</t>
  </si>
  <si>
    <t>培训次数达500人次</t>
  </si>
  <si>
    <t>执法检查400家次出动执法人员600人次</t>
  </si>
  <si>
    <t>指标4：</t>
  </si>
  <si>
    <t>指标1：受益人数</t>
  </si>
  <si>
    <t>全县25万</t>
  </si>
  <si>
    <t>人</t>
  </si>
  <si>
    <t>指标1：群众满意度</t>
  </si>
  <si>
    <t>万人次</t>
  </si>
  <si>
    <r>
      <t>指标3：文化旅游体育场所责任人</t>
    </r>
    <r>
      <rPr>
        <sz val="10"/>
        <color indexed="8"/>
        <rFont val="宋体"/>
        <family val="0"/>
      </rPr>
      <t>安全知识及安全演练</t>
    </r>
    <r>
      <rPr>
        <sz val="10"/>
        <color indexed="8"/>
        <rFont val="宋体"/>
        <family val="0"/>
      </rPr>
      <t>培训</t>
    </r>
  </si>
  <si>
    <t>城口县文化市场综合行政执法支队2022年一般公共预算财政拨款支出预算表
（按功能科目分）</t>
  </si>
  <si>
    <t>城口县文化市场综合行政执法支队2022年财政拨款收入支出总表</t>
  </si>
  <si>
    <r>
      <t>城口县文化市场综合行政执法支队</t>
    </r>
    <r>
      <rPr>
        <b/>
        <sz val="18"/>
        <rFont val="方正黑体_GBK"/>
        <family val="4"/>
      </rPr>
      <t>2022年一般公共预算财政拨款基本支出预算表
（按支出经济分类分）</t>
    </r>
  </si>
  <si>
    <t>城口县文化市场综合行政执法支队2022年一般公共预算“三公”经费支出表</t>
  </si>
  <si>
    <t>城口县文化市场综合行政执法支队2022年政府性基金预算支出表</t>
  </si>
  <si>
    <t>城口县文化市场综合行政执法支队2022部门收支总表</t>
  </si>
  <si>
    <t>城口县文化市场综合行政执法支队2022年收入总表</t>
  </si>
  <si>
    <t>城口县文化市场综合行政执法支队2022年部门支出总表</t>
  </si>
  <si>
    <t>城口县文化市场综合行政执法支队政府采购预算明细表</t>
  </si>
  <si>
    <t>城口县文化市场综合行政执法支队</t>
  </si>
  <si>
    <t>文化和旅游市场管理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</si>
</sst>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
    <numFmt numFmtId="179" formatCode=";;"/>
    <numFmt numFmtId="180" formatCode="0.0_ "/>
    <numFmt numFmtId="181" formatCode="0.00;[Red]0.00"/>
    <numFmt numFmtId="182" formatCode="0.00_);[Red]\(0.00\)"/>
    <numFmt numFmtId="183" formatCode="#,##0.00_ "/>
  </numFmts>
  <fonts count="55">
    <font>
      <sz val="9"/>
      <name val="宋体"/>
      <family val="0"/>
    </font>
    <font>
      <sz val="11"/>
      <color indexed="8"/>
      <name val="宋体"/>
      <family val="0"/>
    </font>
    <font>
      <sz val="14"/>
      <name val="方正黑体简体"/>
      <family val="0"/>
    </font>
    <font>
      <sz val="10"/>
      <name val="宋体"/>
      <family val="0"/>
    </font>
    <font>
      <sz val="10"/>
      <color indexed="8"/>
      <name val="宋体"/>
      <family val="0"/>
    </font>
    <font>
      <sz val="10"/>
      <color indexed="8"/>
      <name val="Times New Roman"/>
      <family val="1"/>
    </font>
    <font>
      <sz val="10"/>
      <name val="Arial"/>
      <family val="2"/>
    </font>
    <font>
      <b/>
      <sz val="10"/>
      <name val="宋体"/>
      <family val="0"/>
    </font>
    <font>
      <b/>
      <sz val="22"/>
      <name val="华文细黑"/>
      <family val="0"/>
    </font>
    <font>
      <b/>
      <sz val="18"/>
      <name val="宋体"/>
      <family val="0"/>
    </font>
    <font>
      <sz val="11"/>
      <name val="宋体"/>
      <family val="0"/>
    </font>
    <font>
      <sz val="12"/>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3"/>
    </font>
    <font>
      <sz val="14"/>
      <name val="黑体"/>
      <family val="3"/>
    </font>
    <font>
      <sz val="9"/>
      <name val="方正黑体简体"/>
      <family val="0"/>
    </font>
    <font>
      <sz val="12"/>
      <name val="楷体_GB2312"/>
      <family val="3"/>
    </font>
    <font>
      <sz val="9"/>
      <name val="方正黑体_GBK"/>
      <family val="4"/>
    </font>
    <font>
      <sz val="11"/>
      <color indexed="42"/>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b/>
      <sz val="13"/>
      <color indexed="56"/>
      <name val="宋体"/>
      <family val="0"/>
    </font>
    <font>
      <i/>
      <sz val="11"/>
      <color indexed="23"/>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b/>
      <sz val="9"/>
      <name val="宋体"/>
      <family val="0"/>
    </font>
    <font>
      <b/>
      <sz val="9"/>
      <name val="Tahoma"/>
      <family val="2"/>
    </font>
    <font>
      <sz val="9"/>
      <name val="Tahoma"/>
      <family val="2"/>
    </font>
    <font>
      <sz val="12"/>
      <name val="Times New Roman"/>
      <family val="1"/>
    </font>
    <font>
      <sz val="12"/>
      <name val="方正仿宋_GBK"/>
      <family val="4"/>
    </font>
    <font>
      <u val="single"/>
      <sz val="11"/>
      <color indexed="12"/>
      <name val="宋体"/>
      <family val="0"/>
    </font>
    <font>
      <u val="single"/>
      <sz val="11"/>
      <color indexed="20"/>
      <name val="宋体"/>
      <family val="0"/>
    </font>
    <font>
      <sz val="10"/>
      <color indexed="8"/>
      <name val="等线"/>
      <family val="0"/>
    </font>
    <font>
      <sz val="11"/>
      <color indexed="8"/>
      <name val="等线"/>
      <family val="0"/>
    </font>
    <font>
      <sz val="12"/>
      <color indexed="8"/>
      <name val="宋体"/>
      <family val="0"/>
    </font>
    <font>
      <sz val="18"/>
      <color indexed="8"/>
      <name val="方正小标宋_GBK"/>
      <family val="4"/>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thin"/>
    </border>
    <border>
      <left style="thin"/>
      <right>
        <color indexed="63"/>
      </right>
      <top style="thin"/>
      <bottom style="medium"/>
    </border>
    <border>
      <left style="medium"/>
      <right style="thin"/>
      <top style="thin"/>
      <bottom/>
    </border>
    <border>
      <left style="thin"/>
      <right style="thin"/>
      <top style="thin"/>
      <bottom/>
    </border>
    <border>
      <left>
        <color indexed="63"/>
      </left>
      <right style="thin"/>
      <top style="thin"/>
      <bottom>
        <color indexed="63"/>
      </bottom>
    </border>
    <border>
      <left style="thin"/>
      <right style="medium"/>
      <top style="thin"/>
      <bottom>
        <color indexed="63"/>
      </bottom>
    </border>
    <border>
      <left style="medium"/>
      <right style="thin"/>
      <top/>
      <bottom/>
    </border>
    <border>
      <left/>
      <right style="thin"/>
      <top/>
      <bottom/>
    </border>
    <border>
      <left style="thin"/>
      <right style="thin"/>
      <top/>
      <bottom/>
    </border>
    <border>
      <left style="thin"/>
      <right/>
      <top/>
      <bottom/>
    </border>
    <border>
      <left/>
      <right style="thin"/>
      <top style="thin"/>
      <bottom style="thin"/>
    </border>
    <border>
      <left/>
      <right/>
      <top style="thin"/>
      <bottom style="thin"/>
    </border>
    <border>
      <left style="thin"/>
      <right/>
      <top style="thin"/>
      <bottom>
        <color indexed="63"/>
      </bottom>
    </border>
    <border>
      <left style="thin">
        <color indexed="8"/>
      </left>
      <right style="thin">
        <color indexed="8"/>
      </right>
      <top style="thin">
        <color indexed="8"/>
      </top>
      <bottom style="thin">
        <color indexed="8"/>
      </bottom>
    </border>
    <border>
      <left style="thin"/>
      <right style="thin"/>
      <top style="medium"/>
      <bottom style="thin"/>
    </border>
    <border>
      <left style="thin"/>
      <right style="thin"/>
      <top>
        <color indexed="63"/>
      </top>
      <bottom style="thin"/>
    </border>
    <border>
      <left/>
      <right/>
      <top style="thin"/>
      <bottom/>
    </border>
    <border>
      <left style="medium"/>
      <right style="thin"/>
      <top style="medium"/>
      <bottom style="thin"/>
    </border>
    <border>
      <left style="thin"/>
      <right>
        <color indexed="63"/>
      </right>
      <top style="medium"/>
      <bottom style="thin"/>
    </border>
    <border>
      <left/>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thin"/>
      <right/>
      <top/>
      <bottom style="thin"/>
    </border>
    <border>
      <left/>
      <right/>
      <top/>
      <bottom style="thin"/>
    </border>
    <border>
      <left style="medium"/>
      <right>
        <color indexed="63"/>
      </right>
      <top>
        <color indexed="63"/>
      </top>
      <bottom>
        <color indexed="63"/>
      </bottom>
    </border>
    <border>
      <left style="thin"/>
      <right style="thin"/>
      <top/>
      <bottom style="medium"/>
    </border>
    <border>
      <left/>
      <right style="medium"/>
      <top style="thin"/>
      <bottom style="thin"/>
    </border>
    <border>
      <left style="medium"/>
      <right/>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32"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4"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8" fillId="0" borderId="0" applyNumberFormat="0" applyFill="0" applyBorder="0" applyAlignment="0" applyProtection="0"/>
    <xf numFmtId="0" fontId="42" fillId="4"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39" fillId="17" borderId="6" applyNumberFormat="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5" fillId="22" borderId="0" applyNumberFormat="0" applyBorder="0" applyAlignment="0" applyProtection="0"/>
    <xf numFmtId="0" fontId="37" fillId="16" borderId="8" applyNumberFormat="0" applyAlignment="0" applyProtection="0"/>
    <xf numFmtId="0" fontId="36" fillId="7" borderId="5" applyNumberFormat="0" applyAlignment="0" applyProtection="0"/>
    <xf numFmtId="0" fontId="49" fillId="0" borderId="0" applyNumberFormat="0" applyFill="0" applyBorder="0" applyAlignment="0" applyProtection="0"/>
    <xf numFmtId="0" fontId="0" fillId="23" borderId="9" applyNumberFormat="0" applyFont="0" applyAlignment="0" applyProtection="0"/>
  </cellStyleXfs>
  <cellXfs count="291">
    <xf numFmtId="0" fontId="0" fillId="0" borderId="0" xfId="0" applyAlignment="1">
      <alignment/>
    </xf>
    <xf numFmtId="0" fontId="4" fillId="0" borderId="10" xfId="50" applyFont="1" applyFill="1" applyBorder="1" applyAlignment="1">
      <alignment horizontal="center" vertical="center" wrapText="1"/>
      <protection/>
    </xf>
    <xf numFmtId="0" fontId="4" fillId="0" borderId="11" xfId="50" applyFont="1" applyFill="1" applyBorder="1" applyAlignment="1">
      <alignment horizontal="center" vertical="center" wrapText="1"/>
      <protection/>
    </xf>
    <xf numFmtId="0" fontId="50" fillId="0" borderId="10" xfId="63" applyFont="1" applyFill="1" applyBorder="1" applyAlignment="1">
      <alignment horizontal="center" vertical="center" wrapText="1"/>
      <protection/>
    </xf>
    <xf numFmtId="0" fontId="4" fillId="0" borderId="12" xfId="50" applyFont="1" applyFill="1" applyBorder="1" applyAlignment="1">
      <alignment horizontal="center" vertical="center" wrapText="1"/>
      <protection/>
    </xf>
    <xf numFmtId="0" fontId="4" fillId="0" borderId="10" xfId="50" applyFont="1" applyFill="1" applyBorder="1" applyAlignment="1">
      <alignment vertical="center" wrapText="1"/>
      <protection/>
    </xf>
    <xf numFmtId="49" fontId="4" fillId="0" borderId="10" xfId="50" applyNumberFormat="1" applyFont="1" applyFill="1" applyBorder="1" applyAlignment="1">
      <alignment vertical="center" wrapText="1"/>
      <protection/>
    </xf>
    <xf numFmtId="0" fontId="3" fillId="0" borderId="10" xfId="50" applyFont="1" applyFill="1" applyBorder="1" applyAlignment="1">
      <alignment vertical="center" wrapText="1"/>
      <protection/>
    </xf>
    <xf numFmtId="0" fontId="3" fillId="0" borderId="12" xfId="50" applyFont="1" applyFill="1" applyBorder="1" applyAlignment="1">
      <alignment vertical="center" wrapText="1"/>
      <protection/>
    </xf>
    <xf numFmtId="0" fontId="51" fillId="0" borderId="10" xfId="50" applyFont="1" applyFill="1" applyBorder="1" applyAlignment="1">
      <alignment vertical="center"/>
      <protection/>
    </xf>
    <xf numFmtId="0" fontId="51" fillId="0" borderId="12" xfId="50" applyFont="1" applyFill="1" applyBorder="1" applyAlignment="1">
      <alignment vertical="center"/>
      <protection/>
    </xf>
    <xf numFmtId="0" fontId="4" fillId="0" borderId="13" xfId="50" applyFont="1" applyFill="1" applyBorder="1" applyAlignment="1">
      <alignment vertical="center" wrapText="1"/>
      <protection/>
    </xf>
    <xf numFmtId="0" fontId="51" fillId="0" borderId="13" xfId="50" applyFont="1" applyFill="1" applyBorder="1" applyAlignment="1">
      <alignment vertical="center"/>
      <protection/>
    </xf>
    <xf numFmtId="0" fontId="51" fillId="0" borderId="14" xfId="50" applyFont="1" applyFill="1" applyBorder="1" applyAlignment="1">
      <alignment vertical="center"/>
      <protection/>
    </xf>
    <xf numFmtId="0" fontId="6" fillId="0" borderId="0" xfId="50">
      <alignment/>
      <protection/>
    </xf>
    <xf numFmtId="0" fontId="7" fillId="0" borderId="0" xfId="63" applyNumberFormat="1" applyFont="1" applyFill="1" applyBorder="1" applyAlignment="1" applyProtection="1">
      <alignment vertical="center" wrapText="1"/>
      <protection/>
    </xf>
    <xf numFmtId="0" fontId="9" fillId="0" borderId="0" xfId="50" applyNumberFormat="1" applyFont="1" applyFill="1" applyAlignment="1">
      <alignment horizontal="center" vertical="center" wrapText="1"/>
      <protection/>
    </xf>
    <xf numFmtId="0" fontId="10" fillId="0" borderId="0" xfId="50" applyNumberFormat="1" applyFont="1" applyFill="1" applyBorder="1" applyAlignment="1" applyProtection="1">
      <alignment horizontal="right" vertical="center" wrapText="1"/>
      <protection/>
    </xf>
    <xf numFmtId="0" fontId="11" fillId="0" borderId="10" xfId="50" applyNumberFormat="1" applyFont="1" applyFill="1" applyBorder="1" applyAlignment="1" applyProtection="1">
      <alignment horizontal="center" vertical="center" wrapText="1"/>
      <protection/>
    </xf>
    <xf numFmtId="0" fontId="6" fillId="0" borderId="0" xfId="50" applyFont="1">
      <alignment/>
      <protection/>
    </xf>
    <xf numFmtId="0" fontId="6" fillId="0" borderId="0" xfId="50" applyFont="1" applyAlignment="1">
      <alignment vertical="center"/>
      <protection/>
    </xf>
    <xf numFmtId="0" fontId="6" fillId="0" borderId="0" xfId="50" applyFont="1" applyAlignment="1">
      <alignment horizontal="center" vertical="center"/>
      <protection/>
    </xf>
    <xf numFmtId="0" fontId="6" fillId="0" borderId="0" xfId="50" applyAlignment="1">
      <alignment vertical="center"/>
      <protection/>
    </xf>
    <xf numFmtId="0" fontId="6" fillId="0" borderId="0" xfId="50" applyAlignment="1">
      <alignment horizontal="center" vertical="center"/>
      <protection/>
    </xf>
    <xf numFmtId="0" fontId="12" fillId="0" borderId="0" xfId="0" applyFont="1" applyFill="1" applyBorder="1" applyAlignment="1">
      <alignment horizontal="left" vertical="center" wrapText="1"/>
    </xf>
    <xf numFmtId="0" fontId="1" fillId="0" borderId="0" xfId="0" applyFont="1" applyFill="1" applyBorder="1" applyAlignment="1">
      <alignment/>
    </xf>
    <xf numFmtId="0" fontId="15" fillId="0" borderId="10" xfId="66" applyNumberFormat="1" applyFont="1" applyFill="1" applyBorder="1" applyAlignment="1" applyProtection="1">
      <alignment horizontal="center" vertical="center" wrapText="1"/>
      <protection/>
    </xf>
    <xf numFmtId="0" fontId="16" fillId="0" borderId="10" xfId="63" applyFont="1" applyFill="1" applyBorder="1" applyAlignment="1">
      <alignment horizontal="left" vertical="center"/>
      <protection/>
    </xf>
    <xf numFmtId="0" fontId="1" fillId="0" borderId="10" xfId="0" applyFont="1" applyFill="1" applyBorder="1" applyAlignment="1">
      <alignment/>
    </xf>
    <xf numFmtId="0" fontId="16" fillId="0" borderId="10" xfId="63" applyFont="1" applyFill="1" applyBorder="1" applyAlignment="1">
      <alignment horizontal="left" vertical="center" indent="2"/>
      <protection/>
    </xf>
    <xf numFmtId="0" fontId="10" fillId="0" borderId="0" xfId="0" applyFont="1" applyAlignment="1">
      <alignment horizont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4" fontId="3" fillId="0" borderId="12" xfId="0" applyNumberFormat="1" applyFont="1" applyFill="1" applyBorder="1" applyAlignment="1">
      <alignment horizontal="right" vertical="center" shrinkToFit="1"/>
    </xf>
    <xf numFmtId="0" fontId="0" fillId="0" borderId="15" xfId="0" applyBorder="1" applyAlignment="1">
      <alignment/>
    </xf>
    <xf numFmtId="0" fontId="0" fillId="0" borderId="10" xfId="0" applyFont="1" applyBorder="1" applyAlignment="1">
      <alignment/>
    </xf>
    <xf numFmtId="0" fontId="0" fillId="0" borderId="10" xfId="0" applyBorder="1" applyAlignment="1">
      <alignment/>
    </xf>
    <xf numFmtId="0" fontId="0" fillId="0" borderId="12" xfId="0" applyBorder="1" applyAlignment="1">
      <alignment/>
    </xf>
    <xf numFmtId="0" fontId="0" fillId="0" borderId="16" xfId="0" applyBorder="1" applyAlignment="1">
      <alignment/>
    </xf>
    <xf numFmtId="4" fontId="3" fillId="0" borderId="13" xfId="0" applyNumberFormat="1" applyFont="1" applyFill="1" applyBorder="1" applyAlignment="1">
      <alignment horizontal="right" vertical="center" shrinkToFit="1"/>
    </xf>
    <xf numFmtId="0" fontId="0" fillId="0" borderId="13" xfId="0" applyBorder="1" applyAlignment="1">
      <alignment/>
    </xf>
    <xf numFmtId="0" fontId="0" fillId="0" borderId="14" xfId="0" applyBorder="1" applyAlignment="1">
      <alignment/>
    </xf>
    <xf numFmtId="0" fontId="17" fillId="0" borderId="0" xfId="0" applyFont="1" applyAlignment="1">
      <alignment/>
    </xf>
    <xf numFmtId="0" fontId="18" fillId="0" borderId="0" xfId="0" applyFont="1" applyAlignment="1">
      <alignment horizontal="center"/>
    </xf>
    <xf numFmtId="4" fontId="3" fillId="0" borderId="10" xfId="0" applyNumberFormat="1" applyFont="1" applyFill="1" applyBorder="1" applyAlignment="1">
      <alignment horizontal="center" vertical="center" shrinkToFit="1"/>
    </xf>
    <xf numFmtId="0" fontId="0" fillId="0" borderId="10" xfId="0" applyBorder="1" applyAlignment="1">
      <alignment horizontal="center"/>
    </xf>
    <xf numFmtId="0" fontId="0" fillId="0" borderId="13" xfId="0" applyBorder="1" applyAlignment="1">
      <alignment horizontal="center"/>
    </xf>
    <xf numFmtId="0" fontId="0" fillId="0" borderId="0" xfId="0" applyFont="1" applyAlignment="1">
      <alignment/>
    </xf>
    <xf numFmtId="4" fontId="3" fillId="0" borderId="17" xfId="0" applyNumberFormat="1" applyFont="1" applyFill="1" applyBorder="1" applyAlignment="1">
      <alignment horizontal="center" vertical="center" shrinkToFit="1"/>
    </xf>
    <xf numFmtId="4" fontId="3" fillId="0" borderId="12" xfId="0" applyNumberFormat="1" applyFont="1" applyFill="1" applyBorder="1" applyAlignment="1">
      <alignment horizontal="center" vertical="center" shrinkToFit="1"/>
    </xf>
    <xf numFmtId="0" fontId="0" fillId="0" borderId="17"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8" fillId="0" borderId="0" xfId="0" applyFont="1" applyAlignment="1">
      <alignment/>
    </xf>
    <xf numFmtId="0" fontId="0" fillId="0" borderId="0" xfId="0" applyBorder="1" applyAlignment="1">
      <alignment/>
    </xf>
    <xf numFmtId="0" fontId="0" fillId="0" borderId="0" xfId="0" applyFont="1" applyBorder="1" applyAlignment="1">
      <alignment/>
    </xf>
    <xf numFmtId="0" fontId="7" fillId="0" borderId="1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3" fillId="0" borderId="15" xfId="0" applyFont="1" applyFill="1" applyBorder="1" applyAlignment="1">
      <alignment horizontal="left" vertical="center" shrinkToFit="1"/>
    </xf>
    <xf numFmtId="4" fontId="3" fillId="0" borderId="10" xfId="0" applyNumberFormat="1" applyFont="1" applyFill="1" applyBorder="1" applyAlignment="1">
      <alignment horizontal="left" vertical="center" shrinkToFit="1"/>
    </xf>
    <xf numFmtId="0" fontId="3" fillId="0" borderId="15" xfId="0" applyFont="1" applyFill="1" applyBorder="1" applyAlignment="1">
      <alignment horizontal="left" vertical="center"/>
    </xf>
    <xf numFmtId="0" fontId="3" fillId="0" borderId="10" xfId="0"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 fontId="7" fillId="0" borderId="10" xfId="0" applyNumberFormat="1" applyFont="1" applyFill="1" applyBorder="1" applyAlignment="1">
      <alignment horizontal="center" vertical="center" shrinkToFit="1"/>
    </xf>
    <xf numFmtId="4" fontId="7" fillId="0" borderId="12" xfId="0" applyNumberFormat="1" applyFont="1" applyFill="1" applyBorder="1" applyAlignment="1">
      <alignment horizontal="center" vertical="center" shrinkToFit="1"/>
    </xf>
    <xf numFmtId="0" fontId="3" fillId="0" borderId="20" xfId="0" applyFont="1" applyFill="1" applyBorder="1" applyAlignment="1">
      <alignment horizontal="right" vertical="center" shrinkToFit="1"/>
    </xf>
    <xf numFmtId="4" fontId="7" fillId="0" borderId="21" xfId="0" applyNumberFormat="1" applyFont="1" applyFill="1" applyBorder="1" applyAlignment="1">
      <alignment horizontal="center" vertical="center" shrinkToFit="1"/>
    </xf>
    <xf numFmtId="4" fontId="3" fillId="0" borderId="22" xfId="0" applyNumberFormat="1" applyFont="1" applyFill="1" applyBorder="1" applyAlignment="1">
      <alignment vertical="center" shrinkToFit="1"/>
    </xf>
    <xf numFmtId="0" fontId="7" fillId="0" borderId="16" xfId="0" applyFont="1" applyFill="1" applyBorder="1" applyAlignment="1">
      <alignment horizontal="center" vertical="center" shrinkToFit="1"/>
    </xf>
    <xf numFmtId="4" fontId="3" fillId="0" borderId="14" xfId="0" applyNumberFormat="1" applyFont="1" applyFill="1" applyBorder="1" applyAlignment="1">
      <alignment vertical="center" shrinkToFit="1"/>
    </xf>
    <xf numFmtId="0" fontId="3" fillId="0" borderId="23"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horizontal="center"/>
    </xf>
    <xf numFmtId="0" fontId="15"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20" fillId="0" borderId="0" xfId="0" applyFont="1" applyAlignment="1">
      <alignment/>
    </xf>
    <xf numFmtId="0" fontId="22" fillId="0" borderId="0" xfId="0" applyFont="1" applyFill="1" applyAlignment="1">
      <alignment/>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0" fontId="23" fillId="0" borderId="12" xfId="0" applyFont="1" applyFill="1" applyBorder="1" applyAlignment="1">
      <alignment horizontal="center" vertical="center"/>
    </xf>
    <xf numFmtId="0" fontId="11" fillId="0" borderId="15"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176" fontId="11" fillId="0" borderId="10" xfId="0" applyNumberFormat="1" applyFont="1" applyBorder="1" applyAlignment="1">
      <alignment horizontal="left" vertical="center" wrapText="1"/>
    </xf>
    <xf numFmtId="0" fontId="11" fillId="0" borderId="10" xfId="0" applyFont="1" applyBorder="1" applyAlignment="1">
      <alignment horizontal="center"/>
    </xf>
    <xf numFmtId="0" fontId="11" fillId="0" borderId="12" xfId="0" applyFont="1" applyFill="1" applyBorder="1" applyAlignment="1">
      <alignment horizontal="center"/>
    </xf>
    <xf numFmtId="177" fontId="11" fillId="0" borderId="15" xfId="0" applyNumberFormat="1" applyFont="1" applyBorder="1" applyAlignment="1">
      <alignment horizontal="center" vertical="center" wrapText="1"/>
    </xf>
    <xf numFmtId="177" fontId="11" fillId="0" borderId="15" xfId="0" applyNumberFormat="1" applyFont="1" applyFill="1" applyBorder="1" applyAlignment="1">
      <alignment horizontal="center" vertical="center"/>
    </xf>
    <xf numFmtId="0" fontId="11" fillId="0" borderId="10" xfId="0" applyFont="1" applyBorder="1" applyAlignment="1">
      <alignment vertical="center" wrapText="1"/>
    </xf>
    <xf numFmtId="0" fontId="11" fillId="0" borderId="16" xfId="0" applyFont="1" applyFill="1" applyBorder="1" applyAlignment="1">
      <alignment horizontal="center" vertical="center"/>
    </xf>
    <xf numFmtId="176" fontId="11" fillId="0" borderId="13" xfId="0" applyNumberFormat="1" applyFont="1" applyBorder="1" applyAlignment="1">
      <alignment horizontal="left" vertical="center" wrapText="1"/>
    </xf>
    <xf numFmtId="0" fontId="11" fillId="0" borderId="13" xfId="0" applyFont="1" applyBorder="1" applyAlignment="1">
      <alignment horizontal="center"/>
    </xf>
    <xf numFmtId="0" fontId="11" fillId="0" borderId="14" xfId="0" applyFont="1" applyFill="1" applyBorder="1" applyAlignment="1">
      <alignment horizontal="center"/>
    </xf>
    <xf numFmtId="0" fontId="20" fillId="0" borderId="0" xfId="0" applyFont="1" applyAlignment="1">
      <alignment horizontal="center"/>
    </xf>
    <xf numFmtId="0" fontId="15" fillId="0" borderId="0" xfId="0" applyFont="1" applyFill="1" applyAlignment="1">
      <alignment horizontal="center"/>
    </xf>
    <xf numFmtId="0" fontId="24" fillId="0" borderId="0" xfId="0" applyFont="1" applyAlignment="1">
      <alignment/>
    </xf>
    <xf numFmtId="0" fontId="25" fillId="0" borderId="0" xfId="0" applyFont="1" applyAlignment="1">
      <alignment/>
    </xf>
    <xf numFmtId="0" fontId="25" fillId="0" borderId="0" xfId="0" applyFont="1" applyBorder="1" applyAlignment="1">
      <alignment vertical="center"/>
    </xf>
    <xf numFmtId="0" fontId="10" fillId="0" borderId="0" xfId="0" applyFont="1" applyAlignment="1">
      <alignment horizontal="right" vertical="center"/>
    </xf>
    <xf numFmtId="0" fontId="0" fillId="0" borderId="0" xfId="66" applyFont="1" applyFill="1" applyBorder="1" applyAlignment="1">
      <alignment/>
      <protection/>
    </xf>
    <xf numFmtId="0" fontId="15" fillId="0" borderId="24" xfId="66" applyNumberFormat="1" applyFont="1" applyFill="1" applyBorder="1" applyAlignment="1" applyProtection="1">
      <alignment horizontal="center" vertical="center"/>
      <protection/>
    </xf>
    <xf numFmtId="0" fontId="15" fillId="0" borderId="25" xfId="66" applyNumberFormat="1" applyFont="1" applyFill="1" applyBorder="1" applyAlignment="1" applyProtection="1">
      <alignment horizontal="center" vertical="center" wrapText="1"/>
      <protection/>
    </xf>
    <xf numFmtId="0" fontId="15" fillId="0" borderId="26" xfId="66" applyNumberFormat="1" applyFont="1" applyFill="1" applyBorder="1" applyAlignment="1" applyProtection="1">
      <alignment horizontal="center" vertical="center" wrapText="1"/>
      <protection/>
    </xf>
    <xf numFmtId="4" fontId="11" fillId="0" borderId="17" xfId="66" applyNumberFormat="1" applyFont="1" applyFill="1" applyBorder="1" applyAlignment="1" applyProtection="1">
      <alignment horizontal="right" vertical="center" wrapText="1"/>
      <protection/>
    </xf>
    <xf numFmtId="4" fontId="11" fillId="0" borderId="10" xfId="66" applyNumberFormat="1" applyFont="1" applyFill="1" applyBorder="1" applyAlignment="1" applyProtection="1">
      <alignment horizontal="right" vertical="center" wrapText="1"/>
      <protection/>
    </xf>
    <xf numFmtId="4" fontId="11" fillId="0" borderId="27" xfId="66" applyNumberFormat="1" applyFont="1" applyFill="1" applyBorder="1" applyAlignment="1" applyProtection="1">
      <alignment horizontal="right" vertical="center" wrapText="1"/>
      <protection/>
    </xf>
    <xf numFmtId="4" fontId="11" fillId="0" borderId="28" xfId="66" applyNumberFormat="1" applyFont="1" applyFill="1" applyBorder="1" applyAlignment="1" applyProtection="1">
      <alignment horizontal="right" vertical="center" wrapText="1"/>
      <protection/>
    </xf>
    <xf numFmtId="0" fontId="20" fillId="0" borderId="0" xfId="0" applyFont="1" applyAlignment="1">
      <alignment vertical="center"/>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23" fillId="0" borderId="12" xfId="0" applyFont="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left" vertical="center" wrapText="1"/>
      <protection/>
    </xf>
    <xf numFmtId="178" fontId="11" fillId="0" borderId="15" xfId="0" applyNumberFormat="1" applyFont="1" applyBorder="1" applyAlignment="1">
      <alignment horizontal="center" vertical="center" wrapText="1"/>
    </xf>
    <xf numFmtId="177" fontId="11" fillId="0" borderId="10" xfId="0" applyNumberFormat="1" applyFont="1" applyBorder="1" applyAlignment="1">
      <alignment horizontal="center" vertical="center" wrapText="1"/>
    </xf>
    <xf numFmtId="177" fontId="11" fillId="0" borderId="10" xfId="0" applyNumberFormat="1" applyFont="1" applyBorder="1" applyAlignment="1">
      <alignment horizontal="left" vertical="center" wrapText="1"/>
    </xf>
    <xf numFmtId="49" fontId="11" fillId="0" borderId="10" xfId="66" applyNumberFormat="1" applyFont="1" applyFill="1" applyBorder="1" applyAlignment="1" applyProtection="1">
      <alignment horizontal="center" vertical="center"/>
      <protection/>
    </xf>
    <xf numFmtId="179" fontId="11" fillId="0" borderId="10" xfId="66" applyNumberFormat="1" applyFont="1" applyFill="1" applyBorder="1" applyAlignment="1" applyProtection="1">
      <alignment vertical="center"/>
      <protection/>
    </xf>
    <xf numFmtId="0" fontId="11" fillId="0" borderId="10" xfId="66" applyFont="1" applyFill="1" applyBorder="1" applyAlignment="1">
      <alignment vertical="center"/>
      <protection/>
    </xf>
    <xf numFmtId="0" fontId="20" fillId="0" borderId="0" xfId="0" applyFont="1" applyAlignment="1">
      <alignment/>
    </xf>
    <xf numFmtId="0" fontId="26" fillId="0" borderId="0" xfId="0" applyFont="1" applyAlignment="1">
      <alignment/>
    </xf>
    <xf numFmtId="180" fontId="11" fillId="0" borderId="10" xfId="0" applyNumberFormat="1" applyFont="1" applyBorder="1" applyAlignment="1">
      <alignment horizontal="left" vertical="center" wrapText="1"/>
    </xf>
    <xf numFmtId="181" fontId="11" fillId="0" borderId="10" xfId="0" applyNumberFormat="1" applyFont="1" applyFill="1" applyBorder="1" applyAlignment="1">
      <alignment horizontal="right" vertical="center"/>
    </xf>
    <xf numFmtId="181" fontId="11" fillId="0" borderId="12" xfId="0" applyNumberFormat="1" applyFont="1" applyFill="1" applyBorder="1" applyAlignment="1">
      <alignment horizontal="right" vertical="center"/>
    </xf>
    <xf numFmtId="178" fontId="11" fillId="0" borderId="15" xfId="0" applyNumberFormat="1" applyFont="1" applyFill="1" applyBorder="1" applyAlignment="1">
      <alignment horizontal="center" vertical="center"/>
    </xf>
    <xf numFmtId="180" fontId="11" fillId="0" borderId="10" xfId="0" applyNumberFormat="1" applyFont="1" applyFill="1" applyBorder="1" applyAlignment="1">
      <alignment horizontal="left" vertical="center"/>
    </xf>
    <xf numFmtId="181" fontId="11" fillId="0" borderId="12" xfId="0" applyNumberFormat="1" applyFont="1" applyBorder="1" applyAlignment="1">
      <alignment horizontal="right" vertical="center" wrapText="1"/>
    </xf>
    <xf numFmtId="178" fontId="11" fillId="0" borderId="15" xfId="0" applyNumberFormat="1" applyFont="1" applyBorder="1" applyAlignment="1">
      <alignment horizontal="center" vertical="center"/>
    </xf>
    <xf numFmtId="180" fontId="11" fillId="0" borderId="10" xfId="0" applyNumberFormat="1" applyFont="1" applyBorder="1" applyAlignment="1">
      <alignment horizontal="left" vertical="center"/>
    </xf>
    <xf numFmtId="0" fontId="18" fillId="0" borderId="0" xfId="0" applyFont="1" applyAlignment="1">
      <alignment horizontal="left"/>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wrapText="1"/>
    </xf>
    <xf numFmtId="4" fontId="3" fillId="0" borderId="17" xfId="0" applyNumberFormat="1" applyFont="1" applyFill="1" applyBorder="1" applyAlignment="1">
      <alignment horizontal="right" vertical="center" shrinkToFit="1"/>
    </xf>
    <xf numFmtId="0" fontId="7" fillId="0" borderId="15" xfId="0" applyFont="1" applyFill="1" applyBorder="1" applyAlignment="1">
      <alignment horizontal="center" vertical="center"/>
    </xf>
    <xf numFmtId="0" fontId="3" fillId="0" borderId="19" xfId="0" applyFont="1" applyFill="1" applyBorder="1" applyAlignment="1">
      <alignment horizontal="left" vertical="center"/>
    </xf>
    <xf numFmtId="4" fontId="3" fillId="0" borderId="20" xfId="0" applyNumberFormat="1" applyFont="1" applyFill="1" applyBorder="1" applyAlignment="1">
      <alignment horizontal="right" vertical="center" shrinkToFit="1"/>
    </xf>
    <xf numFmtId="0" fontId="7" fillId="0" borderId="20" xfId="0" applyFont="1" applyFill="1" applyBorder="1" applyAlignment="1">
      <alignment horizontal="center" vertical="center"/>
    </xf>
    <xf numFmtId="4" fontId="3" fillId="0" borderId="29" xfId="0" applyNumberFormat="1" applyFont="1" applyFill="1" applyBorder="1" applyAlignment="1">
      <alignment horizontal="right" vertical="center" shrinkToFit="1"/>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47" fillId="0" borderId="10" xfId="71" applyFont="1" applyBorder="1" applyAlignment="1">
      <alignment horizontal="left" vertical="center" wrapText="1"/>
      <protection/>
    </xf>
    <xf numFmtId="0" fontId="46" fillId="0" borderId="10" xfId="72" applyFont="1" applyBorder="1" applyAlignment="1">
      <alignment horizontal="left" vertical="center" wrapText="1"/>
      <protection/>
    </xf>
    <xf numFmtId="0" fontId="46" fillId="0" borderId="10" xfId="40" applyFont="1" applyBorder="1" applyAlignment="1">
      <alignment horizontal="left" vertical="center" wrapText="1"/>
      <protection/>
    </xf>
    <xf numFmtId="4" fontId="0" fillId="0" borderId="10" xfId="0" applyNumberFormat="1" applyBorder="1" applyAlignment="1">
      <alignment/>
    </xf>
    <xf numFmtId="4" fontId="3" fillId="0" borderId="30" xfId="0" applyNumberFormat="1" applyFont="1" applyFill="1" applyBorder="1" applyAlignment="1">
      <alignment/>
    </xf>
    <xf numFmtId="0" fontId="3" fillId="0" borderId="30" xfId="48" applyNumberFormat="1" applyFont="1" applyFill="1" applyBorder="1" applyAlignment="1">
      <alignment horizontal="left" vertical="center" shrinkToFit="1"/>
      <protection/>
    </xf>
    <xf numFmtId="0" fontId="3" fillId="0" borderId="30" xfId="49" applyNumberFormat="1" applyFont="1" applyFill="1" applyBorder="1" applyAlignment="1">
      <alignment horizontal="left" vertical="center" shrinkToFit="1"/>
      <protection/>
    </xf>
    <xf numFmtId="0" fontId="3" fillId="0" borderId="30" xfId="54" applyNumberFormat="1" applyFont="1" applyFill="1" applyBorder="1" applyAlignment="1">
      <alignment horizontal="left" vertical="center" shrinkToFit="1"/>
      <protection/>
    </xf>
    <xf numFmtId="0" fontId="3" fillId="0" borderId="30" xfId="55" applyNumberFormat="1" applyFont="1" applyFill="1" applyBorder="1" applyAlignment="1">
      <alignment horizontal="left" vertical="center" shrinkToFit="1"/>
      <protection/>
    </xf>
    <xf numFmtId="0" fontId="3" fillId="0" borderId="30" xfId="56" applyNumberFormat="1" applyFont="1" applyFill="1" applyBorder="1" applyAlignment="1">
      <alignment horizontal="left" vertical="center" shrinkToFit="1"/>
      <protection/>
    </xf>
    <xf numFmtId="0" fontId="0" fillId="0" borderId="10" xfId="58" applyBorder="1" applyAlignment="1">
      <alignment vertical="center"/>
      <protection/>
    </xf>
    <xf numFmtId="0" fontId="0" fillId="0" borderId="10" xfId="58" applyBorder="1" applyAlignment="1">
      <alignment vertical="center" wrapText="1"/>
      <protection/>
    </xf>
    <xf numFmtId="0" fontId="0" fillId="0" borderId="10" xfId="58" applyBorder="1" applyAlignment="1">
      <alignment horizontal="center" vertical="center"/>
      <protection/>
    </xf>
    <xf numFmtId="0" fontId="1" fillId="0" borderId="1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0" xfId="58" applyFont="1" applyBorder="1" applyAlignment="1">
      <alignment vertical="center"/>
      <protection/>
    </xf>
    <xf numFmtId="9" fontId="0" fillId="0" borderId="10" xfId="58" applyNumberFormat="1" applyBorder="1" applyAlignment="1">
      <alignment horizontal="center" vertical="center"/>
      <protection/>
    </xf>
    <xf numFmtId="4" fontId="10" fillId="0" borderId="9" xfId="0" applyNumberFormat="1" applyFont="1" applyBorder="1" applyAlignment="1">
      <alignment horizontal="righ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4" fontId="10" fillId="0" borderId="0" xfId="0" applyNumberFormat="1" applyFont="1" applyBorder="1" applyAlignment="1">
      <alignment horizontal="right" vertical="center"/>
    </xf>
    <xf numFmtId="0" fontId="0" fillId="0" borderId="10" xfId="0" applyBorder="1" applyAlignment="1">
      <alignment vertical="top"/>
    </xf>
    <xf numFmtId="0" fontId="3" fillId="0" borderId="30" xfId="0" applyNumberFormat="1" applyFont="1" applyFill="1" applyBorder="1" applyAlignment="1">
      <alignment horizontal="left" vertical="center" shrinkToFit="1"/>
    </xf>
    <xf numFmtId="181" fontId="11" fillId="0" borderId="10" xfId="0" applyNumberFormat="1" applyFont="1" applyFill="1" applyBorder="1" applyAlignment="1" applyProtection="1">
      <alignment horizontal="center" vertical="center" wrapText="1"/>
      <protection/>
    </xf>
    <xf numFmtId="0" fontId="4" fillId="0" borderId="10" xfId="50" applyFont="1" applyBorder="1" applyAlignment="1">
      <alignment vertical="center" wrapText="1"/>
      <protection/>
    </xf>
    <xf numFmtId="0" fontId="1" fillId="0" borderId="10" xfId="50" applyFont="1" applyBorder="1" applyAlignment="1">
      <alignment vertical="center"/>
      <protection/>
    </xf>
    <xf numFmtId="0" fontId="1" fillId="0" borderId="12" xfId="50" applyFont="1" applyBorder="1" applyAlignment="1">
      <alignment vertical="center"/>
      <protection/>
    </xf>
    <xf numFmtId="0" fontId="0" fillId="0" borderId="10" xfId="58" applyFont="1" applyBorder="1" applyAlignment="1">
      <alignment horizontal="center" vertical="center"/>
      <protection/>
    </xf>
    <xf numFmtId="0" fontId="0" fillId="0" borderId="10" xfId="50" applyNumberFormat="1" applyFont="1" applyFill="1" applyBorder="1" applyAlignment="1" applyProtection="1">
      <alignment vertical="center"/>
      <protection/>
    </xf>
    <xf numFmtId="181" fontId="11" fillId="0" borderId="0" xfId="0" applyNumberFormat="1" applyFont="1" applyFill="1" applyBorder="1" applyAlignment="1">
      <alignment horizontal="right" vertical="center"/>
    </xf>
    <xf numFmtId="0" fontId="23" fillId="0" borderId="31" xfId="0" applyFont="1" applyFill="1" applyBorder="1" applyAlignment="1">
      <alignment horizontal="center" vertical="center"/>
    </xf>
    <xf numFmtId="0" fontId="19" fillId="0" borderId="0" xfId="0" applyFont="1" applyAlignment="1">
      <alignment horizontal="left"/>
    </xf>
    <xf numFmtId="0" fontId="21" fillId="0" borderId="0" xfId="0" applyFont="1" applyFill="1" applyAlignment="1">
      <alignment horizontal="center"/>
    </xf>
    <xf numFmtId="0" fontId="10" fillId="0" borderId="0" xfId="0" applyFont="1" applyBorder="1" applyAlignment="1">
      <alignment horizontal="right"/>
    </xf>
    <xf numFmtId="0" fontId="15" fillId="0" borderId="32" xfId="66" applyNumberFormat="1" applyFont="1" applyFill="1" applyBorder="1" applyAlignment="1" applyProtection="1">
      <alignment horizontal="center" vertical="center" wrapText="1"/>
      <protection/>
    </xf>
    <xf numFmtId="0" fontId="15" fillId="0" borderId="20" xfId="66" applyNumberFormat="1" applyFont="1" applyFill="1" applyBorder="1" applyAlignment="1" applyProtection="1">
      <alignment horizontal="center" vertical="center" wrapText="1"/>
      <protection/>
    </xf>
    <xf numFmtId="0" fontId="15" fillId="0" borderId="20" xfId="66" applyNumberFormat="1" applyFont="1" applyFill="1" applyBorder="1" applyAlignment="1" applyProtection="1">
      <alignment horizontal="center" vertical="center"/>
      <protection/>
    </xf>
    <xf numFmtId="0" fontId="15" fillId="0" borderId="33" xfId="66" applyNumberFormat="1" applyFont="1" applyFill="1" applyBorder="1" applyAlignment="1" applyProtection="1">
      <alignment horizontal="center" vertical="center"/>
      <protection/>
    </xf>
    <xf numFmtId="0" fontId="17" fillId="0" borderId="0" xfId="0" applyFont="1" applyAlignment="1">
      <alignment horizontal="center"/>
    </xf>
    <xf numFmtId="0" fontId="0" fillId="0" borderId="0" xfId="0" applyFont="1" applyBorder="1" applyAlignment="1">
      <alignment horizontal="center"/>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0" fontId="21" fillId="0" borderId="0" xfId="0" applyFont="1" applyAlignment="1">
      <alignment horizontal="center" wrapText="1"/>
    </xf>
    <xf numFmtId="0" fontId="21" fillId="0" borderId="0" xfId="0" applyFont="1" applyAlignment="1">
      <alignment horizontal="center"/>
    </xf>
    <xf numFmtId="0" fontId="10" fillId="0" borderId="0" xfId="0" applyFont="1" applyAlignment="1">
      <alignment horizontal="right"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2" xfId="0" applyFont="1" applyBorder="1" applyAlignment="1">
      <alignment horizontal="center" vertical="center" wrapText="1"/>
    </xf>
    <xf numFmtId="0" fontId="17" fillId="0" borderId="0" xfId="0" applyFont="1" applyAlignment="1">
      <alignment horizontal="center" wrapText="1"/>
    </xf>
    <xf numFmtId="0" fontId="23"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40" xfId="0" applyFont="1" applyBorder="1" applyAlignment="1">
      <alignment horizontal="center" vertical="center" wrapText="1"/>
    </xf>
    <xf numFmtId="0" fontId="2" fillId="0" borderId="0" xfId="0" applyFont="1" applyAlignment="1">
      <alignment/>
    </xf>
    <xf numFmtId="0" fontId="21" fillId="0" borderId="0" xfId="0" applyFont="1" applyAlignment="1">
      <alignment horizontal="center" vertical="center" wrapText="1"/>
    </xf>
    <xf numFmtId="0" fontId="15" fillId="0" borderId="10" xfId="66" applyNumberFormat="1" applyFont="1" applyFill="1" applyBorder="1" applyAlignment="1" applyProtection="1">
      <alignment horizontal="center" vertical="center"/>
      <protection/>
    </xf>
    <xf numFmtId="0" fontId="15" fillId="0" borderId="32" xfId="66" applyNumberFormat="1" applyFont="1" applyFill="1" applyBorder="1" applyAlignment="1" applyProtection="1">
      <alignment horizontal="center" vertical="center"/>
      <protection/>
    </xf>
    <xf numFmtId="0" fontId="15" fillId="0" borderId="41" xfId="66" applyNumberFormat="1" applyFont="1" applyFill="1" applyBorder="1" applyAlignment="1" applyProtection="1">
      <alignment horizontal="center" vertical="center"/>
      <protection/>
    </xf>
    <xf numFmtId="0" fontId="15" fillId="0" borderId="42" xfId="66" applyNumberFormat="1" applyFont="1" applyFill="1" applyBorder="1" applyAlignment="1" applyProtection="1">
      <alignment horizontal="center" vertical="center"/>
      <protection/>
    </xf>
    <xf numFmtId="0" fontId="23" fillId="0" borderId="40" xfId="0" applyFont="1" applyFill="1" applyBorder="1" applyAlignment="1">
      <alignment horizontal="center" vertical="center"/>
    </xf>
    <xf numFmtId="0" fontId="23" fillId="0" borderId="38"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0" fontId="0" fillId="0" borderId="0" xfId="0" applyAlignment="1">
      <alignment horizontal="left" wrapText="1"/>
    </xf>
    <xf numFmtId="0" fontId="0" fillId="0" borderId="0" xfId="0" applyFont="1" applyAlignment="1">
      <alignment horizontal="left" wrapText="1"/>
    </xf>
    <xf numFmtId="0" fontId="7" fillId="0" borderId="31"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3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0" fillId="0" borderId="0" xfId="0" applyBorder="1" applyAlignment="1">
      <alignment horizontal="center"/>
    </xf>
    <xf numFmtId="0" fontId="7" fillId="0" borderId="34" xfId="0" applyFont="1" applyFill="1" applyBorder="1" applyAlignment="1">
      <alignment horizontal="distributed" vertical="center"/>
    </xf>
    <xf numFmtId="0" fontId="7" fillId="0" borderId="31" xfId="0" applyFont="1" applyFill="1" applyBorder="1" applyAlignment="1">
      <alignment horizontal="distributed" vertical="center"/>
    </xf>
    <xf numFmtId="0" fontId="13" fillId="0" borderId="0" xfId="0" applyFont="1" applyFill="1" applyBorder="1" applyAlignment="1">
      <alignment horizontal="center" vertical="center" wrapText="1"/>
    </xf>
    <xf numFmtId="0" fontId="15" fillId="0" borderId="10" xfId="66"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52" fillId="0" borderId="21" xfId="0" applyFont="1" applyFill="1" applyBorder="1" applyAlignment="1">
      <alignment horizontal="center" vertical="center"/>
    </xf>
    <xf numFmtId="0" fontId="52" fillId="0" borderId="24" xfId="0" applyFont="1" applyFill="1" applyBorder="1" applyAlignment="1">
      <alignment horizontal="center" vertical="center"/>
    </xf>
    <xf numFmtId="0" fontId="8" fillId="0" borderId="0" xfId="50" applyNumberFormat="1" applyFont="1" applyFill="1" applyAlignment="1">
      <alignment horizontal="center" vertical="center" wrapText="1"/>
      <protection/>
    </xf>
    <xf numFmtId="0" fontId="11" fillId="0" borderId="10" xfId="50" applyNumberFormat="1" applyFont="1" applyFill="1" applyBorder="1" applyAlignment="1" applyProtection="1">
      <alignment horizontal="center" vertical="center" wrapText="1"/>
      <protection/>
    </xf>
    <xf numFmtId="0" fontId="11" fillId="0" borderId="10" xfId="50" applyNumberFormat="1" applyFont="1" applyFill="1" applyBorder="1" applyAlignment="1" applyProtection="1">
      <alignment horizontal="center" vertical="center" wrapText="1"/>
      <protection/>
    </xf>
    <xf numFmtId="0" fontId="11" fillId="0" borderId="17" xfId="50" applyNumberFormat="1" applyFont="1" applyFill="1" applyBorder="1" applyAlignment="1" applyProtection="1">
      <alignment horizontal="left" vertical="center" wrapText="1"/>
      <protection/>
    </xf>
    <xf numFmtId="0" fontId="11" fillId="0" borderId="28" xfId="50" applyNumberFormat="1" applyFont="1" applyFill="1" applyBorder="1" applyAlignment="1" applyProtection="1">
      <alignment horizontal="left" vertical="center" wrapText="1"/>
      <protection/>
    </xf>
    <xf numFmtId="0" fontId="11" fillId="0" borderId="27" xfId="50" applyNumberFormat="1" applyFont="1" applyFill="1" applyBorder="1" applyAlignment="1" applyProtection="1">
      <alignment horizontal="left" vertical="center" wrapText="1"/>
      <protection/>
    </xf>
    <xf numFmtId="0" fontId="3" fillId="0" borderId="10" xfId="51" applyFont="1" applyBorder="1" applyAlignment="1">
      <alignment horizontal="center" vertical="center" wrapText="1"/>
      <protection/>
    </xf>
    <xf numFmtId="0" fontId="3" fillId="0" borderId="13" xfId="51" applyFont="1" applyBorder="1" applyAlignment="1">
      <alignment horizontal="center" vertical="center" wrapText="1"/>
      <protection/>
    </xf>
    <xf numFmtId="0" fontId="50" fillId="0" borderId="15" xfId="63" applyFont="1" applyFill="1" applyBorder="1" applyAlignment="1">
      <alignment horizontal="center" vertical="center" textRotation="255" wrapText="1"/>
      <protection/>
    </xf>
    <xf numFmtId="0" fontId="50" fillId="0" borderId="16" xfId="63" applyFont="1" applyFill="1" applyBorder="1" applyAlignment="1">
      <alignment horizontal="center" vertical="center" textRotation="255" wrapText="1"/>
      <protection/>
    </xf>
    <xf numFmtId="0" fontId="3" fillId="0" borderId="10" xfId="51" applyFont="1" applyBorder="1" applyAlignment="1">
      <alignment horizontal="center" vertical="center" wrapText="1" readingOrder="1"/>
      <protection/>
    </xf>
    <xf numFmtId="0" fontId="3" fillId="0" borderId="20" xfId="51" applyFont="1" applyBorder="1" applyAlignment="1">
      <alignment horizontal="center" vertical="center" wrapText="1"/>
      <protection/>
    </xf>
    <xf numFmtId="0" fontId="3" fillId="0" borderId="25" xfId="51" applyFont="1" applyBorder="1" applyAlignment="1">
      <alignment horizontal="center" vertical="center" wrapText="1"/>
      <protection/>
    </xf>
    <xf numFmtId="0" fontId="3" fillId="0" borderId="44" xfId="51" applyFont="1" applyBorder="1" applyAlignment="1">
      <alignment horizontal="center" vertical="center" wrapText="1"/>
      <protection/>
    </xf>
    <xf numFmtId="0" fontId="4" fillId="0" borderId="17" xfId="50" applyFont="1" applyFill="1" applyBorder="1" applyAlignment="1">
      <alignment horizontal="center" vertical="center" wrapText="1"/>
      <protection/>
    </xf>
    <xf numFmtId="0" fontId="4" fillId="0" borderId="27" xfId="50" applyFont="1" applyFill="1" applyBorder="1" applyAlignment="1">
      <alignment horizontal="center" vertical="center" wrapText="1"/>
      <protection/>
    </xf>
    <xf numFmtId="0" fontId="5" fillId="0" borderId="17" xfId="50" applyFont="1" applyFill="1" applyBorder="1" applyAlignment="1">
      <alignment vertical="center" wrapText="1"/>
      <protection/>
    </xf>
    <xf numFmtId="0" fontId="5" fillId="0" borderId="28" xfId="50" applyFont="1" applyFill="1" applyBorder="1" applyAlignment="1">
      <alignment vertical="center" wrapText="1"/>
      <protection/>
    </xf>
    <xf numFmtId="0" fontId="5" fillId="0" borderId="45" xfId="50" applyFont="1" applyFill="1" applyBorder="1" applyAlignment="1">
      <alignment vertical="center" wrapText="1"/>
      <protection/>
    </xf>
    <xf numFmtId="0" fontId="4" fillId="0" borderId="17" xfId="50" applyFont="1" applyFill="1" applyBorder="1" applyAlignment="1">
      <alignment horizontal="left" vertical="center" wrapText="1"/>
      <protection/>
    </xf>
    <xf numFmtId="0" fontId="4" fillId="0" borderId="28" xfId="50" applyFont="1" applyFill="1" applyBorder="1" applyAlignment="1">
      <alignment horizontal="left" vertical="center" wrapText="1"/>
      <protection/>
    </xf>
    <xf numFmtId="0" fontId="4" fillId="0" borderId="45" xfId="50" applyFont="1" applyFill="1" applyBorder="1" applyAlignment="1">
      <alignment horizontal="left" vertical="center" wrapText="1"/>
      <protection/>
    </xf>
    <xf numFmtId="0" fontId="5" fillId="0" borderId="19" xfId="50" applyFont="1" applyFill="1" applyBorder="1" applyAlignment="1">
      <alignment horizontal="center" vertical="center" wrapText="1"/>
      <protection/>
    </xf>
    <xf numFmtId="0" fontId="5" fillId="0" borderId="23" xfId="50" applyFont="1" applyFill="1" applyBorder="1" applyAlignment="1">
      <alignment horizontal="center" vertical="center" wrapText="1"/>
      <protection/>
    </xf>
    <xf numFmtId="0" fontId="5" fillId="0" borderId="11" xfId="50" applyFont="1" applyFill="1" applyBorder="1" applyAlignment="1">
      <alignment horizontal="center" vertical="center" wrapText="1"/>
      <protection/>
    </xf>
    <xf numFmtId="0" fontId="4" fillId="0" borderId="17" xfId="59" applyFont="1" applyBorder="1" applyAlignment="1">
      <alignment horizontal="left" vertical="center" wrapText="1"/>
      <protection/>
    </xf>
    <xf numFmtId="0" fontId="4" fillId="0" borderId="28" xfId="59" applyFont="1" applyBorder="1" applyAlignment="1">
      <alignment horizontal="left" vertical="center" wrapText="1"/>
      <protection/>
    </xf>
    <xf numFmtId="0" fontId="4" fillId="0" borderId="27" xfId="59" applyFont="1" applyBorder="1" applyAlignment="1">
      <alignment horizontal="left" vertical="center" wrapText="1"/>
      <protection/>
    </xf>
    <xf numFmtId="0" fontId="4" fillId="0" borderId="17" xfId="60" applyFont="1" applyBorder="1" applyAlignment="1">
      <alignment horizontal="left" vertical="center" wrapText="1"/>
      <protection/>
    </xf>
    <xf numFmtId="0" fontId="4" fillId="0" borderId="28" xfId="60" applyFont="1" applyBorder="1" applyAlignment="1">
      <alignment horizontal="left" vertical="center" wrapText="1"/>
      <protection/>
    </xf>
    <xf numFmtId="0" fontId="4" fillId="0" borderId="27" xfId="60" applyFont="1" applyBorder="1" applyAlignment="1">
      <alignment horizontal="left" vertical="center" wrapText="1"/>
      <protection/>
    </xf>
    <xf numFmtId="0" fontId="4" fillId="0" borderId="10" xfId="50" applyFont="1" applyFill="1" applyBorder="1" applyAlignment="1">
      <alignment horizontal="center" vertical="center" wrapText="1"/>
      <protection/>
    </xf>
    <xf numFmtId="0" fontId="5" fillId="0" borderId="10" xfId="50" applyFont="1" applyFill="1" applyBorder="1" applyAlignment="1">
      <alignment horizontal="center" vertical="center" wrapText="1"/>
      <protection/>
    </xf>
    <xf numFmtId="0" fontId="5" fillId="0" borderId="12" xfId="50" applyFont="1" applyFill="1" applyBorder="1" applyAlignment="1">
      <alignment horizontal="center" vertical="center" wrapText="1"/>
      <protection/>
    </xf>
    <xf numFmtId="0" fontId="5" fillId="0" borderId="17" xfId="50" applyFont="1" applyFill="1" applyBorder="1" applyAlignment="1">
      <alignment horizontal="center" vertical="center" wrapText="1"/>
      <protection/>
    </xf>
    <xf numFmtId="0" fontId="5" fillId="0" borderId="28" xfId="50" applyFont="1" applyFill="1" applyBorder="1" applyAlignment="1">
      <alignment horizontal="center" vertical="center" wrapText="1"/>
      <protection/>
    </xf>
    <xf numFmtId="0" fontId="5" fillId="0" borderId="45" xfId="50" applyFont="1" applyFill="1" applyBorder="1" applyAlignment="1">
      <alignment horizontal="center" vertical="center" wrapText="1"/>
      <protection/>
    </xf>
    <xf numFmtId="0" fontId="4" fillId="0" borderId="46" xfId="50" applyFont="1" applyFill="1" applyBorder="1" applyAlignment="1">
      <alignment horizontal="center" vertical="center"/>
      <protection/>
    </xf>
    <xf numFmtId="0" fontId="4" fillId="0" borderId="28" xfId="50" applyFont="1" applyFill="1" applyBorder="1" applyAlignment="1">
      <alignment horizontal="center" vertical="center"/>
      <protection/>
    </xf>
    <xf numFmtId="0" fontId="4" fillId="0" borderId="27" xfId="50" applyFont="1" applyFill="1" applyBorder="1" applyAlignment="1">
      <alignment horizontal="center" vertical="center"/>
      <protection/>
    </xf>
    <xf numFmtId="0" fontId="3" fillId="0" borderId="10" xfId="50" applyFont="1" applyFill="1" applyBorder="1" applyAlignment="1">
      <alignment horizontal="center" vertical="center" wrapText="1"/>
      <protection/>
    </xf>
    <xf numFmtId="0" fontId="3" fillId="0" borderId="10" xfId="50" applyFont="1" applyFill="1" applyBorder="1" applyAlignment="1">
      <alignment horizontal="center" vertical="center"/>
      <protection/>
    </xf>
    <xf numFmtId="0" fontId="3" fillId="0" borderId="12" xfId="50" applyFont="1" applyFill="1" applyBorder="1" applyAlignment="1">
      <alignment horizontal="center" vertical="center"/>
      <protection/>
    </xf>
    <xf numFmtId="0" fontId="53" fillId="0" borderId="0" xfId="50" applyFont="1" applyFill="1" applyAlignment="1">
      <alignment horizontal="center" vertical="center"/>
      <protection/>
    </xf>
    <xf numFmtId="0" fontId="3" fillId="0" borderId="0" xfId="50" applyFont="1" applyFill="1" applyBorder="1" applyAlignment="1">
      <alignment horizontal="center" vertical="center"/>
      <protection/>
    </xf>
    <xf numFmtId="0" fontId="4" fillId="0" borderId="34" xfId="50" applyFont="1" applyFill="1" applyBorder="1" applyAlignment="1">
      <alignment horizontal="center" vertical="center"/>
      <protection/>
    </xf>
    <xf numFmtId="0" fontId="5" fillId="0" borderId="31" xfId="50" applyFont="1" applyFill="1" applyBorder="1" applyAlignment="1">
      <alignment horizontal="center" vertical="center"/>
      <protection/>
    </xf>
    <xf numFmtId="0" fontId="3" fillId="0" borderId="31" xfId="50" applyFont="1" applyFill="1" applyBorder="1" applyAlignment="1">
      <alignment horizontal="center" vertical="center"/>
      <protection/>
    </xf>
    <xf numFmtId="0" fontId="3" fillId="0" borderId="31" xfId="50" applyFont="1" applyFill="1" applyBorder="1" applyAlignment="1">
      <alignment horizontal="center" vertical="center"/>
      <protection/>
    </xf>
    <xf numFmtId="0" fontId="3" fillId="0" borderId="40" xfId="50" applyFont="1" applyFill="1" applyBorder="1" applyAlignment="1">
      <alignment horizontal="center" vertical="center"/>
      <protection/>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3" xfId="51"/>
    <cellStyle name="常规 2 3 2" xfId="52"/>
    <cellStyle name="常规 2 3 3" xfId="53"/>
    <cellStyle name="常规 20" xfId="54"/>
    <cellStyle name="常规 21" xfId="55"/>
    <cellStyle name="常规 22" xfId="56"/>
    <cellStyle name="常规 23" xfId="57"/>
    <cellStyle name="常规 24" xfId="58"/>
    <cellStyle name="常规 25" xfId="59"/>
    <cellStyle name="常规 26" xfId="60"/>
    <cellStyle name="常规 27" xfId="61"/>
    <cellStyle name="常规 28" xfId="62"/>
    <cellStyle name="常规 3" xfId="63"/>
    <cellStyle name="常规 3 2" xfId="64"/>
    <cellStyle name="常规 3 3" xfId="65"/>
    <cellStyle name="常规 4" xfId="66"/>
    <cellStyle name="常规 4 2" xfId="67"/>
    <cellStyle name="常规 4 3" xfId="68"/>
    <cellStyle name="常规 5" xfId="69"/>
    <cellStyle name="常规 6" xfId="70"/>
    <cellStyle name="常规 7" xfId="71"/>
    <cellStyle name="常规 8" xfId="72"/>
    <cellStyle name="常规 9"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dxfs count="1">
    <dxf>
      <fill>
        <patternFill patternType="solid">
          <fgColor indexed="65"/>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J21" sqref="J21"/>
    </sheetView>
  </sheetViews>
  <sheetFormatPr defaultColWidth="9.33203125" defaultRowHeight="11.25"/>
  <cols>
    <col min="1" max="1" width="18" style="0" customWidth="1"/>
    <col min="2" max="2" width="21.83203125" style="0" customWidth="1"/>
    <col min="3" max="12" width="14.16015625" style="0" customWidth="1"/>
  </cols>
  <sheetData>
    <row r="1" ht="13.5">
      <c r="A1" s="46" t="s">
        <v>219</v>
      </c>
    </row>
    <row r="2" spans="1:12" ht="41.25" customHeight="1">
      <c r="A2" s="187" t="s">
        <v>382</v>
      </c>
      <c r="B2" s="187"/>
      <c r="C2" s="187"/>
      <c r="D2" s="187"/>
      <c r="E2" s="187"/>
      <c r="F2" s="187"/>
      <c r="G2" s="187"/>
      <c r="H2" s="187"/>
      <c r="I2" s="187"/>
      <c r="J2" s="187"/>
      <c r="K2" s="187"/>
      <c r="L2" s="187"/>
    </row>
    <row r="4" ht="11.25">
      <c r="L4" s="50" t="s">
        <v>1</v>
      </c>
    </row>
    <row r="5" spans="1:12" ht="17.25" customHeight="1">
      <c r="A5" s="189" t="s">
        <v>220</v>
      </c>
      <c r="B5" s="190" t="s">
        <v>177</v>
      </c>
      <c r="C5" s="228" t="s">
        <v>210</v>
      </c>
      <c r="D5" s="230" t="s">
        <v>214</v>
      </c>
      <c r="E5" s="228" t="s">
        <v>221</v>
      </c>
      <c r="F5" s="230" t="s">
        <v>222</v>
      </c>
      <c r="G5" s="228" t="s">
        <v>223</v>
      </c>
      <c r="H5" s="228" t="s">
        <v>224</v>
      </c>
      <c r="I5" s="228"/>
      <c r="J5" s="228" t="s">
        <v>225</v>
      </c>
      <c r="K5" s="226" t="s">
        <v>226</v>
      </c>
      <c r="L5" s="226" t="s">
        <v>212</v>
      </c>
    </row>
    <row r="6" spans="1:12" ht="12" customHeight="1">
      <c r="A6" s="192" t="s">
        <v>227</v>
      </c>
      <c r="B6" s="229" t="s">
        <v>228</v>
      </c>
      <c r="C6" s="193" t="s">
        <v>210</v>
      </c>
      <c r="D6" s="231"/>
      <c r="E6" s="193" t="s">
        <v>229</v>
      </c>
      <c r="F6" s="231"/>
      <c r="G6" s="193" t="s">
        <v>230</v>
      </c>
      <c r="H6" s="193" t="s">
        <v>231</v>
      </c>
      <c r="I6" s="193" t="s">
        <v>232</v>
      </c>
      <c r="J6" s="193" t="s">
        <v>233</v>
      </c>
      <c r="K6" s="227" t="s">
        <v>226</v>
      </c>
      <c r="L6" s="227" t="s">
        <v>226</v>
      </c>
    </row>
    <row r="7" spans="1:12" ht="12" customHeight="1">
      <c r="A7" s="192" t="s">
        <v>227</v>
      </c>
      <c r="B7" s="229" t="s">
        <v>228</v>
      </c>
      <c r="C7" s="193" t="s">
        <v>210</v>
      </c>
      <c r="D7" s="231"/>
      <c r="E7" s="193" t="s">
        <v>229</v>
      </c>
      <c r="F7" s="231"/>
      <c r="G7" s="193" t="s">
        <v>230</v>
      </c>
      <c r="H7" s="193"/>
      <c r="I7" s="193"/>
      <c r="J7" s="193" t="s">
        <v>233</v>
      </c>
      <c r="K7" s="227" t="s">
        <v>226</v>
      </c>
      <c r="L7" s="227" t="s">
        <v>226</v>
      </c>
    </row>
    <row r="8" spans="1:12" ht="6.75" customHeight="1">
      <c r="A8" s="192" t="s">
        <v>227</v>
      </c>
      <c r="B8" s="229" t="s">
        <v>228</v>
      </c>
      <c r="C8" s="193" t="s">
        <v>210</v>
      </c>
      <c r="D8" s="232"/>
      <c r="E8" s="193" t="s">
        <v>229</v>
      </c>
      <c r="F8" s="232"/>
      <c r="G8" s="193" t="s">
        <v>230</v>
      </c>
      <c r="H8" s="193"/>
      <c r="I8" s="193"/>
      <c r="J8" s="193" t="s">
        <v>233</v>
      </c>
      <c r="K8" s="227" t="s">
        <v>226</v>
      </c>
      <c r="L8" s="227" t="s">
        <v>226</v>
      </c>
    </row>
    <row r="9" spans="1:12" ht="14.25" customHeight="1">
      <c r="A9" s="33"/>
      <c r="B9" s="34" t="s">
        <v>49</v>
      </c>
      <c r="C9" s="47">
        <v>181.95</v>
      </c>
      <c r="D9" s="47"/>
      <c r="E9" s="47">
        <v>181.95</v>
      </c>
      <c r="F9" s="47"/>
      <c r="G9" s="47"/>
      <c r="H9" s="47"/>
      <c r="I9" s="47"/>
      <c r="J9" s="47"/>
      <c r="K9" s="51"/>
      <c r="L9" s="52"/>
    </row>
    <row r="10" spans="1:12" ht="14.25" customHeight="1">
      <c r="A10" s="154" t="s">
        <v>303</v>
      </c>
      <c r="B10" s="155" t="s">
        <v>234</v>
      </c>
      <c r="C10" s="48">
        <f>SUM(E10:L10)</f>
        <v>0.98</v>
      </c>
      <c r="D10" s="48"/>
      <c r="E10" s="47">
        <v>0.98</v>
      </c>
      <c r="F10" s="48"/>
      <c r="G10" s="48"/>
      <c r="H10" s="48"/>
      <c r="I10" s="48"/>
      <c r="J10" s="48"/>
      <c r="K10" s="53"/>
      <c r="L10" s="54"/>
    </row>
    <row r="11" spans="1:12" ht="14.25" customHeight="1">
      <c r="A11" s="154" t="s">
        <v>304</v>
      </c>
      <c r="B11" s="155" t="s">
        <v>320</v>
      </c>
      <c r="C11" s="48">
        <f aca="true" t="shared" si="0" ref="C11:C32">SUM(E11:L11)</f>
        <v>0.98</v>
      </c>
      <c r="D11" s="48"/>
      <c r="E11" s="47">
        <v>0.98</v>
      </c>
      <c r="F11" s="48"/>
      <c r="G11" s="48"/>
      <c r="H11" s="48"/>
      <c r="I11" s="48"/>
      <c r="J11" s="48"/>
      <c r="K11" s="53"/>
      <c r="L11" s="54"/>
    </row>
    <row r="12" spans="1:12" ht="14.25" customHeight="1">
      <c r="A12" s="154" t="s">
        <v>305</v>
      </c>
      <c r="B12" s="155" t="s">
        <v>321</v>
      </c>
      <c r="C12" s="48">
        <f t="shared" si="0"/>
        <v>0.98</v>
      </c>
      <c r="D12" s="48"/>
      <c r="E12" s="47">
        <v>0.98</v>
      </c>
      <c r="F12" s="48"/>
      <c r="G12" s="48"/>
      <c r="H12" s="48"/>
      <c r="I12" s="48"/>
      <c r="J12" s="48"/>
      <c r="K12" s="53"/>
      <c r="L12" s="54"/>
    </row>
    <row r="13" spans="1:12" ht="14.25" customHeight="1">
      <c r="A13" s="154" t="s">
        <v>306</v>
      </c>
      <c r="B13" s="155" t="s">
        <v>322</v>
      </c>
      <c r="C13" s="48">
        <f t="shared" si="0"/>
        <v>126.83</v>
      </c>
      <c r="D13" s="48"/>
      <c r="E13" s="47">
        <v>126.83</v>
      </c>
      <c r="F13" s="48"/>
      <c r="G13" s="48"/>
      <c r="H13" s="48"/>
      <c r="I13" s="48"/>
      <c r="J13" s="48"/>
      <c r="K13" s="53"/>
      <c r="L13" s="54"/>
    </row>
    <row r="14" spans="1:12" ht="14.25" customHeight="1">
      <c r="A14" s="154" t="s">
        <v>307</v>
      </c>
      <c r="B14" s="155" t="s">
        <v>323</v>
      </c>
      <c r="C14" s="48">
        <f t="shared" si="0"/>
        <v>126.83</v>
      </c>
      <c r="D14" s="48"/>
      <c r="E14" s="47">
        <v>126.83</v>
      </c>
      <c r="F14" s="48"/>
      <c r="G14" s="48"/>
      <c r="H14" s="48"/>
      <c r="I14" s="48"/>
      <c r="J14" s="48"/>
      <c r="K14" s="53"/>
      <c r="L14" s="54"/>
    </row>
    <row r="15" spans="1:12" ht="14.25" customHeight="1">
      <c r="A15" s="154" t="s">
        <v>308</v>
      </c>
      <c r="B15" s="155" t="s">
        <v>324</v>
      </c>
      <c r="C15" s="48">
        <f t="shared" si="0"/>
        <v>126.83</v>
      </c>
      <c r="D15" s="48"/>
      <c r="E15" s="47">
        <v>126.83</v>
      </c>
      <c r="F15" s="48"/>
      <c r="G15" s="48"/>
      <c r="H15" s="48"/>
      <c r="I15" s="48"/>
      <c r="J15" s="48"/>
      <c r="K15" s="53"/>
      <c r="L15" s="54"/>
    </row>
    <row r="16" spans="1:12" ht="14.25" customHeight="1">
      <c r="A16" s="154" t="s">
        <v>309</v>
      </c>
      <c r="B16" s="155" t="s">
        <v>325</v>
      </c>
      <c r="C16" s="48">
        <f t="shared" si="0"/>
        <v>7.73</v>
      </c>
      <c r="D16" s="48"/>
      <c r="E16" s="47">
        <v>7.73</v>
      </c>
      <c r="F16" s="48"/>
      <c r="G16" s="48"/>
      <c r="H16" s="48"/>
      <c r="I16" s="48"/>
      <c r="J16" s="48"/>
      <c r="K16" s="53"/>
      <c r="L16" s="54"/>
    </row>
    <row r="17" spans="1:12" ht="14.25" customHeight="1">
      <c r="A17" s="154" t="s">
        <v>310</v>
      </c>
      <c r="B17" s="155" t="s">
        <v>326</v>
      </c>
      <c r="C17" s="48">
        <f t="shared" si="0"/>
        <v>24.21</v>
      </c>
      <c r="D17" s="48"/>
      <c r="E17" s="47">
        <v>24.21</v>
      </c>
      <c r="F17" s="48"/>
      <c r="G17" s="48"/>
      <c r="H17" s="48"/>
      <c r="I17" s="48"/>
      <c r="J17" s="48"/>
      <c r="K17" s="53"/>
      <c r="L17" s="54"/>
    </row>
    <row r="18" spans="1:12" ht="14.25" customHeight="1">
      <c r="A18" s="154" t="s">
        <v>311</v>
      </c>
      <c r="B18" s="155" t="s">
        <v>327</v>
      </c>
      <c r="C18" s="48">
        <f t="shared" si="0"/>
        <v>24.21</v>
      </c>
      <c r="D18" s="48"/>
      <c r="E18" s="47">
        <v>24.21</v>
      </c>
      <c r="F18" s="48"/>
      <c r="G18" s="48"/>
      <c r="H18" s="48"/>
      <c r="I18" s="48"/>
      <c r="J18" s="48"/>
      <c r="K18" s="53"/>
      <c r="L18" s="54"/>
    </row>
    <row r="19" spans="1:12" ht="14.25" customHeight="1">
      <c r="A19" s="154" t="s">
        <v>312</v>
      </c>
      <c r="B19" s="155" t="s">
        <v>328</v>
      </c>
      <c r="C19" s="48">
        <f t="shared" si="0"/>
        <v>16.14</v>
      </c>
      <c r="D19" s="48"/>
      <c r="E19" s="47">
        <v>16.14</v>
      </c>
      <c r="F19" s="48"/>
      <c r="G19" s="48"/>
      <c r="H19" s="48"/>
      <c r="I19" s="48"/>
      <c r="J19" s="48"/>
      <c r="K19" s="53"/>
      <c r="L19" s="54"/>
    </row>
    <row r="20" spans="1:12" ht="14.25" customHeight="1">
      <c r="A20" s="154" t="s">
        <v>313</v>
      </c>
      <c r="B20" s="155" t="s">
        <v>329</v>
      </c>
      <c r="C20" s="48">
        <f t="shared" si="0"/>
        <v>8.07</v>
      </c>
      <c r="D20" s="48"/>
      <c r="E20" s="47">
        <v>8.07</v>
      </c>
      <c r="F20" s="48"/>
      <c r="G20" s="48"/>
      <c r="H20" s="48"/>
      <c r="I20" s="48"/>
      <c r="J20" s="48"/>
      <c r="K20" s="53"/>
      <c r="L20" s="54"/>
    </row>
    <row r="21" spans="1:12" ht="14.25" customHeight="1">
      <c r="A21" s="154" t="s">
        <v>314</v>
      </c>
      <c r="B21" s="155" t="s">
        <v>330</v>
      </c>
      <c r="C21" s="48">
        <f t="shared" si="0"/>
        <v>10.09</v>
      </c>
      <c r="D21" s="48"/>
      <c r="E21" s="47">
        <v>10.09</v>
      </c>
      <c r="F21" s="48"/>
      <c r="G21" s="48"/>
      <c r="H21" s="48"/>
      <c r="I21" s="48"/>
      <c r="J21" s="48"/>
      <c r="K21" s="53"/>
      <c r="L21" s="54"/>
    </row>
    <row r="22" spans="1:12" ht="14.25" customHeight="1">
      <c r="A22" s="154" t="s">
        <v>315</v>
      </c>
      <c r="B22" s="155" t="s">
        <v>331</v>
      </c>
      <c r="C22" s="48">
        <f t="shared" si="0"/>
        <v>10.09</v>
      </c>
      <c r="D22" s="48"/>
      <c r="E22" s="47">
        <v>10.09</v>
      </c>
      <c r="F22" s="48"/>
      <c r="G22" s="48"/>
      <c r="H22" s="48"/>
      <c r="I22" s="48"/>
      <c r="J22" s="48"/>
      <c r="K22" s="53"/>
      <c r="L22" s="54"/>
    </row>
    <row r="23" spans="1:12" ht="14.25" customHeight="1">
      <c r="A23" s="154" t="s">
        <v>316</v>
      </c>
      <c r="B23" s="155" t="s">
        <v>332</v>
      </c>
      <c r="C23" s="48">
        <f>SUM(E23:L23)</f>
        <v>10.09</v>
      </c>
      <c r="D23" s="48"/>
      <c r="E23" s="47">
        <v>10.09</v>
      </c>
      <c r="F23" s="48"/>
      <c r="G23" s="48"/>
      <c r="H23" s="48"/>
      <c r="I23" s="48"/>
      <c r="J23" s="48"/>
      <c r="K23" s="53"/>
      <c r="L23" s="54"/>
    </row>
    <row r="24" spans="1:12" ht="14.25" customHeight="1">
      <c r="A24" s="154" t="s">
        <v>317</v>
      </c>
      <c r="B24" s="155" t="s">
        <v>333</v>
      </c>
      <c r="C24" s="48">
        <f t="shared" si="0"/>
        <v>0</v>
      </c>
      <c r="D24" s="48"/>
      <c r="E24" s="47"/>
      <c r="F24" s="48"/>
      <c r="G24" s="48"/>
      <c r="H24" s="48"/>
      <c r="I24" s="48"/>
      <c r="J24" s="48"/>
      <c r="K24" s="53"/>
      <c r="L24" s="54"/>
    </row>
    <row r="25" spans="1:12" ht="14.25" customHeight="1">
      <c r="A25" s="154" t="s">
        <v>318</v>
      </c>
      <c r="B25" s="155" t="s">
        <v>57</v>
      </c>
      <c r="C25" s="48">
        <f t="shared" si="0"/>
        <v>12.11</v>
      </c>
      <c r="D25" s="48"/>
      <c r="E25" s="47">
        <v>12.11</v>
      </c>
      <c r="F25" s="48"/>
      <c r="G25" s="48"/>
      <c r="H25" s="48"/>
      <c r="I25" s="48"/>
      <c r="J25" s="48"/>
      <c r="K25" s="53"/>
      <c r="L25" s="54"/>
    </row>
    <row r="26" spans="1:12" ht="14.25" customHeight="1">
      <c r="A26" s="154" t="s">
        <v>319</v>
      </c>
      <c r="B26" s="155" t="s">
        <v>334</v>
      </c>
      <c r="C26" s="48">
        <f t="shared" si="0"/>
        <v>12.11</v>
      </c>
      <c r="D26" s="48"/>
      <c r="E26" s="47">
        <v>12.11</v>
      </c>
      <c r="F26" s="48"/>
      <c r="G26" s="48"/>
      <c r="H26" s="48"/>
      <c r="I26" s="48"/>
      <c r="J26" s="48"/>
      <c r="K26" s="53"/>
      <c r="L26" s="54"/>
    </row>
    <row r="27" spans="1:12" ht="14.25" customHeight="1">
      <c r="A27" s="156" t="s">
        <v>336</v>
      </c>
      <c r="B27" s="155" t="s">
        <v>335</v>
      </c>
      <c r="C27" s="48">
        <f t="shared" si="0"/>
        <v>12.11</v>
      </c>
      <c r="D27" s="48"/>
      <c r="E27" s="47">
        <v>12.11</v>
      </c>
      <c r="F27" s="48"/>
      <c r="G27" s="48"/>
      <c r="H27" s="48"/>
      <c r="I27" s="48"/>
      <c r="J27" s="48"/>
      <c r="K27" s="53"/>
      <c r="L27" s="54"/>
    </row>
    <row r="28" spans="1:12" ht="14.25" customHeight="1">
      <c r="A28" s="37"/>
      <c r="B28" s="39"/>
      <c r="C28" s="48">
        <f t="shared" si="0"/>
        <v>0</v>
      </c>
      <c r="D28" s="48"/>
      <c r="E28" s="48"/>
      <c r="F28" s="48"/>
      <c r="G28" s="48"/>
      <c r="H28" s="48"/>
      <c r="I28" s="48"/>
      <c r="J28" s="48"/>
      <c r="K28" s="53"/>
      <c r="L28" s="54"/>
    </row>
    <row r="29" spans="1:12" ht="14.25" customHeight="1">
      <c r="A29" s="37"/>
      <c r="B29" s="39"/>
      <c r="C29" s="48">
        <f t="shared" si="0"/>
        <v>0</v>
      </c>
      <c r="D29" s="48"/>
      <c r="E29" s="48"/>
      <c r="F29" s="48"/>
      <c r="G29" s="48"/>
      <c r="H29" s="48"/>
      <c r="I29" s="48"/>
      <c r="J29" s="48"/>
      <c r="K29" s="53"/>
      <c r="L29" s="54"/>
    </row>
    <row r="30" spans="1:12" ht="14.25" customHeight="1">
      <c r="A30" s="37"/>
      <c r="B30" s="39"/>
      <c r="C30" s="48">
        <f t="shared" si="0"/>
        <v>0</v>
      </c>
      <c r="D30" s="48"/>
      <c r="E30" s="48"/>
      <c r="F30" s="48"/>
      <c r="G30" s="48"/>
      <c r="H30" s="48"/>
      <c r="I30" s="48"/>
      <c r="J30" s="48"/>
      <c r="K30" s="53"/>
      <c r="L30" s="54"/>
    </row>
    <row r="31" spans="1:12" ht="14.25" customHeight="1">
      <c r="A31" s="37"/>
      <c r="B31" s="39"/>
      <c r="C31" s="48">
        <f t="shared" si="0"/>
        <v>0</v>
      </c>
      <c r="D31" s="48"/>
      <c r="E31" s="48"/>
      <c r="F31" s="48"/>
      <c r="G31" s="48"/>
      <c r="H31" s="48"/>
      <c r="I31" s="48"/>
      <c r="J31" s="48"/>
      <c r="K31" s="53"/>
      <c r="L31" s="54"/>
    </row>
    <row r="32" spans="1:12" ht="14.25" customHeight="1">
      <c r="A32" s="41"/>
      <c r="B32" s="43"/>
      <c r="C32" s="49">
        <f t="shared" si="0"/>
        <v>0</v>
      </c>
      <c r="D32" s="49"/>
      <c r="E32" s="49"/>
      <c r="F32" s="49"/>
      <c r="G32" s="49"/>
      <c r="H32" s="49"/>
      <c r="I32" s="49"/>
      <c r="J32" s="49"/>
      <c r="K32" s="55"/>
      <c r="L32" s="56"/>
    </row>
  </sheetData>
  <sheetProtection/>
  <mergeCells count="15">
    <mergeCell ref="K5:K8"/>
    <mergeCell ref="G5:G8"/>
    <mergeCell ref="H6:H8"/>
    <mergeCell ref="I6:I8"/>
    <mergeCell ref="J5:J8"/>
    <mergeCell ref="L5:L8"/>
    <mergeCell ref="A2:L2"/>
    <mergeCell ref="A5:B5"/>
    <mergeCell ref="H5:I5"/>
    <mergeCell ref="A6:A8"/>
    <mergeCell ref="B6:B8"/>
    <mergeCell ref="C5:C8"/>
    <mergeCell ref="D5:D8"/>
    <mergeCell ref="E5:E8"/>
    <mergeCell ref="F5:F8"/>
  </mergeCells>
  <printOptions/>
  <pageMargins left="0.71" right="0.71" top="0.75" bottom="0.75" header="0.31" footer="0.31"/>
  <pageSetup fitToHeight="1" fitToWidth="1" horizontalDpi="600" verticalDpi="600" orientation="landscape" paperSize="9" scale="89" r:id="rId3"/>
  <legacyDrawing r:id="rId2"/>
</worksheet>
</file>

<file path=xl/worksheets/sheet11.xml><?xml version="1.0" encoding="utf-8"?>
<worksheet xmlns="http://schemas.openxmlformats.org/spreadsheetml/2006/main" xmlns:r="http://schemas.openxmlformats.org/officeDocument/2006/relationships">
  <dimension ref="A1:I27"/>
  <sheetViews>
    <sheetView zoomScalePageLayoutView="0" workbookViewId="0" topLeftCell="A1">
      <selection activeCell="H15" sqref="H15"/>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3.5">
      <c r="A1" s="30" t="s">
        <v>235</v>
      </c>
    </row>
    <row r="2" spans="1:9" ht="32.25" customHeight="1">
      <c r="A2" s="187" t="s">
        <v>383</v>
      </c>
      <c r="B2" s="187"/>
      <c r="C2" s="187"/>
      <c r="D2" s="187"/>
      <c r="E2" s="187"/>
      <c r="F2" s="187"/>
      <c r="G2" s="187"/>
      <c r="H2" s="187"/>
      <c r="I2" s="45"/>
    </row>
    <row r="4" spans="7:8" ht="11.25">
      <c r="G4" s="188" t="s">
        <v>1</v>
      </c>
      <c r="H4" s="233"/>
    </row>
    <row r="5" spans="1:8" ht="18" customHeight="1">
      <c r="A5" s="234" t="s">
        <v>177</v>
      </c>
      <c r="B5" s="235" t="s">
        <v>177</v>
      </c>
      <c r="C5" s="228" t="s">
        <v>211</v>
      </c>
      <c r="D5" s="228" t="s">
        <v>50</v>
      </c>
      <c r="E5" s="228" t="s">
        <v>51</v>
      </c>
      <c r="F5" s="228" t="s">
        <v>236</v>
      </c>
      <c r="G5" s="228" t="s">
        <v>237</v>
      </c>
      <c r="H5" s="226" t="s">
        <v>238</v>
      </c>
    </row>
    <row r="6" spans="1:8" ht="11.25">
      <c r="A6" s="192" t="s">
        <v>227</v>
      </c>
      <c r="B6" s="229" t="s">
        <v>228</v>
      </c>
      <c r="C6" s="193" t="s">
        <v>211</v>
      </c>
      <c r="D6" s="193" t="s">
        <v>50</v>
      </c>
      <c r="E6" s="193" t="s">
        <v>51</v>
      </c>
      <c r="F6" s="193" t="s">
        <v>236</v>
      </c>
      <c r="G6" s="193" t="s">
        <v>239</v>
      </c>
      <c r="H6" s="227" t="s">
        <v>240</v>
      </c>
    </row>
    <row r="7" spans="1:8" ht="11.25">
      <c r="A7" s="192" t="s">
        <v>227</v>
      </c>
      <c r="B7" s="229" t="s">
        <v>228</v>
      </c>
      <c r="C7" s="193" t="s">
        <v>211</v>
      </c>
      <c r="D7" s="193" t="s">
        <v>50</v>
      </c>
      <c r="E7" s="193" t="s">
        <v>51</v>
      </c>
      <c r="F7" s="193" t="s">
        <v>236</v>
      </c>
      <c r="G7" s="193" t="s">
        <v>239</v>
      </c>
      <c r="H7" s="227" t="s">
        <v>240</v>
      </c>
    </row>
    <row r="8" spans="1:8" ht="1.5" customHeight="1">
      <c r="A8" s="192" t="s">
        <v>227</v>
      </c>
      <c r="B8" s="229" t="s">
        <v>228</v>
      </c>
      <c r="C8" s="193" t="s">
        <v>211</v>
      </c>
      <c r="D8" s="193" t="s">
        <v>50</v>
      </c>
      <c r="E8" s="193" t="s">
        <v>51</v>
      </c>
      <c r="F8" s="193" t="s">
        <v>236</v>
      </c>
      <c r="G8" s="193" t="s">
        <v>239</v>
      </c>
      <c r="H8" s="227" t="s">
        <v>240</v>
      </c>
    </row>
    <row r="9" spans="1:8" ht="18" customHeight="1">
      <c r="A9" s="33"/>
      <c r="B9" s="34" t="s">
        <v>49</v>
      </c>
      <c r="C9" s="35">
        <f>SUM(D9:H9)</f>
        <v>181.95000000000002</v>
      </c>
      <c r="D9" s="35">
        <f>SUM(D10+D13+D17+D21+D25)</f>
        <v>144.22000000000003</v>
      </c>
      <c r="E9" s="39">
        <v>37.73</v>
      </c>
      <c r="F9" s="35"/>
      <c r="G9" s="35"/>
      <c r="H9" s="36"/>
    </row>
    <row r="10" spans="1:8" ht="18" customHeight="1">
      <c r="A10" s="157" t="s">
        <v>303</v>
      </c>
      <c r="B10" s="158" t="s">
        <v>234</v>
      </c>
      <c r="C10" s="35">
        <f aca="true" t="shared" si="0" ref="C10:C27">SUM(D10:H10)</f>
        <v>0.98</v>
      </c>
      <c r="D10" s="131">
        <v>0.98</v>
      </c>
      <c r="E10" s="39"/>
      <c r="F10" s="39"/>
      <c r="G10" s="39"/>
      <c r="H10" s="40"/>
    </row>
    <row r="11" spans="1:8" ht="18" customHeight="1">
      <c r="A11" s="157" t="s">
        <v>304</v>
      </c>
      <c r="B11" s="158" t="s">
        <v>320</v>
      </c>
      <c r="C11" s="35">
        <f t="shared" si="0"/>
        <v>0.98</v>
      </c>
      <c r="D11" s="131">
        <v>0.98</v>
      </c>
      <c r="E11" s="39"/>
      <c r="F11" s="39"/>
      <c r="G11" s="39"/>
      <c r="H11" s="40"/>
    </row>
    <row r="12" spans="1:8" ht="18" customHeight="1">
      <c r="A12" s="157" t="s">
        <v>305</v>
      </c>
      <c r="B12" s="158" t="s">
        <v>321</v>
      </c>
      <c r="C12" s="35">
        <f t="shared" si="0"/>
        <v>0.98</v>
      </c>
      <c r="D12" s="131">
        <v>0.98</v>
      </c>
      <c r="E12" s="39"/>
      <c r="F12" s="39"/>
      <c r="G12" s="39"/>
      <c r="H12" s="40"/>
    </row>
    <row r="13" spans="1:8" ht="18" customHeight="1">
      <c r="A13" s="157" t="s">
        <v>306</v>
      </c>
      <c r="B13" s="158" t="s">
        <v>322</v>
      </c>
      <c r="C13" s="35">
        <f t="shared" si="0"/>
        <v>134.56</v>
      </c>
      <c r="D13" s="39">
        <v>96.83</v>
      </c>
      <c r="E13" s="39">
        <v>37.73</v>
      </c>
      <c r="F13" s="39"/>
      <c r="G13" s="39"/>
      <c r="H13" s="40"/>
    </row>
    <row r="14" spans="1:8" ht="18" customHeight="1">
      <c r="A14" s="157" t="s">
        <v>307</v>
      </c>
      <c r="B14" s="158" t="s">
        <v>323</v>
      </c>
      <c r="C14" s="35">
        <f t="shared" si="0"/>
        <v>134.56</v>
      </c>
      <c r="D14" s="39">
        <v>96.83</v>
      </c>
      <c r="E14" s="39">
        <v>37.73</v>
      </c>
      <c r="F14" s="39"/>
      <c r="G14" s="39"/>
      <c r="H14" s="40"/>
    </row>
    <row r="15" spans="1:8" ht="18" customHeight="1">
      <c r="A15" s="157" t="s">
        <v>308</v>
      </c>
      <c r="B15" s="158" t="s">
        <v>324</v>
      </c>
      <c r="C15" s="35">
        <f t="shared" si="0"/>
        <v>126.83</v>
      </c>
      <c r="D15" s="39">
        <v>96.83</v>
      </c>
      <c r="E15" s="39">
        <v>30</v>
      </c>
      <c r="F15" s="39"/>
      <c r="G15" s="39"/>
      <c r="H15" s="40"/>
    </row>
    <row r="16" spans="1:8" ht="18" customHeight="1">
      <c r="A16" s="157" t="s">
        <v>309</v>
      </c>
      <c r="B16" s="158" t="s">
        <v>325</v>
      </c>
      <c r="C16" s="35">
        <f t="shared" si="0"/>
        <v>7.73</v>
      </c>
      <c r="D16" s="39"/>
      <c r="E16" s="39">
        <v>7.73</v>
      </c>
      <c r="F16" s="39"/>
      <c r="G16" s="39"/>
      <c r="H16" s="40"/>
    </row>
    <row r="17" spans="1:8" ht="18" customHeight="1">
      <c r="A17" s="157" t="s">
        <v>310</v>
      </c>
      <c r="B17" s="158" t="s">
        <v>326</v>
      </c>
      <c r="C17" s="35">
        <f t="shared" si="0"/>
        <v>24.21</v>
      </c>
      <c r="D17" s="39">
        <v>24.21</v>
      </c>
      <c r="E17" s="39"/>
      <c r="F17" s="39"/>
      <c r="G17" s="39"/>
      <c r="H17" s="40"/>
    </row>
    <row r="18" spans="1:8" ht="18" customHeight="1">
      <c r="A18" s="157" t="s">
        <v>311</v>
      </c>
      <c r="B18" s="158" t="s">
        <v>327</v>
      </c>
      <c r="C18" s="35">
        <f t="shared" si="0"/>
        <v>24.21</v>
      </c>
      <c r="D18" s="39">
        <v>24.21</v>
      </c>
      <c r="E18" s="39"/>
      <c r="F18" s="39"/>
      <c r="G18" s="39"/>
      <c r="H18" s="40"/>
    </row>
    <row r="19" spans="1:8" ht="18" customHeight="1">
      <c r="A19" s="157" t="s">
        <v>312</v>
      </c>
      <c r="B19" s="158" t="s">
        <v>328</v>
      </c>
      <c r="C19" s="35">
        <f t="shared" si="0"/>
        <v>16.14</v>
      </c>
      <c r="D19" s="131">
        <v>16.14</v>
      </c>
      <c r="E19" s="39"/>
      <c r="F19" s="39"/>
      <c r="G19" s="39"/>
      <c r="H19" s="40"/>
    </row>
    <row r="20" spans="1:8" ht="18" customHeight="1">
      <c r="A20" s="157" t="s">
        <v>313</v>
      </c>
      <c r="B20" s="158" t="s">
        <v>329</v>
      </c>
      <c r="C20" s="35">
        <f t="shared" si="0"/>
        <v>8.07</v>
      </c>
      <c r="D20" s="131">
        <v>8.07</v>
      </c>
      <c r="E20" s="39"/>
      <c r="F20" s="39"/>
      <c r="G20" s="39"/>
      <c r="H20" s="40"/>
    </row>
    <row r="21" spans="1:8" ht="18" customHeight="1">
      <c r="A21" s="157" t="s">
        <v>314</v>
      </c>
      <c r="B21" s="158" t="s">
        <v>330</v>
      </c>
      <c r="C21" s="35">
        <f t="shared" si="0"/>
        <v>10.09</v>
      </c>
      <c r="D21" s="131">
        <v>10.09</v>
      </c>
      <c r="E21" s="39"/>
      <c r="F21" s="39"/>
      <c r="G21" s="39"/>
      <c r="H21" s="40"/>
    </row>
    <row r="22" spans="1:8" ht="18" customHeight="1">
      <c r="A22" s="157" t="s">
        <v>315</v>
      </c>
      <c r="B22" s="158" t="s">
        <v>331</v>
      </c>
      <c r="C22" s="35">
        <f>SUM(D22:H22)</f>
        <v>10.09</v>
      </c>
      <c r="D22" s="131">
        <v>10.09</v>
      </c>
      <c r="E22" s="39"/>
      <c r="F22" s="39"/>
      <c r="G22" s="39"/>
      <c r="H22" s="40"/>
    </row>
    <row r="23" spans="1:8" ht="18" customHeight="1">
      <c r="A23" s="157" t="s">
        <v>316</v>
      </c>
      <c r="B23" s="158" t="s">
        <v>332</v>
      </c>
      <c r="C23" s="35">
        <f t="shared" si="0"/>
        <v>10.09</v>
      </c>
      <c r="D23" s="131">
        <v>10.09</v>
      </c>
      <c r="E23" s="39"/>
      <c r="F23" s="39"/>
      <c r="G23" s="39"/>
      <c r="H23" s="40"/>
    </row>
    <row r="24" spans="1:8" ht="18" customHeight="1">
      <c r="A24" s="157" t="s">
        <v>317</v>
      </c>
      <c r="B24" s="158" t="s">
        <v>333</v>
      </c>
      <c r="C24" s="35">
        <f t="shared" si="0"/>
        <v>0</v>
      </c>
      <c r="D24" s="39"/>
      <c r="E24" s="39"/>
      <c r="F24" s="39"/>
      <c r="G24" s="39"/>
      <c r="H24" s="40"/>
    </row>
    <row r="25" spans="1:8" ht="18" customHeight="1">
      <c r="A25" s="157" t="s">
        <v>318</v>
      </c>
      <c r="B25" s="158" t="s">
        <v>57</v>
      </c>
      <c r="C25" s="35">
        <f t="shared" si="0"/>
        <v>12.11</v>
      </c>
      <c r="D25" s="131">
        <v>12.11</v>
      </c>
      <c r="E25" s="39"/>
      <c r="F25" s="39"/>
      <c r="G25" s="39"/>
      <c r="H25" s="40"/>
    </row>
    <row r="26" spans="1:8" ht="18" customHeight="1">
      <c r="A26" s="157" t="s">
        <v>319</v>
      </c>
      <c r="B26" s="158" t="s">
        <v>334</v>
      </c>
      <c r="C26" s="35">
        <f t="shared" si="0"/>
        <v>12.11</v>
      </c>
      <c r="D26" s="131">
        <v>12.11</v>
      </c>
      <c r="E26" s="39"/>
      <c r="F26" s="39"/>
      <c r="G26" s="39"/>
      <c r="H26" s="40"/>
    </row>
    <row r="27" spans="1:8" ht="18" customHeight="1" thickBot="1">
      <c r="A27" s="157" t="s">
        <v>336</v>
      </c>
      <c r="B27" s="158" t="s">
        <v>335</v>
      </c>
      <c r="C27" s="42">
        <f t="shared" si="0"/>
        <v>12.11</v>
      </c>
      <c r="D27" s="131">
        <v>12.11</v>
      </c>
      <c r="E27" s="43"/>
      <c r="F27" s="43"/>
      <c r="G27" s="43"/>
      <c r="H27" s="44"/>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7"/>
  <sheetViews>
    <sheetView zoomScaleSheetLayoutView="100" zoomScalePageLayoutView="0" workbookViewId="0" topLeftCell="A1">
      <selection activeCell="A2" sqref="A2:K2"/>
    </sheetView>
  </sheetViews>
  <sheetFormatPr defaultColWidth="9.33203125" defaultRowHeight="11.25"/>
  <cols>
    <col min="1" max="1" width="24.33203125" style="0" customWidth="1"/>
    <col min="2" max="11" width="12.83203125" style="0" customWidth="1"/>
  </cols>
  <sheetData>
    <row r="1" spans="1:11" ht="18">
      <c r="A1" s="210" t="s">
        <v>241</v>
      </c>
      <c r="B1" s="210"/>
      <c r="C1" s="24"/>
      <c r="D1" s="24"/>
      <c r="E1" s="24"/>
      <c r="F1" s="24"/>
      <c r="G1" s="25"/>
      <c r="H1" s="25"/>
      <c r="I1" s="25"/>
      <c r="J1" s="25"/>
      <c r="K1" s="25"/>
    </row>
    <row r="2" spans="1:11" ht="19.5">
      <c r="A2" s="236" t="s">
        <v>384</v>
      </c>
      <c r="B2" s="236"/>
      <c r="C2" s="236"/>
      <c r="D2" s="236"/>
      <c r="E2" s="236"/>
      <c r="F2" s="236"/>
      <c r="G2" s="236"/>
      <c r="H2" s="236"/>
      <c r="I2" s="236"/>
      <c r="J2" s="236"/>
      <c r="K2" s="236"/>
    </row>
    <row r="3" spans="1:11" ht="13.5">
      <c r="A3" s="24"/>
      <c r="B3" s="24"/>
      <c r="C3" s="24"/>
      <c r="D3" s="24"/>
      <c r="E3" s="24"/>
      <c r="F3" s="24"/>
      <c r="G3" s="25"/>
      <c r="H3" s="25"/>
      <c r="I3" s="25"/>
      <c r="J3" s="25"/>
      <c r="K3" s="25" t="s">
        <v>1</v>
      </c>
    </row>
    <row r="4" spans="1:11" ht="14.25">
      <c r="A4" s="238" t="s">
        <v>177</v>
      </c>
      <c r="B4" s="237" t="s">
        <v>49</v>
      </c>
      <c r="C4" s="237" t="s">
        <v>214</v>
      </c>
      <c r="D4" s="237" t="s">
        <v>221</v>
      </c>
      <c r="E4" s="237" t="s">
        <v>222</v>
      </c>
      <c r="F4" s="237" t="s">
        <v>223</v>
      </c>
      <c r="G4" s="237" t="s">
        <v>242</v>
      </c>
      <c r="H4" s="237"/>
      <c r="I4" s="237" t="s">
        <v>243</v>
      </c>
      <c r="J4" s="237" t="s">
        <v>244</v>
      </c>
      <c r="K4" s="237" t="s">
        <v>212</v>
      </c>
    </row>
    <row r="5" spans="1:11" ht="42.75">
      <c r="A5" s="238"/>
      <c r="B5" s="237"/>
      <c r="C5" s="237"/>
      <c r="D5" s="237"/>
      <c r="E5" s="237"/>
      <c r="F5" s="237"/>
      <c r="G5" s="26" t="s">
        <v>245</v>
      </c>
      <c r="H5" s="26" t="s">
        <v>246</v>
      </c>
      <c r="I5" s="237"/>
      <c r="J5" s="237"/>
      <c r="K5" s="237"/>
    </row>
    <row r="6" spans="1:11" ht="18.75">
      <c r="A6" s="27" t="s">
        <v>49</v>
      </c>
      <c r="B6" s="28">
        <v>5</v>
      </c>
      <c r="C6" s="28"/>
      <c r="D6" s="28">
        <v>5</v>
      </c>
      <c r="E6" s="28"/>
      <c r="F6" s="28"/>
      <c r="G6" s="28"/>
      <c r="H6" s="28"/>
      <c r="I6" s="28"/>
      <c r="J6" s="28"/>
      <c r="K6" s="28"/>
    </row>
    <row r="7" spans="1:11" ht="18.75">
      <c r="A7" s="29" t="s">
        <v>247</v>
      </c>
      <c r="B7" s="28">
        <v>5</v>
      </c>
      <c r="C7" s="28"/>
      <c r="D7" s="28">
        <v>5</v>
      </c>
      <c r="E7" s="28"/>
      <c r="F7" s="28"/>
      <c r="G7" s="28"/>
      <c r="H7" s="28"/>
      <c r="I7" s="28"/>
      <c r="J7" s="28"/>
      <c r="K7" s="28"/>
    </row>
    <row r="8" spans="1:11" ht="18.75">
      <c r="A8" s="29" t="s">
        <v>248</v>
      </c>
      <c r="B8" s="28"/>
      <c r="C8" s="28"/>
      <c r="D8" s="28"/>
      <c r="E8" s="28"/>
      <c r="F8" s="28"/>
      <c r="G8" s="28"/>
      <c r="H8" s="28"/>
      <c r="I8" s="28"/>
      <c r="J8" s="28"/>
      <c r="K8" s="28"/>
    </row>
    <row r="9" spans="1:11" ht="18.75">
      <c r="A9" s="29" t="s">
        <v>249</v>
      </c>
      <c r="B9" s="28"/>
      <c r="C9" s="28"/>
      <c r="D9" s="28"/>
      <c r="E9" s="28"/>
      <c r="F9" s="28"/>
      <c r="G9" s="28"/>
      <c r="H9" s="28"/>
      <c r="I9" s="28"/>
      <c r="J9" s="28"/>
      <c r="K9" s="28"/>
    </row>
    <row r="27" ht="11.25">
      <c r="M27" t="s">
        <v>187</v>
      </c>
    </row>
  </sheetData>
  <sheetProtection/>
  <mergeCells count="12">
    <mergeCell ref="J4:J5"/>
    <mergeCell ref="K4:K5"/>
    <mergeCell ref="A1:B1"/>
    <mergeCell ref="A2:K2"/>
    <mergeCell ref="G4:H4"/>
    <mergeCell ref="A4:A5"/>
    <mergeCell ref="B4:B5"/>
    <mergeCell ref="C4:C5"/>
    <mergeCell ref="D4:D5"/>
    <mergeCell ref="E4:E5"/>
    <mergeCell ref="F4:F5"/>
    <mergeCell ref="I4:I5"/>
  </mergeCells>
  <printOptions/>
  <pageMargins left="0.75" right="0.75" top="1" bottom="1" header="0.51" footer="0.5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56"/>
  <sheetViews>
    <sheetView zoomScaleSheetLayoutView="100" zoomScalePageLayoutView="0" workbookViewId="0" topLeftCell="A1">
      <selection activeCell="B4" sqref="B4:C5"/>
    </sheetView>
  </sheetViews>
  <sheetFormatPr defaultColWidth="9.33203125" defaultRowHeight="11.25"/>
  <cols>
    <col min="1" max="1" width="25.33203125" style="14" customWidth="1"/>
    <col min="2" max="2" width="43.83203125" style="14" customWidth="1"/>
    <col min="3" max="6" width="26" style="14" customWidth="1"/>
    <col min="7" max="255" width="12" style="14" customWidth="1"/>
    <col min="256" max="16384" width="9.33203125" style="14" customWidth="1"/>
  </cols>
  <sheetData>
    <row r="1" ht="21" customHeight="1">
      <c r="A1" s="15" t="s">
        <v>250</v>
      </c>
    </row>
    <row r="2" spans="1:6" ht="47.25" customHeight="1">
      <c r="A2" s="241" t="s">
        <v>293</v>
      </c>
      <c r="B2" s="241"/>
      <c r="C2" s="241"/>
      <c r="D2" s="241"/>
      <c r="E2" s="241"/>
      <c r="F2" s="241"/>
    </row>
    <row r="3" spans="1:6" ht="19.5" customHeight="1">
      <c r="A3" s="16"/>
      <c r="B3" s="16"/>
      <c r="C3" s="16"/>
      <c r="D3" s="16"/>
      <c r="E3" s="16"/>
      <c r="F3" s="17" t="s">
        <v>1</v>
      </c>
    </row>
    <row r="4" spans="1:6" ht="36" customHeight="1">
      <c r="A4" s="242" t="s">
        <v>251</v>
      </c>
      <c r="B4" s="243" t="s">
        <v>385</v>
      </c>
      <c r="C4" s="242"/>
      <c r="D4" s="18" t="s">
        <v>252</v>
      </c>
      <c r="E4" s="242">
        <v>174.22</v>
      </c>
      <c r="F4" s="242"/>
    </row>
    <row r="5" spans="1:6" ht="36" customHeight="1">
      <c r="A5" s="242"/>
      <c r="B5" s="242"/>
      <c r="C5" s="242"/>
      <c r="D5" s="18" t="s">
        <v>253</v>
      </c>
      <c r="E5" s="242">
        <v>174.22</v>
      </c>
      <c r="F5" s="242"/>
    </row>
    <row r="6" spans="1:6" ht="73.5" customHeight="1">
      <c r="A6" s="18" t="s">
        <v>254</v>
      </c>
      <c r="B6" s="244" t="s">
        <v>337</v>
      </c>
      <c r="C6" s="245"/>
      <c r="D6" s="245"/>
      <c r="E6" s="245"/>
      <c r="F6" s="246"/>
    </row>
    <row r="7" spans="1:6" ht="26.25" customHeight="1">
      <c r="A7" s="239" t="s">
        <v>255</v>
      </c>
      <c r="B7" s="18" t="s">
        <v>256</v>
      </c>
      <c r="C7" s="18" t="s">
        <v>257</v>
      </c>
      <c r="D7" s="18" t="s">
        <v>258</v>
      </c>
      <c r="E7" s="18" t="s">
        <v>259</v>
      </c>
      <c r="F7" s="18" t="s">
        <v>260</v>
      </c>
    </row>
    <row r="8" spans="1:6" ht="26.25" customHeight="1">
      <c r="A8" s="240"/>
      <c r="B8" s="161" t="s">
        <v>338</v>
      </c>
      <c r="C8" s="161">
        <v>100</v>
      </c>
      <c r="D8" s="161" t="s">
        <v>338</v>
      </c>
      <c r="E8" s="161" t="s">
        <v>338</v>
      </c>
      <c r="F8" s="161" t="s">
        <v>338</v>
      </c>
    </row>
    <row r="9" spans="1:6" ht="26.25" customHeight="1">
      <c r="A9" s="240"/>
      <c r="B9" s="159" t="s">
        <v>339</v>
      </c>
      <c r="C9" s="161">
        <v>5</v>
      </c>
      <c r="D9" s="161" t="s">
        <v>340</v>
      </c>
      <c r="E9" s="163" t="s">
        <v>341</v>
      </c>
      <c r="F9" s="161" t="s">
        <v>342</v>
      </c>
    </row>
    <row r="10" spans="1:6" ht="26.25" customHeight="1">
      <c r="A10" s="240"/>
      <c r="B10" s="159" t="s">
        <v>343</v>
      </c>
      <c r="C10" s="161">
        <v>10</v>
      </c>
      <c r="D10" s="161" t="s">
        <v>340</v>
      </c>
      <c r="E10" s="163" t="s">
        <v>341</v>
      </c>
      <c r="F10" s="161" t="s">
        <v>344</v>
      </c>
    </row>
    <row r="11" spans="1:6" ht="26.25" customHeight="1">
      <c r="A11" s="240"/>
      <c r="B11" s="159" t="s">
        <v>345</v>
      </c>
      <c r="C11" s="161">
        <v>5</v>
      </c>
      <c r="D11" s="161" t="s">
        <v>340</v>
      </c>
      <c r="E11" s="163" t="s">
        <v>341</v>
      </c>
      <c r="F11" s="161" t="s">
        <v>346</v>
      </c>
    </row>
    <row r="12" spans="1:6" ht="26.25" customHeight="1">
      <c r="A12" s="240"/>
      <c r="B12" s="160" t="s">
        <v>347</v>
      </c>
      <c r="C12" s="161">
        <v>10</v>
      </c>
      <c r="D12" s="161" t="s">
        <v>340</v>
      </c>
      <c r="E12" s="163" t="s">
        <v>341</v>
      </c>
      <c r="F12" s="161" t="s">
        <v>348</v>
      </c>
    </row>
    <row r="13" spans="1:6" ht="26.25" customHeight="1">
      <c r="A13" s="240"/>
      <c r="B13" s="159" t="s">
        <v>349</v>
      </c>
      <c r="C13" s="161">
        <v>10</v>
      </c>
      <c r="D13" s="161" t="s">
        <v>340</v>
      </c>
      <c r="E13" s="163" t="s">
        <v>341</v>
      </c>
      <c r="F13" s="161" t="s">
        <v>350</v>
      </c>
    </row>
    <row r="14" spans="1:6" ht="26.25" customHeight="1">
      <c r="A14" s="240"/>
      <c r="B14" s="159" t="s">
        <v>351</v>
      </c>
      <c r="C14" s="161">
        <v>10</v>
      </c>
      <c r="D14" s="161" t="s">
        <v>340</v>
      </c>
      <c r="E14" s="163" t="s">
        <v>341</v>
      </c>
      <c r="F14" s="162" t="s">
        <v>352</v>
      </c>
    </row>
    <row r="15" spans="1:6" ht="26.25" customHeight="1">
      <c r="A15" s="240"/>
      <c r="B15" s="159" t="s">
        <v>353</v>
      </c>
      <c r="C15" s="161">
        <v>10</v>
      </c>
      <c r="D15" s="161" t="s">
        <v>340</v>
      </c>
      <c r="E15" s="163" t="s">
        <v>341</v>
      </c>
      <c r="F15" s="162" t="s">
        <v>344</v>
      </c>
    </row>
    <row r="16" spans="1:6" ht="26.25" customHeight="1">
      <c r="A16" s="240"/>
      <c r="B16" s="159" t="s">
        <v>354</v>
      </c>
      <c r="C16" s="161">
        <v>10</v>
      </c>
      <c r="D16" s="161" t="s">
        <v>340</v>
      </c>
      <c r="E16" s="163" t="s">
        <v>355</v>
      </c>
      <c r="F16" s="161" t="s">
        <v>342</v>
      </c>
    </row>
    <row r="17" spans="1:6" ht="12.75">
      <c r="A17" s="240"/>
      <c r="B17" s="164" t="s">
        <v>356</v>
      </c>
      <c r="C17" s="161">
        <v>10</v>
      </c>
      <c r="D17" s="161" t="s">
        <v>340</v>
      </c>
      <c r="E17" s="163" t="s">
        <v>355</v>
      </c>
      <c r="F17" s="165">
        <v>0.9</v>
      </c>
    </row>
    <row r="18" spans="1:6" ht="12.75">
      <c r="A18" s="240"/>
      <c r="B18" s="159" t="s">
        <v>357</v>
      </c>
      <c r="C18" s="161">
        <v>10</v>
      </c>
      <c r="D18" s="176" t="s">
        <v>374</v>
      </c>
      <c r="E18" s="163" t="s">
        <v>355</v>
      </c>
      <c r="F18" s="161">
        <v>2</v>
      </c>
    </row>
    <row r="19" spans="1:6" ht="12.75">
      <c r="A19" s="240"/>
      <c r="B19" s="164" t="s">
        <v>358</v>
      </c>
      <c r="C19" s="161">
        <v>10</v>
      </c>
      <c r="D19" s="163" t="s">
        <v>359</v>
      </c>
      <c r="E19" s="163" t="s">
        <v>355</v>
      </c>
      <c r="F19" s="161">
        <v>400</v>
      </c>
    </row>
    <row r="20" spans="1:6" ht="12.75">
      <c r="A20" s="19"/>
      <c r="B20" s="20"/>
      <c r="C20" s="21"/>
      <c r="D20" s="21"/>
      <c r="E20" s="21"/>
      <c r="F20" s="20"/>
    </row>
    <row r="21" spans="1:6" ht="12.75">
      <c r="A21" s="19"/>
      <c r="B21" s="20"/>
      <c r="C21" s="21"/>
      <c r="D21" s="21"/>
      <c r="E21" s="21"/>
      <c r="F21" s="20"/>
    </row>
    <row r="22" spans="1:6" ht="12.75">
      <c r="A22" s="19"/>
      <c r="B22" s="20"/>
      <c r="C22" s="21"/>
      <c r="D22" s="21"/>
      <c r="E22" s="21"/>
      <c r="F22" s="20"/>
    </row>
    <row r="23" spans="1:6" ht="12.75">
      <c r="A23" s="19"/>
      <c r="B23" s="20"/>
      <c r="C23" s="21"/>
      <c r="D23" s="21"/>
      <c r="E23" s="21"/>
      <c r="F23" s="20"/>
    </row>
    <row r="24" spans="1:6" ht="12.75">
      <c r="A24" s="19"/>
      <c r="B24" s="20"/>
      <c r="C24" s="21"/>
      <c r="D24" s="21"/>
      <c r="E24" s="21"/>
      <c r="F24" s="20"/>
    </row>
    <row r="25" spans="1:6" ht="12.75">
      <c r="A25" s="19"/>
      <c r="B25" s="20"/>
      <c r="C25" s="21"/>
      <c r="D25" s="21"/>
      <c r="E25" s="21"/>
      <c r="F25" s="20"/>
    </row>
    <row r="26" spans="1:6" ht="12.75">
      <c r="A26" s="19"/>
      <c r="B26" s="20"/>
      <c r="C26" s="21"/>
      <c r="D26" s="21"/>
      <c r="E26" s="21"/>
      <c r="F26" s="20"/>
    </row>
    <row r="27" spans="1:6" ht="12.75">
      <c r="A27" s="19"/>
      <c r="B27" s="20"/>
      <c r="C27" s="21"/>
      <c r="D27" s="21"/>
      <c r="E27" s="21"/>
      <c r="F27" s="20"/>
    </row>
    <row r="28" spans="1:6" ht="12.75">
      <c r="A28" s="19"/>
      <c r="B28" s="20"/>
      <c r="C28" s="21"/>
      <c r="D28" s="21"/>
      <c r="E28" s="21"/>
      <c r="F28" s="20"/>
    </row>
    <row r="29" spans="1:6" ht="12.75">
      <c r="A29" s="19"/>
      <c r="B29" s="20"/>
      <c r="C29" s="21"/>
      <c r="D29" s="21"/>
      <c r="E29" s="21"/>
      <c r="F29" s="20"/>
    </row>
    <row r="30" spans="1:6" ht="12.75">
      <c r="A30" s="19"/>
      <c r="B30" s="20"/>
      <c r="C30" s="21"/>
      <c r="D30" s="21"/>
      <c r="E30" s="21"/>
      <c r="F30" s="20"/>
    </row>
    <row r="31" spans="1:6" ht="12.75">
      <c r="A31" s="19"/>
      <c r="B31" s="20"/>
      <c r="C31" s="21"/>
      <c r="D31" s="21"/>
      <c r="E31" s="21"/>
      <c r="F31" s="20"/>
    </row>
    <row r="32" spans="1:6" ht="12.75">
      <c r="A32" s="19"/>
      <c r="B32" s="20"/>
      <c r="C32" s="21"/>
      <c r="D32" s="21"/>
      <c r="E32" s="21"/>
      <c r="F32" s="20"/>
    </row>
    <row r="33" spans="1:6" ht="12.75">
      <c r="A33" s="19"/>
      <c r="B33" s="20"/>
      <c r="C33" s="21"/>
      <c r="D33" s="21"/>
      <c r="E33" s="21"/>
      <c r="F33" s="20"/>
    </row>
    <row r="34" spans="1:6" ht="12.75">
      <c r="A34" s="19"/>
      <c r="B34" s="20"/>
      <c r="C34" s="21"/>
      <c r="D34" s="21"/>
      <c r="E34" s="21"/>
      <c r="F34" s="20"/>
    </row>
    <row r="35" spans="1:6" ht="12.75">
      <c r="A35" s="19"/>
      <c r="B35" s="20"/>
      <c r="C35" s="21"/>
      <c r="D35" s="21"/>
      <c r="E35" s="21"/>
      <c r="F35" s="20"/>
    </row>
    <row r="36" spans="2:6" ht="12.75">
      <c r="B36" s="22"/>
      <c r="C36" s="23"/>
      <c r="D36" s="23"/>
      <c r="E36" s="23"/>
      <c r="F36" s="22"/>
    </row>
    <row r="37" spans="2:6" ht="12.75">
      <c r="B37" s="22"/>
      <c r="C37" s="23"/>
      <c r="D37" s="23"/>
      <c r="E37" s="23"/>
      <c r="F37" s="22"/>
    </row>
    <row r="38" spans="2:6" ht="12.75">
      <c r="B38" s="22"/>
      <c r="C38" s="22"/>
      <c r="D38" s="22"/>
      <c r="E38" s="22"/>
      <c r="F38" s="22"/>
    </row>
    <row r="39" spans="2:6" ht="12.75">
      <c r="B39" s="22"/>
      <c r="C39" s="22"/>
      <c r="D39" s="22"/>
      <c r="E39" s="22"/>
      <c r="F39" s="22"/>
    </row>
    <row r="40" spans="2:6" ht="12.75">
      <c r="B40" s="22"/>
      <c r="C40" s="22"/>
      <c r="D40" s="22"/>
      <c r="E40" s="22"/>
      <c r="F40" s="22"/>
    </row>
    <row r="41" spans="2:6" ht="12.75">
      <c r="B41" s="22"/>
      <c r="C41" s="22"/>
      <c r="D41" s="22"/>
      <c r="E41" s="22"/>
      <c r="F41" s="22"/>
    </row>
    <row r="42" spans="2:6" ht="12.75">
      <c r="B42" s="22"/>
      <c r="C42" s="22"/>
      <c r="D42" s="22"/>
      <c r="E42" s="22"/>
      <c r="F42" s="22"/>
    </row>
    <row r="43" spans="2:6" ht="12.75">
      <c r="B43" s="22"/>
      <c r="C43" s="22"/>
      <c r="D43" s="22"/>
      <c r="E43" s="22"/>
      <c r="F43" s="22"/>
    </row>
    <row r="44" spans="2:6" ht="12.75">
      <c r="B44" s="22"/>
      <c r="C44" s="22"/>
      <c r="D44" s="22"/>
      <c r="E44" s="22"/>
      <c r="F44" s="22"/>
    </row>
    <row r="45" spans="2:6" ht="12.75">
      <c r="B45" s="22"/>
      <c r="C45" s="22"/>
      <c r="D45" s="22"/>
      <c r="E45" s="22"/>
      <c r="F45" s="22"/>
    </row>
    <row r="46" spans="2:6" ht="12.75">
      <c r="B46" s="22"/>
      <c r="C46" s="22"/>
      <c r="D46" s="22"/>
      <c r="E46" s="22"/>
      <c r="F46" s="22"/>
    </row>
    <row r="47" spans="2:6" ht="12.75">
      <c r="B47" s="22"/>
      <c r="C47" s="22"/>
      <c r="D47" s="22"/>
      <c r="E47" s="22"/>
      <c r="F47" s="22"/>
    </row>
    <row r="48" spans="2:6" ht="12.75">
      <c r="B48" s="22"/>
      <c r="C48" s="22"/>
      <c r="D48" s="22"/>
      <c r="E48" s="22"/>
      <c r="F48" s="22"/>
    </row>
    <row r="49" spans="2:6" ht="12.75">
      <c r="B49" s="22"/>
      <c r="C49" s="22"/>
      <c r="D49" s="22"/>
      <c r="E49" s="22"/>
      <c r="F49" s="22"/>
    </row>
    <row r="50" spans="2:6" ht="12.75">
      <c r="B50" s="22"/>
      <c r="C50" s="22"/>
      <c r="D50" s="22"/>
      <c r="E50" s="22"/>
      <c r="F50" s="22"/>
    </row>
    <row r="51" spans="2:6" ht="12.75">
      <c r="B51" s="22"/>
      <c r="C51" s="22"/>
      <c r="D51" s="22"/>
      <c r="E51" s="22"/>
      <c r="F51" s="22"/>
    </row>
    <row r="52" spans="2:6" ht="12.75">
      <c r="B52" s="22"/>
      <c r="C52" s="22"/>
      <c r="D52" s="22"/>
      <c r="E52" s="22"/>
      <c r="F52" s="22"/>
    </row>
    <row r="53" spans="2:6" ht="12.75">
      <c r="B53" s="22"/>
      <c r="C53" s="22"/>
      <c r="D53" s="22"/>
      <c r="E53" s="22"/>
      <c r="F53" s="22"/>
    </row>
    <row r="54" spans="2:6" ht="12.75">
      <c r="B54" s="22"/>
      <c r="C54" s="22"/>
      <c r="D54" s="22"/>
      <c r="E54" s="22"/>
      <c r="F54" s="22"/>
    </row>
    <row r="55" spans="2:6" ht="12.75">
      <c r="B55" s="22"/>
      <c r="C55" s="22"/>
      <c r="D55" s="22"/>
      <c r="E55" s="22"/>
      <c r="F55" s="22"/>
    </row>
    <row r="56" spans="2:6" ht="12.75">
      <c r="B56" s="22"/>
      <c r="C56" s="22"/>
      <c r="D56" s="22"/>
      <c r="E56" s="22"/>
      <c r="F56" s="22"/>
    </row>
  </sheetData>
  <sheetProtection/>
  <mergeCells count="7">
    <mergeCell ref="A7:A19"/>
    <mergeCell ref="A2:F2"/>
    <mergeCell ref="E4:F4"/>
    <mergeCell ref="E5:F5"/>
    <mergeCell ref="A4:A5"/>
    <mergeCell ref="B4:C5"/>
    <mergeCell ref="B6:F6"/>
  </mergeCells>
  <printOptions/>
  <pageMargins left="0.17" right="0.17" top="1" bottom="1" header="0.23"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42"/>
  <sheetViews>
    <sheetView tabSelected="1" zoomScaleSheetLayoutView="100" zoomScalePageLayoutView="0" workbookViewId="0" topLeftCell="A10">
      <selection activeCell="O15" sqref="O15"/>
    </sheetView>
  </sheetViews>
  <sheetFormatPr defaultColWidth="9.33203125" defaultRowHeight="11.25"/>
  <cols>
    <col min="1" max="7" width="18" style="0" customWidth="1"/>
  </cols>
  <sheetData>
    <row r="1" spans="1:2" ht="18">
      <c r="A1" s="210" t="s">
        <v>261</v>
      </c>
      <c r="B1" s="210"/>
    </row>
    <row r="2" spans="1:7" ht="24">
      <c r="A2" s="284" t="s">
        <v>294</v>
      </c>
      <c r="B2" s="284"/>
      <c r="C2" s="284"/>
      <c r="D2" s="284"/>
      <c r="E2" s="284"/>
      <c r="F2" s="284"/>
      <c r="G2" s="284"/>
    </row>
    <row r="3" spans="1:7" ht="12">
      <c r="A3" s="285"/>
      <c r="B3" s="285"/>
      <c r="C3" s="285"/>
      <c r="D3" s="285"/>
      <c r="E3" s="285"/>
      <c r="F3" s="285"/>
      <c r="G3" s="285"/>
    </row>
    <row r="4" spans="1:7" ht="28.5" customHeight="1">
      <c r="A4" s="286" t="s">
        <v>262</v>
      </c>
      <c r="B4" s="287"/>
      <c r="C4" s="287"/>
      <c r="D4" s="288" t="s">
        <v>385</v>
      </c>
      <c r="E4" s="289"/>
      <c r="F4" s="289"/>
      <c r="G4" s="290"/>
    </row>
    <row r="5" spans="1:7" ht="28.5" customHeight="1">
      <c r="A5" s="278" t="s">
        <v>263</v>
      </c>
      <c r="B5" s="279"/>
      <c r="C5" s="280"/>
      <c r="D5" s="281" t="s">
        <v>360</v>
      </c>
      <c r="E5" s="282"/>
      <c r="F5" s="282"/>
      <c r="G5" s="283"/>
    </row>
    <row r="6" spans="1:7" ht="28.5" customHeight="1">
      <c r="A6" s="263" t="s">
        <v>264</v>
      </c>
      <c r="B6" s="272" t="s">
        <v>265</v>
      </c>
      <c r="C6" s="273"/>
      <c r="D6" s="272">
        <v>30</v>
      </c>
      <c r="E6" s="272"/>
      <c r="F6" s="272"/>
      <c r="G6" s="274"/>
    </row>
    <row r="7" spans="1:7" ht="28.5" customHeight="1">
      <c r="A7" s="264"/>
      <c r="B7" s="272" t="s">
        <v>266</v>
      </c>
      <c r="C7" s="273"/>
      <c r="D7" s="272"/>
      <c r="E7" s="272"/>
      <c r="F7" s="272"/>
      <c r="G7" s="274"/>
    </row>
    <row r="8" spans="1:7" ht="28.5" customHeight="1">
      <c r="A8" s="264"/>
      <c r="B8" s="272" t="s">
        <v>267</v>
      </c>
      <c r="C8" s="273"/>
      <c r="D8" s="275"/>
      <c r="E8" s="276"/>
      <c r="F8" s="276"/>
      <c r="G8" s="277"/>
    </row>
    <row r="9" spans="1:7" ht="28.5" customHeight="1">
      <c r="A9" s="264"/>
      <c r="B9" s="255" t="s">
        <v>268</v>
      </c>
      <c r="C9" s="256"/>
      <c r="D9" s="275">
        <v>30</v>
      </c>
      <c r="E9" s="276"/>
      <c r="F9" s="276"/>
      <c r="G9" s="277"/>
    </row>
    <row r="10" spans="1:7" ht="28.5" customHeight="1">
      <c r="A10" s="265"/>
      <c r="B10" s="255" t="s">
        <v>269</v>
      </c>
      <c r="C10" s="256"/>
      <c r="D10" s="257"/>
      <c r="E10" s="258"/>
      <c r="F10" s="258"/>
      <c r="G10" s="259"/>
    </row>
    <row r="11" spans="1:7" ht="28.5" customHeight="1">
      <c r="A11" s="2" t="s">
        <v>270</v>
      </c>
      <c r="B11" s="266" t="s">
        <v>361</v>
      </c>
      <c r="C11" s="267"/>
      <c r="D11" s="267"/>
      <c r="E11" s="267"/>
      <c r="F11" s="267"/>
      <c r="G11" s="268"/>
    </row>
    <row r="12" spans="1:7" ht="28.5" customHeight="1">
      <c r="A12" s="2" t="s">
        <v>271</v>
      </c>
      <c r="B12" s="269" t="s">
        <v>362</v>
      </c>
      <c r="C12" s="270"/>
      <c r="D12" s="270"/>
      <c r="E12" s="270"/>
      <c r="F12" s="270"/>
      <c r="G12" s="271"/>
    </row>
    <row r="13" spans="1:7" ht="28.5" customHeight="1">
      <c r="A13" s="2" t="s">
        <v>272</v>
      </c>
      <c r="B13" s="260"/>
      <c r="C13" s="261"/>
      <c r="D13" s="261"/>
      <c r="E13" s="261"/>
      <c r="F13" s="261"/>
      <c r="G13" s="262"/>
    </row>
    <row r="14" spans="1:7" ht="28.5" customHeight="1">
      <c r="A14" s="249" t="s">
        <v>255</v>
      </c>
      <c r="B14" s="3" t="s">
        <v>273</v>
      </c>
      <c r="C14" s="3" t="s">
        <v>274</v>
      </c>
      <c r="D14" s="1" t="s">
        <v>275</v>
      </c>
      <c r="E14" s="1" t="s">
        <v>260</v>
      </c>
      <c r="F14" s="1" t="s">
        <v>276</v>
      </c>
      <c r="G14" s="4" t="s">
        <v>277</v>
      </c>
    </row>
    <row r="15" spans="1:7" ht="28.5" customHeight="1">
      <c r="A15" s="249"/>
      <c r="B15" s="251" t="s">
        <v>278</v>
      </c>
      <c r="C15" s="247" t="s">
        <v>279</v>
      </c>
      <c r="D15" s="5" t="s">
        <v>363</v>
      </c>
      <c r="E15" s="5" t="s">
        <v>364</v>
      </c>
      <c r="F15" s="5" t="s">
        <v>365</v>
      </c>
      <c r="G15" s="4">
        <v>10</v>
      </c>
    </row>
    <row r="16" spans="1:7" ht="28.5" customHeight="1">
      <c r="A16" s="249"/>
      <c r="B16" s="251"/>
      <c r="C16" s="247"/>
      <c r="D16" s="5" t="s">
        <v>366</v>
      </c>
      <c r="E16" s="5" t="s">
        <v>368</v>
      </c>
      <c r="F16" s="5" t="s">
        <v>365</v>
      </c>
      <c r="G16" s="4">
        <v>40</v>
      </c>
    </row>
    <row r="17" spans="1:7" ht="28.5" customHeight="1">
      <c r="A17" s="249"/>
      <c r="B17" s="251"/>
      <c r="C17" s="247"/>
      <c r="D17" s="5" t="s">
        <v>375</v>
      </c>
      <c r="E17" s="6" t="s">
        <v>367</v>
      </c>
      <c r="F17" s="5" t="s">
        <v>365</v>
      </c>
      <c r="G17" s="4">
        <v>30</v>
      </c>
    </row>
    <row r="18" spans="1:7" ht="28.5" customHeight="1">
      <c r="A18" s="249"/>
      <c r="B18" s="251"/>
      <c r="C18" s="247"/>
      <c r="D18" s="170" t="s">
        <v>369</v>
      </c>
      <c r="E18" s="39"/>
      <c r="F18" s="39"/>
      <c r="G18" s="4"/>
    </row>
    <row r="19" spans="1:7" ht="28.5" customHeight="1">
      <c r="A19" s="249"/>
      <c r="B19" s="251"/>
      <c r="C19" s="247" t="s">
        <v>283</v>
      </c>
      <c r="D19" s="5" t="s">
        <v>280</v>
      </c>
      <c r="E19" s="5"/>
      <c r="F19" s="5"/>
      <c r="G19" s="4"/>
    </row>
    <row r="20" spans="1:7" ht="28.5" customHeight="1">
      <c r="A20" s="249"/>
      <c r="B20" s="251"/>
      <c r="C20" s="247"/>
      <c r="D20" s="5" t="s">
        <v>281</v>
      </c>
      <c r="E20" s="5"/>
      <c r="F20" s="5"/>
      <c r="G20" s="4"/>
    </row>
    <row r="21" spans="1:7" ht="28.5" customHeight="1">
      <c r="A21" s="249"/>
      <c r="B21" s="251"/>
      <c r="C21" s="247"/>
      <c r="D21" s="5" t="s">
        <v>282</v>
      </c>
      <c r="E21" s="5"/>
      <c r="F21" s="5"/>
      <c r="G21" s="4"/>
    </row>
    <row r="22" spans="1:7" ht="28.5" customHeight="1">
      <c r="A22" s="249"/>
      <c r="B22" s="251"/>
      <c r="C22" s="247" t="s">
        <v>284</v>
      </c>
      <c r="D22" s="5" t="s">
        <v>280</v>
      </c>
      <c r="E22" s="5"/>
      <c r="F22" s="5"/>
      <c r="G22" s="4"/>
    </row>
    <row r="23" spans="1:7" ht="28.5" customHeight="1">
      <c r="A23" s="249"/>
      <c r="B23" s="251"/>
      <c r="C23" s="247"/>
      <c r="D23" s="5" t="s">
        <v>281</v>
      </c>
      <c r="E23" s="5"/>
      <c r="F23" s="5"/>
      <c r="G23" s="4"/>
    </row>
    <row r="24" spans="1:7" ht="28.5" customHeight="1">
      <c r="A24" s="249"/>
      <c r="B24" s="251"/>
      <c r="C24" s="247"/>
      <c r="D24" s="5" t="s">
        <v>282</v>
      </c>
      <c r="E24" s="5"/>
      <c r="F24" s="5"/>
      <c r="G24" s="4"/>
    </row>
    <row r="25" spans="1:7" ht="28.5" customHeight="1">
      <c r="A25" s="249"/>
      <c r="B25" s="251"/>
      <c r="C25" s="247" t="s">
        <v>285</v>
      </c>
      <c r="D25" s="5" t="s">
        <v>280</v>
      </c>
      <c r="E25" s="6"/>
      <c r="F25" s="5"/>
      <c r="G25" s="4"/>
    </row>
    <row r="26" spans="1:7" ht="28.5" customHeight="1">
      <c r="A26" s="249"/>
      <c r="B26" s="251"/>
      <c r="C26" s="247"/>
      <c r="D26" s="5" t="s">
        <v>281</v>
      </c>
      <c r="E26" s="5"/>
      <c r="F26" s="5"/>
      <c r="G26" s="4"/>
    </row>
    <row r="27" spans="1:7" ht="28.5" customHeight="1">
      <c r="A27" s="249"/>
      <c r="B27" s="251"/>
      <c r="C27" s="247"/>
      <c r="D27" s="5" t="s">
        <v>282</v>
      </c>
      <c r="E27" s="5"/>
      <c r="F27" s="5"/>
      <c r="G27" s="4"/>
    </row>
    <row r="28" spans="1:7" ht="28.5" customHeight="1">
      <c r="A28" s="249"/>
      <c r="B28" s="252" t="s">
        <v>286</v>
      </c>
      <c r="C28" s="247" t="s">
        <v>287</v>
      </c>
      <c r="D28" s="5" t="s">
        <v>280</v>
      </c>
      <c r="E28" s="7"/>
      <c r="F28" s="7"/>
      <c r="G28" s="8"/>
    </row>
    <row r="29" spans="1:7" ht="28.5" customHeight="1">
      <c r="A29" s="249"/>
      <c r="B29" s="253"/>
      <c r="C29" s="247"/>
      <c r="D29" s="5" t="s">
        <v>281</v>
      </c>
      <c r="E29" s="9"/>
      <c r="F29" s="9"/>
      <c r="G29" s="10"/>
    </row>
    <row r="30" spans="1:7" ht="28.5" customHeight="1">
      <c r="A30" s="249"/>
      <c r="B30" s="253"/>
      <c r="C30" s="247"/>
      <c r="D30" s="5" t="s">
        <v>282</v>
      </c>
      <c r="E30" s="9"/>
      <c r="F30" s="9"/>
      <c r="G30" s="10"/>
    </row>
    <row r="31" spans="1:7" ht="28.5" customHeight="1">
      <c r="A31" s="249"/>
      <c r="B31" s="253"/>
      <c r="C31" s="247" t="s">
        <v>288</v>
      </c>
      <c r="D31" s="173" t="s">
        <v>370</v>
      </c>
      <c r="E31" s="174" t="s">
        <v>371</v>
      </c>
      <c r="F31" s="174" t="s">
        <v>372</v>
      </c>
      <c r="G31" s="175">
        <v>10</v>
      </c>
    </row>
    <row r="32" spans="1:7" ht="28.5" customHeight="1">
      <c r="A32" s="249"/>
      <c r="B32" s="253"/>
      <c r="C32" s="247"/>
      <c r="D32" s="5" t="s">
        <v>281</v>
      </c>
      <c r="E32" s="9"/>
      <c r="F32" s="9"/>
      <c r="G32" s="10"/>
    </row>
    <row r="33" spans="1:7" ht="28.5" customHeight="1">
      <c r="A33" s="249"/>
      <c r="B33" s="253"/>
      <c r="C33" s="247"/>
      <c r="D33" s="5" t="s">
        <v>282</v>
      </c>
      <c r="E33" s="9"/>
      <c r="F33" s="9"/>
      <c r="G33" s="10"/>
    </row>
    <row r="34" spans="1:7" ht="28.5" customHeight="1">
      <c r="A34" s="249"/>
      <c r="B34" s="253"/>
      <c r="C34" s="247" t="s">
        <v>289</v>
      </c>
      <c r="D34" s="5" t="s">
        <v>280</v>
      </c>
      <c r="E34" s="9"/>
      <c r="F34" s="9"/>
      <c r="G34" s="10"/>
    </row>
    <row r="35" spans="1:7" ht="28.5" customHeight="1">
      <c r="A35" s="249"/>
      <c r="B35" s="253"/>
      <c r="C35" s="247"/>
      <c r="D35" s="5" t="s">
        <v>281</v>
      </c>
      <c r="E35" s="9"/>
      <c r="F35" s="9"/>
      <c r="G35" s="10"/>
    </row>
    <row r="36" spans="1:7" ht="28.5" customHeight="1">
      <c r="A36" s="249"/>
      <c r="B36" s="253"/>
      <c r="C36" s="247"/>
      <c r="D36" s="5" t="s">
        <v>282</v>
      </c>
      <c r="E36" s="9"/>
      <c r="F36" s="9"/>
      <c r="G36" s="10"/>
    </row>
    <row r="37" spans="1:7" ht="28.5" customHeight="1">
      <c r="A37" s="249"/>
      <c r="B37" s="253"/>
      <c r="C37" s="247" t="s">
        <v>290</v>
      </c>
      <c r="D37" s="5" t="s">
        <v>280</v>
      </c>
      <c r="E37" s="9"/>
      <c r="F37" s="9"/>
      <c r="G37" s="10"/>
    </row>
    <row r="38" spans="1:7" ht="28.5" customHeight="1">
      <c r="A38" s="249"/>
      <c r="B38" s="253"/>
      <c r="C38" s="247"/>
      <c r="D38" s="5" t="s">
        <v>281</v>
      </c>
      <c r="E38" s="9"/>
      <c r="F38" s="9"/>
      <c r="G38" s="10"/>
    </row>
    <row r="39" spans="1:7" ht="28.5" customHeight="1">
      <c r="A39" s="249"/>
      <c r="B39" s="253"/>
      <c r="C39" s="247"/>
      <c r="D39" s="5" t="s">
        <v>282</v>
      </c>
      <c r="E39" s="9"/>
      <c r="F39" s="9"/>
      <c r="G39" s="10"/>
    </row>
    <row r="40" spans="1:7" ht="28.5" customHeight="1">
      <c r="A40" s="249"/>
      <c r="B40" s="253"/>
      <c r="C40" s="247" t="s">
        <v>291</v>
      </c>
      <c r="D40" s="173" t="s">
        <v>373</v>
      </c>
      <c r="E40" s="177">
        <v>90</v>
      </c>
      <c r="F40" s="174" t="s">
        <v>340</v>
      </c>
      <c r="G40" s="175">
        <v>10</v>
      </c>
    </row>
    <row r="41" spans="1:7" ht="28.5" customHeight="1">
      <c r="A41" s="249"/>
      <c r="B41" s="253"/>
      <c r="C41" s="247"/>
      <c r="D41" s="5" t="s">
        <v>281</v>
      </c>
      <c r="E41" s="9"/>
      <c r="F41" s="9"/>
      <c r="G41" s="10"/>
    </row>
    <row r="42" spans="1:7" ht="28.5" customHeight="1" thickBot="1">
      <c r="A42" s="250"/>
      <c r="B42" s="254"/>
      <c r="C42" s="248"/>
      <c r="D42" s="11" t="s">
        <v>282</v>
      </c>
      <c r="E42" s="12"/>
      <c r="F42" s="12"/>
      <c r="G42" s="13"/>
    </row>
  </sheetData>
  <sheetProtection/>
  <mergeCells count="33">
    <mergeCell ref="D9:G9"/>
    <mergeCell ref="A5:C5"/>
    <mergeCell ref="D5:G5"/>
    <mergeCell ref="A1:B1"/>
    <mergeCell ref="A2:G2"/>
    <mergeCell ref="A3:G3"/>
    <mergeCell ref="A4:C4"/>
    <mergeCell ref="D4:G4"/>
    <mergeCell ref="A6:A10"/>
    <mergeCell ref="B11:G11"/>
    <mergeCell ref="B12:G12"/>
    <mergeCell ref="B6:C6"/>
    <mergeCell ref="D6:G6"/>
    <mergeCell ref="B7:C7"/>
    <mergeCell ref="D7:G7"/>
    <mergeCell ref="B8:C8"/>
    <mergeCell ref="D8:G8"/>
    <mergeCell ref="B9:C9"/>
    <mergeCell ref="C31:C33"/>
    <mergeCell ref="C34:C36"/>
    <mergeCell ref="B10:C10"/>
    <mergeCell ref="D10:G10"/>
    <mergeCell ref="B13:G13"/>
    <mergeCell ref="C37:C39"/>
    <mergeCell ref="C40:C42"/>
    <mergeCell ref="A14:A42"/>
    <mergeCell ref="B15:B27"/>
    <mergeCell ref="B28:B42"/>
    <mergeCell ref="C15:C18"/>
    <mergeCell ref="C19:C21"/>
    <mergeCell ref="C22:C24"/>
    <mergeCell ref="C25:C27"/>
    <mergeCell ref="C28:C3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7">
      <selection activeCell="E15" sqref="E15"/>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138" t="s">
        <v>0</v>
      </c>
    </row>
    <row r="2" spans="1:10" ht="30" customHeight="1">
      <c r="A2" s="187" t="s">
        <v>377</v>
      </c>
      <c r="B2" s="187"/>
      <c r="C2" s="187"/>
      <c r="D2" s="187"/>
      <c r="E2" s="187"/>
      <c r="F2" s="187"/>
      <c r="G2" s="45"/>
      <c r="H2" s="45"/>
      <c r="I2" s="45"/>
      <c r="J2" s="45"/>
    </row>
    <row r="4" spans="5:6" ht="11.25">
      <c r="E4" s="188" t="s">
        <v>1</v>
      </c>
      <c r="F4" s="188"/>
    </row>
    <row r="5" spans="1:7" ht="23.25" customHeight="1">
      <c r="A5" s="189" t="s">
        <v>2</v>
      </c>
      <c r="B5" s="190" t="s">
        <v>2</v>
      </c>
      <c r="C5" s="191" t="s">
        <v>3</v>
      </c>
      <c r="D5" s="191"/>
      <c r="E5" s="191"/>
      <c r="F5" s="191"/>
      <c r="G5" s="191"/>
    </row>
    <row r="6" spans="1:7" ht="12" customHeight="1">
      <c r="A6" s="192" t="s">
        <v>4</v>
      </c>
      <c r="B6" s="193" t="s">
        <v>295</v>
      </c>
      <c r="C6" s="193" t="s">
        <v>6</v>
      </c>
      <c r="D6" s="191" t="s">
        <v>295</v>
      </c>
      <c r="E6" s="191"/>
      <c r="F6" s="191"/>
      <c r="G6" s="191"/>
    </row>
    <row r="7" spans="1:7" ht="12">
      <c r="A7" s="192" t="s">
        <v>4</v>
      </c>
      <c r="B7" s="193" t="s">
        <v>7</v>
      </c>
      <c r="C7" s="193" t="s">
        <v>6</v>
      </c>
      <c r="D7" s="139" t="s">
        <v>8</v>
      </c>
      <c r="E7" s="32" t="s">
        <v>9</v>
      </c>
      <c r="F7" s="32" t="s">
        <v>10</v>
      </c>
      <c r="G7" s="32" t="s">
        <v>11</v>
      </c>
    </row>
    <row r="8" spans="1:7" ht="12">
      <c r="A8" s="64" t="s">
        <v>12</v>
      </c>
      <c r="B8" s="35">
        <f>SUM(B9:B11)</f>
        <v>174.22</v>
      </c>
      <c r="C8" s="64" t="s">
        <v>13</v>
      </c>
      <c r="D8" s="139"/>
      <c r="E8" s="32"/>
      <c r="F8" s="140"/>
      <c r="G8" s="32"/>
    </row>
    <row r="9" spans="1:7" ht="13.5" customHeight="1">
      <c r="A9" s="64" t="s">
        <v>9</v>
      </c>
      <c r="B9" s="35">
        <v>174.22</v>
      </c>
      <c r="C9" s="63" t="s">
        <v>14</v>
      </c>
      <c r="D9" s="35">
        <f>SUM(E9:G9)</f>
        <v>0.98</v>
      </c>
      <c r="E9" s="35">
        <v>0.98</v>
      </c>
      <c r="F9" s="141"/>
      <c r="G9" s="39"/>
    </row>
    <row r="10" spans="1:7" ht="13.5" customHeight="1">
      <c r="A10" s="64" t="s">
        <v>10</v>
      </c>
      <c r="B10" s="35"/>
      <c r="C10" s="63" t="s">
        <v>15</v>
      </c>
      <c r="D10" s="35">
        <f aca="true" t="shared" si="0" ref="D10:D32">SUM(E10:G10)</f>
        <v>0</v>
      </c>
      <c r="E10" s="35"/>
      <c r="F10" s="141"/>
      <c r="G10" s="39"/>
    </row>
    <row r="11" spans="1:7" ht="13.5" customHeight="1">
      <c r="A11" s="64" t="s">
        <v>11</v>
      </c>
      <c r="B11" s="35"/>
      <c r="C11" s="63" t="s">
        <v>16</v>
      </c>
      <c r="D11" s="35">
        <f t="shared" si="0"/>
        <v>0</v>
      </c>
      <c r="E11" s="35"/>
      <c r="F11" s="141"/>
      <c r="G11" s="39"/>
    </row>
    <row r="12" spans="1:7" ht="13.5" customHeight="1">
      <c r="A12" s="64"/>
      <c r="B12" s="35"/>
      <c r="C12" s="63" t="s">
        <v>17</v>
      </c>
      <c r="D12" s="35">
        <f t="shared" si="0"/>
        <v>0</v>
      </c>
      <c r="E12" s="35"/>
      <c r="F12" s="141"/>
      <c r="G12" s="39"/>
    </row>
    <row r="13" spans="1:7" ht="13.5" customHeight="1">
      <c r="A13" s="64"/>
      <c r="B13" s="35"/>
      <c r="C13" s="63" t="s">
        <v>18</v>
      </c>
      <c r="D13" s="35">
        <f t="shared" si="0"/>
        <v>0</v>
      </c>
      <c r="E13" s="35"/>
      <c r="F13" s="141"/>
      <c r="G13" s="39"/>
    </row>
    <row r="14" spans="1:7" ht="13.5" customHeight="1">
      <c r="A14" s="64"/>
      <c r="B14" s="35"/>
      <c r="C14" s="63" t="s">
        <v>19</v>
      </c>
      <c r="D14" s="35">
        <f t="shared" si="0"/>
        <v>0</v>
      </c>
      <c r="E14" s="35"/>
      <c r="F14" s="141"/>
      <c r="G14" s="39"/>
    </row>
    <row r="15" spans="1:7" ht="13.5" customHeight="1">
      <c r="A15" s="64"/>
      <c r="B15" s="35"/>
      <c r="C15" s="63" t="s">
        <v>20</v>
      </c>
      <c r="D15" s="35">
        <f t="shared" si="0"/>
        <v>134.56</v>
      </c>
      <c r="E15" s="35">
        <v>134.56</v>
      </c>
      <c r="F15" s="141"/>
      <c r="G15" s="39"/>
    </row>
    <row r="16" spans="1:7" ht="13.5" customHeight="1">
      <c r="A16" s="64"/>
      <c r="B16" s="35"/>
      <c r="C16" s="63" t="s">
        <v>21</v>
      </c>
      <c r="D16" s="35">
        <f t="shared" si="0"/>
        <v>24.21</v>
      </c>
      <c r="E16" s="35">
        <v>24.21</v>
      </c>
      <c r="F16" s="141"/>
      <c r="G16" s="39"/>
    </row>
    <row r="17" spans="1:7" ht="13.5" customHeight="1">
      <c r="A17" s="64"/>
      <c r="B17" s="35"/>
      <c r="C17" s="63" t="s">
        <v>22</v>
      </c>
      <c r="D17" s="35">
        <f t="shared" si="0"/>
        <v>10.09</v>
      </c>
      <c r="E17" s="35">
        <v>10.09</v>
      </c>
      <c r="F17" s="141"/>
      <c r="G17" s="39"/>
    </row>
    <row r="18" spans="1:7" ht="13.5" customHeight="1">
      <c r="A18" s="64"/>
      <c r="B18" s="35"/>
      <c r="C18" s="63" t="s">
        <v>23</v>
      </c>
      <c r="D18" s="35">
        <f t="shared" si="0"/>
        <v>0</v>
      </c>
      <c r="E18" s="35"/>
      <c r="F18" s="141"/>
      <c r="G18" s="39"/>
    </row>
    <row r="19" spans="1:7" ht="13.5" customHeight="1">
      <c r="A19" s="64"/>
      <c r="B19" s="35"/>
      <c r="C19" s="63" t="s">
        <v>24</v>
      </c>
      <c r="D19" s="35">
        <f t="shared" si="0"/>
        <v>0</v>
      </c>
      <c r="E19" s="35"/>
      <c r="F19" s="141"/>
      <c r="G19" s="39"/>
    </row>
    <row r="20" spans="1:7" ht="13.5" customHeight="1">
      <c r="A20" s="64"/>
      <c r="B20" s="35"/>
      <c r="C20" s="63" t="s">
        <v>25</v>
      </c>
      <c r="D20" s="35">
        <f t="shared" si="0"/>
        <v>0</v>
      </c>
      <c r="E20" s="35"/>
      <c r="F20" s="141"/>
      <c r="G20" s="39"/>
    </row>
    <row r="21" spans="1:7" ht="13.5" customHeight="1">
      <c r="A21" s="64"/>
      <c r="B21" s="35"/>
      <c r="C21" s="63" t="s">
        <v>26</v>
      </c>
      <c r="D21" s="35">
        <f t="shared" si="0"/>
        <v>0</v>
      </c>
      <c r="E21" s="35"/>
      <c r="F21" s="141"/>
      <c r="G21" s="39"/>
    </row>
    <row r="22" spans="1:7" ht="13.5" customHeight="1">
      <c r="A22" s="64"/>
      <c r="B22" s="35"/>
      <c r="C22" s="63" t="s">
        <v>27</v>
      </c>
      <c r="D22" s="35">
        <f t="shared" si="0"/>
        <v>0</v>
      </c>
      <c r="E22" s="35"/>
      <c r="F22" s="141"/>
      <c r="G22" s="39"/>
    </row>
    <row r="23" spans="1:7" ht="13.5" customHeight="1">
      <c r="A23" s="64"/>
      <c r="B23" s="65"/>
      <c r="C23" s="63" t="s">
        <v>28</v>
      </c>
      <c r="D23" s="35">
        <f t="shared" si="0"/>
        <v>0</v>
      </c>
      <c r="E23" s="35"/>
      <c r="F23" s="141"/>
      <c r="G23" s="39"/>
    </row>
    <row r="24" spans="1:7" ht="13.5" customHeight="1">
      <c r="A24" s="64"/>
      <c r="B24" s="65"/>
      <c r="C24" s="63" t="s">
        <v>29</v>
      </c>
      <c r="D24" s="35">
        <f t="shared" si="0"/>
        <v>0</v>
      </c>
      <c r="E24" s="35"/>
      <c r="F24" s="141"/>
      <c r="G24" s="39"/>
    </row>
    <row r="25" spans="1:7" ht="13.5" customHeight="1">
      <c r="A25" s="64"/>
      <c r="B25" s="65"/>
      <c r="C25" s="63" t="s">
        <v>30</v>
      </c>
      <c r="D25" s="35">
        <f t="shared" si="0"/>
        <v>0</v>
      </c>
      <c r="E25" s="35"/>
      <c r="F25" s="141"/>
      <c r="G25" s="39"/>
    </row>
    <row r="26" spans="1:7" ht="13.5" customHeight="1">
      <c r="A26" s="64"/>
      <c r="B26" s="65"/>
      <c r="C26" s="66" t="s">
        <v>31</v>
      </c>
      <c r="D26" s="35">
        <f t="shared" si="0"/>
        <v>0</v>
      </c>
      <c r="E26" s="35"/>
      <c r="F26" s="141"/>
      <c r="G26" s="39"/>
    </row>
    <row r="27" spans="1:7" ht="13.5" customHeight="1">
      <c r="A27" s="64"/>
      <c r="B27" s="65"/>
      <c r="C27" s="66" t="s">
        <v>32</v>
      </c>
      <c r="D27" s="35">
        <f t="shared" si="0"/>
        <v>12.11</v>
      </c>
      <c r="E27" s="35">
        <v>12.11</v>
      </c>
      <c r="F27" s="141"/>
      <c r="G27" s="39"/>
    </row>
    <row r="28" spans="1:7" ht="13.5" customHeight="1">
      <c r="A28" s="142"/>
      <c r="B28" s="35"/>
      <c r="C28" s="66" t="s">
        <v>33</v>
      </c>
      <c r="D28" s="35">
        <f t="shared" si="0"/>
        <v>0</v>
      </c>
      <c r="E28" s="35"/>
      <c r="F28" s="141"/>
      <c r="G28" s="39"/>
    </row>
    <row r="29" spans="1:7" ht="13.5" customHeight="1">
      <c r="A29" s="142"/>
      <c r="B29" s="35"/>
      <c r="C29" s="66" t="s">
        <v>34</v>
      </c>
      <c r="D29" s="35">
        <f t="shared" si="0"/>
        <v>0</v>
      </c>
      <c r="E29" s="35"/>
      <c r="F29" s="141"/>
      <c r="G29" s="39"/>
    </row>
    <row r="30" spans="1:7" ht="13.5" customHeight="1">
      <c r="A30" s="64"/>
      <c r="B30" s="65"/>
      <c r="C30" s="66" t="s">
        <v>35</v>
      </c>
      <c r="D30" s="35">
        <f t="shared" si="0"/>
        <v>0</v>
      </c>
      <c r="E30" s="35"/>
      <c r="F30" s="141"/>
      <c r="G30" s="39"/>
    </row>
    <row r="31" spans="1:7" ht="13.5" customHeight="1">
      <c r="A31" s="64" t="s">
        <v>36</v>
      </c>
      <c r="B31" s="35">
        <v>7.73</v>
      </c>
      <c r="C31" s="66" t="s">
        <v>37</v>
      </c>
      <c r="D31" s="35">
        <f t="shared" si="0"/>
        <v>0</v>
      </c>
      <c r="E31" s="35"/>
      <c r="F31" s="141"/>
      <c r="G31" s="39"/>
    </row>
    <row r="32" spans="1:7" ht="13.5" customHeight="1">
      <c r="A32" s="143" t="s">
        <v>38</v>
      </c>
      <c r="B32" s="144"/>
      <c r="C32" s="66" t="s">
        <v>39</v>
      </c>
      <c r="D32" s="35">
        <f t="shared" si="0"/>
        <v>0</v>
      </c>
      <c r="E32" s="35"/>
      <c r="F32" s="141"/>
      <c r="G32" s="39"/>
    </row>
    <row r="33" spans="1:7" ht="13.5" customHeight="1">
      <c r="A33" s="143" t="s">
        <v>40</v>
      </c>
      <c r="B33" s="144"/>
      <c r="C33" s="145" t="s">
        <v>41</v>
      </c>
      <c r="D33" s="144">
        <f>SUM(E34:F34)</f>
        <v>0</v>
      </c>
      <c r="E33" s="35">
        <f>SUM(E9:E32)</f>
        <v>181.95</v>
      </c>
      <c r="F33" s="35">
        <f>SUM(F9:F32)</f>
        <v>0</v>
      </c>
      <c r="G33" s="35">
        <f>SUM(G9:G32)</f>
        <v>0</v>
      </c>
    </row>
    <row r="34" spans="1:7" ht="13.5" customHeight="1">
      <c r="A34" s="143" t="s">
        <v>11</v>
      </c>
      <c r="B34" s="144"/>
      <c r="C34" s="39"/>
      <c r="D34" s="39"/>
      <c r="E34" s="144"/>
      <c r="F34" s="146"/>
      <c r="G34" s="39"/>
    </row>
    <row r="35" spans="1:7" ht="13.5" customHeight="1">
      <c r="A35" s="147" t="s">
        <v>42</v>
      </c>
      <c r="B35" s="42">
        <f>B9+B31</f>
        <v>181.95</v>
      </c>
      <c r="C35" s="148" t="s">
        <v>43</v>
      </c>
      <c r="D35" s="35">
        <f>SUM(E36:F36)</f>
        <v>0</v>
      </c>
      <c r="E35" s="42">
        <f>E33</f>
        <v>181.95</v>
      </c>
      <c r="F35" s="42">
        <f>F33</f>
        <v>0</v>
      </c>
      <c r="G35" s="42">
        <f>G33</f>
        <v>0</v>
      </c>
    </row>
    <row r="36" ht="30" customHeight="1">
      <c r="A36" s="75" t="s">
        <v>44</v>
      </c>
    </row>
    <row r="37" ht="16.5" customHeight="1">
      <c r="A37" s="76" t="s">
        <v>45</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D6:G6"/>
    <mergeCell ref="A6:A7"/>
    <mergeCell ref="B6:B7"/>
    <mergeCell ref="C6:C7"/>
    <mergeCell ref="A2:F2"/>
    <mergeCell ref="E4:F4"/>
    <mergeCell ref="A5:B5"/>
    <mergeCell ref="C5:G5"/>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H23"/>
  <sheetViews>
    <sheetView showGridLines="0" showZeros="0" zoomScalePageLayoutView="0" workbookViewId="0" topLeftCell="A4">
      <selection activeCell="I30" sqref="I30"/>
    </sheetView>
  </sheetViews>
  <sheetFormatPr defaultColWidth="9.33203125" defaultRowHeight="12.75" customHeight="1"/>
  <cols>
    <col min="1" max="1" width="17.5" style="0" customWidth="1"/>
    <col min="2" max="2" width="52.66015625" style="0" customWidth="1"/>
    <col min="3" max="5" width="21.5" style="0" customWidth="1"/>
  </cols>
  <sheetData>
    <row r="1" spans="1:5" ht="14.25" customHeight="1">
      <c r="A1" s="194" t="s">
        <v>46</v>
      </c>
      <c r="B1" s="195"/>
      <c r="C1" s="195"/>
      <c r="D1" s="195"/>
      <c r="E1" s="195"/>
    </row>
    <row r="2" spans="1:6" ht="77.25" customHeight="1">
      <c r="A2" s="196" t="s">
        <v>376</v>
      </c>
      <c r="B2" s="197"/>
      <c r="C2" s="197"/>
      <c r="D2" s="197"/>
      <c r="E2" s="197"/>
      <c r="F2" s="129"/>
    </row>
    <row r="3" spans="2:5" s="115" customFormat="1" ht="23.25" customHeight="1">
      <c r="B3" s="198" t="s">
        <v>1</v>
      </c>
      <c r="C3" s="198"/>
      <c r="D3" s="198"/>
      <c r="E3" s="198"/>
    </row>
    <row r="4" spans="1:5" s="128" customFormat="1" ht="20.25" customHeight="1">
      <c r="A4" s="202" t="s">
        <v>47</v>
      </c>
      <c r="B4" s="204" t="s">
        <v>48</v>
      </c>
      <c r="C4" s="199" t="s">
        <v>292</v>
      </c>
      <c r="D4" s="200"/>
      <c r="E4" s="201"/>
    </row>
    <row r="5" spans="1:5" s="128" customFormat="1" ht="20.25" customHeight="1">
      <c r="A5" s="203"/>
      <c r="B5" s="205"/>
      <c r="C5" s="117" t="s">
        <v>49</v>
      </c>
      <c r="D5" s="117" t="s">
        <v>50</v>
      </c>
      <c r="E5" s="119" t="s">
        <v>51</v>
      </c>
    </row>
    <row r="6" spans="1:5" s="128" customFormat="1" ht="20.25" customHeight="1">
      <c r="A6" s="86"/>
      <c r="B6" s="120" t="s">
        <v>49</v>
      </c>
      <c r="C6" s="120">
        <f>D6+E6</f>
        <v>181.95000000000002</v>
      </c>
      <c r="D6" s="172">
        <f>SUM(D7+D10+D14+D18+D21)</f>
        <v>144.22000000000003</v>
      </c>
      <c r="E6" s="132">
        <v>37.73</v>
      </c>
    </row>
    <row r="7" spans="1:5" s="128" customFormat="1" ht="20.25" customHeight="1">
      <c r="A7" s="122">
        <v>201</v>
      </c>
      <c r="B7" s="130" t="s">
        <v>52</v>
      </c>
      <c r="C7" s="120">
        <f aca="true" t="shared" si="0" ref="C7:C23">D7+E7</f>
        <v>0.98</v>
      </c>
      <c r="D7" s="131">
        <v>0.98</v>
      </c>
      <c r="E7" s="132"/>
    </row>
    <row r="8" spans="1:5" s="128" customFormat="1" ht="20.25" customHeight="1">
      <c r="A8" s="122">
        <v>20136</v>
      </c>
      <c r="B8" s="91" t="s">
        <v>298</v>
      </c>
      <c r="C8" s="120">
        <f t="shared" si="0"/>
        <v>0.98</v>
      </c>
      <c r="D8" s="131">
        <v>0.98</v>
      </c>
      <c r="E8" s="132"/>
    </row>
    <row r="9" spans="1:5" s="128" customFormat="1" ht="20.25" customHeight="1">
      <c r="A9" s="133">
        <v>2013699</v>
      </c>
      <c r="B9" s="91" t="s">
        <v>298</v>
      </c>
      <c r="C9" s="120">
        <f t="shared" si="0"/>
        <v>0.98</v>
      </c>
      <c r="D9" s="131">
        <v>0.98</v>
      </c>
      <c r="E9" s="132"/>
    </row>
    <row r="10" spans="1:5" s="128" customFormat="1" ht="20.25" customHeight="1">
      <c r="A10" s="171" t="s">
        <v>306</v>
      </c>
      <c r="B10" s="171" t="s">
        <v>322</v>
      </c>
      <c r="C10" s="120">
        <f t="shared" si="0"/>
        <v>134.56</v>
      </c>
      <c r="D10" s="131">
        <v>96.83</v>
      </c>
      <c r="E10" s="132">
        <v>37.73</v>
      </c>
    </row>
    <row r="11" spans="1:5" s="128" customFormat="1" ht="20.25" customHeight="1">
      <c r="A11" s="171">
        <v>20701</v>
      </c>
      <c r="B11" s="171" t="s">
        <v>323</v>
      </c>
      <c r="C11" s="120">
        <f t="shared" si="0"/>
        <v>134.56</v>
      </c>
      <c r="D11" s="131">
        <v>96.83</v>
      </c>
      <c r="E11" s="132">
        <v>37.73</v>
      </c>
    </row>
    <row r="12" spans="1:5" s="128" customFormat="1" ht="20.25" customHeight="1">
      <c r="A12" s="133">
        <v>2070101</v>
      </c>
      <c r="B12" s="91" t="s">
        <v>299</v>
      </c>
      <c r="C12" s="120">
        <f t="shared" si="0"/>
        <v>126.83</v>
      </c>
      <c r="D12" s="131">
        <v>96.83</v>
      </c>
      <c r="E12" s="132">
        <v>30</v>
      </c>
    </row>
    <row r="13" spans="1:5" s="128" customFormat="1" ht="20.25" customHeight="1">
      <c r="A13" s="133">
        <v>2070112</v>
      </c>
      <c r="B13" s="91" t="s">
        <v>386</v>
      </c>
      <c r="C13" s="120">
        <v>7.73</v>
      </c>
      <c r="D13" s="131"/>
      <c r="E13" s="132">
        <v>7.73</v>
      </c>
    </row>
    <row r="14" spans="1:5" s="128" customFormat="1" ht="20.25" customHeight="1">
      <c r="A14" s="133">
        <v>208</v>
      </c>
      <c r="B14" s="134" t="s">
        <v>54</v>
      </c>
      <c r="C14" s="120">
        <f t="shared" si="0"/>
        <v>24.21</v>
      </c>
      <c r="D14" s="131">
        <v>24.21</v>
      </c>
      <c r="E14" s="135"/>
    </row>
    <row r="15" spans="1:5" s="128" customFormat="1" ht="20.25" customHeight="1">
      <c r="A15" s="133">
        <v>20805</v>
      </c>
      <c r="B15" s="134" t="s">
        <v>55</v>
      </c>
      <c r="C15" s="120">
        <f t="shared" si="0"/>
        <v>24.21</v>
      </c>
      <c r="D15" s="131">
        <v>24.21</v>
      </c>
      <c r="E15" s="135"/>
    </row>
    <row r="16" spans="1:5" s="128" customFormat="1" ht="20.25" customHeight="1">
      <c r="A16" s="133">
        <v>2080505</v>
      </c>
      <c r="B16" s="149" t="s">
        <v>300</v>
      </c>
      <c r="C16" s="120">
        <f t="shared" si="0"/>
        <v>16.14</v>
      </c>
      <c r="D16" s="131">
        <v>16.14</v>
      </c>
      <c r="E16" s="135"/>
    </row>
    <row r="17" spans="1:5" s="128" customFormat="1" ht="20.25" customHeight="1">
      <c r="A17" s="133">
        <v>2080506</v>
      </c>
      <c r="B17" s="150" t="s">
        <v>301</v>
      </c>
      <c r="C17" s="120">
        <f t="shared" si="0"/>
        <v>8.07</v>
      </c>
      <c r="D17" s="131">
        <v>8.07</v>
      </c>
      <c r="E17" s="135"/>
    </row>
    <row r="18" spans="1:5" s="128" customFormat="1" ht="20.25" customHeight="1">
      <c r="A18" s="133">
        <v>210</v>
      </c>
      <c r="B18" s="134" t="s">
        <v>56</v>
      </c>
      <c r="C18" s="120">
        <f t="shared" si="0"/>
        <v>10.09</v>
      </c>
      <c r="D18" s="131">
        <v>10.09</v>
      </c>
      <c r="E18" s="135"/>
    </row>
    <row r="19" spans="1:5" s="128" customFormat="1" ht="20.25" customHeight="1">
      <c r="A19" s="171" t="s">
        <v>315</v>
      </c>
      <c r="B19" s="171" t="s">
        <v>331</v>
      </c>
      <c r="C19" s="120">
        <f t="shared" si="0"/>
        <v>10.09</v>
      </c>
      <c r="D19" s="131">
        <v>10.09</v>
      </c>
      <c r="E19" s="135"/>
    </row>
    <row r="20" spans="1:8" s="128" customFormat="1" ht="20.25" customHeight="1">
      <c r="A20" s="136">
        <v>2101101</v>
      </c>
      <c r="B20" s="151" t="s">
        <v>302</v>
      </c>
      <c r="C20" s="120">
        <f t="shared" si="0"/>
        <v>10.09</v>
      </c>
      <c r="D20" s="131">
        <v>10.09</v>
      </c>
      <c r="E20" s="135"/>
      <c r="H20" s="178"/>
    </row>
    <row r="21" spans="1:5" s="128" customFormat="1" ht="20.25" customHeight="1">
      <c r="A21" s="136">
        <v>221</v>
      </c>
      <c r="B21" s="134" t="s">
        <v>57</v>
      </c>
      <c r="C21" s="120">
        <f t="shared" si="0"/>
        <v>12.11</v>
      </c>
      <c r="D21" s="131">
        <v>12.11</v>
      </c>
      <c r="E21" s="135"/>
    </row>
    <row r="22" spans="1:5" s="128" customFormat="1" ht="20.25" customHeight="1">
      <c r="A22" s="136">
        <v>22102</v>
      </c>
      <c r="B22" s="137" t="s">
        <v>58</v>
      </c>
      <c r="C22" s="120">
        <f t="shared" si="0"/>
        <v>12.11</v>
      </c>
      <c r="D22" s="131">
        <v>12.11</v>
      </c>
      <c r="E22" s="135"/>
    </row>
    <row r="23" spans="1:5" s="128" customFormat="1" ht="20.25" customHeight="1">
      <c r="A23" s="136">
        <v>2210201</v>
      </c>
      <c r="B23" s="137" t="s">
        <v>59</v>
      </c>
      <c r="C23" s="120">
        <f t="shared" si="0"/>
        <v>12.11</v>
      </c>
      <c r="D23" s="131">
        <v>12.11</v>
      </c>
      <c r="E23" s="135"/>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M56"/>
  <sheetViews>
    <sheetView zoomScalePageLayoutView="0" workbookViewId="0" topLeftCell="A19">
      <selection activeCell="H50" sqref="H50"/>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194" t="s">
        <v>60</v>
      </c>
      <c r="B1" s="195"/>
      <c r="C1" s="195"/>
      <c r="D1" s="195"/>
    </row>
    <row r="2" spans="1:6" ht="94.5" customHeight="1">
      <c r="A2" s="206" t="s">
        <v>378</v>
      </c>
      <c r="B2" s="206"/>
      <c r="C2" s="206"/>
      <c r="D2" s="206"/>
      <c r="E2" s="206"/>
      <c r="F2" s="206"/>
    </row>
    <row r="3" spans="1:6" ht="18.75">
      <c r="A3" s="115"/>
      <c r="B3" s="115"/>
      <c r="C3" s="198" t="s">
        <v>1</v>
      </c>
      <c r="D3" s="198"/>
      <c r="E3" s="198"/>
      <c r="F3" s="198"/>
    </row>
    <row r="4" spans="1:6" ht="18.75" customHeight="1">
      <c r="A4" s="207" t="s">
        <v>47</v>
      </c>
      <c r="B4" s="208"/>
      <c r="C4" s="204" t="s">
        <v>61</v>
      </c>
      <c r="D4" s="208" t="s">
        <v>296</v>
      </c>
      <c r="E4" s="208"/>
      <c r="F4" s="209"/>
    </row>
    <row r="5" spans="1:6" ht="23.25" customHeight="1">
      <c r="A5" s="116" t="s">
        <v>62</v>
      </c>
      <c r="B5" s="117" t="s">
        <v>63</v>
      </c>
      <c r="C5" s="205"/>
      <c r="D5" s="118" t="s">
        <v>49</v>
      </c>
      <c r="E5" s="117" t="s">
        <v>64</v>
      </c>
      <c r="F5" s="119" t="s">
        <v>65</v>
      </c>
    </row>
    <row r="6" spans="1:6" ht="14.25">
      <c r="A6" s="86">
        <v>301</v>
      </c>
      <c r="B6" s="120"/>
      <c r="C6" s="121" t="s">
        <v>66</v>
      </c>
      <c r="D6" s="120">
        <f aca="true" t="shared" si="0" ref="D6:D12">SUM(E6:F6)</f>
        <v>144.22000000000003</v>
      </c>
      <c r="E6" s="152">
        <f>SUM(E7:E18)</f>
        <v>117.97000000000001</v>
      </c>
      <c r="F6" s="39">
        <v>26.25</v>
      </c>
    </row>
    <row r="7" spans="1:6" ht="14.25">
      <c r="A7" s="122"/>
      <c r="B7" s="123">
        <v>30101</v>
      </c>
      <c r="C7" s="124" t="s">
        <v>67</v>
      </c>
      <c r="D7" s="120">
        <f t="shared" si="0"/>
        <v>22.61</v>
      </c>
      <c r="E7" s="131">
        <v>22.61</v>
      </c>
      <c r="F7" s="40"/>
    </row>
    <row r="8" spans="1:6" ht="14.25">
      <c r="A8" s="122"/>
      <c r="B8" s="123">
        <v>30102</v>
      </c>
      <c r="C8" s="124" t="s">
        <v>68</v>
      </c>
      <c r="D8" s="120">
        <f t="shared" si="0"/>
        <v>44.88</v>
      </c>
      <c r="E8" s="131">
        <v>44.88</v>
      </c>
      <c r="F8" s="40"/>
    </row>
    <row r="9" spans="1:6" ht="14.25">
      <c r="A9" s="122"/>
      <c r="B9" s="123">
        <v>30103</v>
      </c>
      <c r="C9" s="124" t="s">
        <v>69</v>
      </c>
      <c r="D9" s="120">
        <f t="shared" si="0"/>
        <v>4.07</v>
      </c>
      <c r="E9" s="131">
        <v>4.07</v>
      </c>
      <c r="F9" s="40"/>
    </row>
    <row r="10" spans="1:6" ht="14.25">
      <c r="A10" s="122"/>
      <c r="B10" s="123">
        <v>30107</v>
      </c>
      <c r="C10" s="124" t="s">
        <v>70</v>
      </c>
      <c r="D10" s="120">
        <f t="shared" si="0"/>
        <v>0</v>
      </c>
      <c r="E10" s="39"/>
      <c r="F10" s="40"/>
    </row>
    <row r="11" spans="1:6" ht="14.25">
      <c r="A11" s="122"/>
      <c r="B11" s="123">
        <v>30108</v>
      </c>
      <c r="C11" s="124" t="s">
        <v>71</v>
      </c>
      <c r="D11" s="120">
        <f t="shared" si="0"/>
        <v>16.14</v>
      </c>
      <c r="E11" s="131">
        <v>16.14</v>
      </c>
      <c r="F11" s="40"/>
    </row>
    <row r="12" spans="1:6" ht="14.25">
      <c r="A12" s="86"/>
      <c r="B12" s="123">
        <v>30109</v>
      </c>
      <c r="C12" s="124" t="s">
        <v>72</v>
      </c>
      <c r="D12" s="120">
        <f t="shared" si="0"/>
        <v>8.07</v>
      </c>
      <c r="E12" s="131">
        <v>8.07</v>
      </c>
      <c r="F12" s="40"/>
    </row>
    <row r="13" spans="1:6" ht="14.25">
      <c r="A13" s="86"/>
      <c r="B13" s="123">
        <v>30110</v>
      </c>
      <c r="C13" s="124" t="s">
        <v>73</v>
      </c>
      <c r="D13" s="120"/>
      <c r="E13" s="131">
        <v>10.09</v>
      </c>
      <c r="F13" s="39"/>
    </row>
    <row r="14" spans="1:6" ht="14.25">
      <c r="A14" s="86"/>
      <c r="B14" s="123">
        <v>30111</v>
      </c>
      <c r="C14" s="124" t="s">
        <v>74</v>
      </c>
      <c r="D14" s="120"/>
      <c r="E14" s="39"/>
      <c r="F14" s="39"/>
    </row>
    <row r="15" spans="1:6" ht="14.25">
      <c r="A15" s="86"/>
      <c r="B15" s="123">
        <v>30112</v>
      </c>
      <c r="C15" s="124" t="s">
        <v>75</v>
      </c>
      <c r="D15" s="120"/>
      <c r="E15" s="39"/>
      <c r="F15" s="39"/>
    </row>
    <row r="16" spans="1:6" ht="14.25">
      <c r="A16" s="86"/>
      <c r="B16" s="123">
        <v>30113</v>
      </c>
      <c r="C16" s="124" t="s">
        <v>76</v>
      </c>
      <c r="D16" s="120"/>
      <c r="E16" s="131">
        <v>12.11</v>
      </c>
      <c r="F16" s="39"/>
    </row>
    <row r="17" spans="1:13" ht="14.25">
      <c r="A17" s="86"/>
      <c r="B17" s="123">
        <v>30114</v>
      </c>
      <c r="C17" s="124" t="s">
        <v>77</v>
      </c>
      <c r="D17" s="120"/>
      <c r="E17" s="39"/>
      <c r="F17" s="39"/>
      <c r="H17" s="58"/>
      <c r="I17" s="58"/>
      <c r="J17" s="58"/>
      <c r="K17" s="58"/>
      <c r="L17" s="58"/>
      <c r="M17" s="58"/>
    </row>
    <row r="18" spans="1:13" ht="14.25">
      <c r="A18" s="86"/>
      <c r="B18" s="123">
        <v>30199</v>
      </c>
      <c r="C18" s="124" t="s">
        <v>78</v>
      </c>
      <c r="D18" s="120"/>
      <c r="E18" s="39"/>
      <c r="F18" s="39"/>
      <c r="H18" s="58"/>
      <c r="I18" s="58"/>
      <c r="J18" s="58"/>
      <c r="K18" s="58"/>
      <c r="L18" s="58"/>
      <c r="M18" s="58"/>
    </row>
    <row r="19" spans="1:13" ht="14.25">
      <c r="A19" s="122">
        <v>302</v>
      </c>
      <c r="B19" s="125"/>
      <c r="C19" s="126" t="s">
        <v>79</v>
      </c>
      <c r="D19" s="120">
        <f aca="true" t="shared" si="1" ref="D19:D49">SUM(E19:F19)</f>
        <v>26.25</v>
      </c>
      <c r="E19" s="39">
        <f>SUM(E20:E47)</f>
        <v>0</v>
      </c>
      <c r="F19" s="152">
        <f>SUM(F20:F47)</f>
        <v>26.25</v>
      </c>
      <c r="H19" s="58"/>
      <c r="I19" s="58"/>
      <c r="J19" s="58"/>
      <c r="K19" s="58"/>
      <c r="L19" s="58"/>
      <c r="M19" s="58"/>
    </row>
    <row r="20" spans="1:13" ht="14.25">
      <c r="A20" s="86"/>
      <c r="B20" s="125" t="s">
        <v>80</v>
      </c>
      <c r="C20" s="127" t="s">
        <v>81</v>
      </c>
      <c r="D20" s="120">
        <f t="shared" si="1"/>
        <v>1.85</v>
      </c>
      <c r="E20" s="39"/>
      <c r="F20" s="166">
        <v>1.85</v>
      </c>
      <c r="H20" s="167"/>
      <c r="I20" s="168"/>
      <c r="J20" s="169"/>
      <c r="K20" s="169"/>
      <c r="L20" s="169"/>
      <c r="M20" s="58"/>
    </row>
    <row r="21" spans="1:13" ht="14.25">
      <c r="A21" s="86"/>
      <c r="B21" s="125" t="s">
        <v>82</v>
      </c>
      <c r="C21" s="127" t="s">
        <v>83</v>
      </c>
      <c r="D21" s="120">
        <f t="shared" si="1"/>
        <v>0.1</v>
      </c>
      <c r="E21" s="39"/>
      <c r="F21" s="153">
        <v>0.1</v>
      </c>
      <c r="H21" s="167"/>
      <c r="I21" s="168"/>
      <c r="J21" s="169"/>
      <c r="K21" s="169"/>
      <c r="L21" s="169"/>
      <c r="M21" s="58"/>
    </row>
    <row r="22" spans="1:13" ht="14.25">
      <c r="A22" s="86"/>
      <c r="B22" s="125" t="s">
        <v>84</v>
      </c>
      <c r="C22" s="127" t="s">
        <v>85</v>
      </c>
      <c r="D22" s="120">
        <f t="shared" si="1"/>
        <v>0.5</v>
      </c>
      <c r="E22" s="39"/>
      <c r="F22" s="153">
        <v>0.5</v>
      </c>
      <c r="H22" s="167"/>
      <c r="I22" s="168"/>
      <c r="J22" s="169"/>
      <c r="K22" s="169"/>
      <c r="L22" s="169"/>
      <c r="M22" s="58"/>
    </row>
    <row r="23" spans="1:13" ht="14.25">
      <c r="A23" s="86"/>
      <c r="B23" s="125" t="s">
        <v>86</v>
      </c>
      <c r="C23" s="127" t="s">
        <v>87</v>
      </c>
      <c r="D23" s="120">
        <f t="shared" si="1"/>
        <v>0.02</v>
      </c>
      <c r="E23" s="39"/>
      <c r="F23" s="153">
        <v>0.02</v>
      </c>
      <c r="H23" s="167"/>
      <c r="I23" s="168"/>
      <c r="J23" s="169"/>
      <c r="K23" s="169"/>
      <c r="L23" s="169"/>
      <c r="M23" s="58"/>
    </row>
    <row r="24" spans="1:13" ht="14.25">
      <c r="A24" s="86"/>
      <c r="B24" s="125" t="s">
        <v>88</v>
      </c>
      <c r="C24" s="127" t="s">
        <v>89</v>
      </c>
      <c r="D24" s="120">
        <f t="shared" si="1"/>
        <v>0.04</v>
      </c>
      <c r="E24" s="39"/>
      <c r="F24" s="153">
        <v>0.04</v>
      </c>
      <c r="H24" s="167"/>
      <c r="I24" s="168"/>
      <c r="J24" s="169"/>
      <c r="K24" s="169"/>
      <c r="L24" s="169"/>
      <c r="M24" s="58"/>
    </row>
    <row r="25" spans="1:13" ht="14.25">
      <c r="A25" s="86"/>
      <c r="B25" s="125" t="s">
        <v>90</v>
      </c>
      <c r="C25" s="127" t="s">
        <v>91</v>
      </c>
      <c r="D25" s="120">
        <f t="shared" si="1"/>
        <v>0.05</v>
      </c>
      <c r="E25" s="39"/>
      <c r="F25" s="153">
        <v>0.05</v>
      </c>
      <c r="H25" s="167"/>
      <c r="I25" s="168"/>
      <c r="J25" s="169"/>
      <c r="K25" s="169"/>
      <c r="L25" s="169"/>
      <c r="M25" s="58"/>
    </row>
    <row r="26" spans="1:13" ht="14.25">
      <c r="A26" s="86"/>
      <c r="B26" s="125" t="s">
        <v>92</v>
      </c>
      <c r="C26" s="127" t="s">
        <v>93</v>
      </c>
      <c r="D26" s="120">
        <f t="shared" si="1"/>
        <v>0.15</v>
      </c>
      <c r="E26" s="39"/>
      <c r="F26" s="153">
        <v>0.15</v>
      </c>
      <c r="H26" s="167"/>
      <c r="I26" s="168"/>
      <c r="J26" s="169"/>
      <c r="K26" s="169"/>
      <c r="L26" s="169"/>
      <c r="M26" s="58"/>
    </row>
    <row r="27" spans="1:13" ht="14.25">
      <c r="A27" s="86"/>
      <c r="B27" s="125" t="s">
        <v>94</v>
      </c>
      <c r="C27" s="127" t="s">
        <v>95</v>
      </c>
      <c r="D27" s="120">
        <f t="shared" si="1"/>
        <v>0</v>
      </c>
      <c r="E27" s="39"/>
      <c r="F27" s="40"/>
      <c r="H27" s="167"/>
      <c r="I27" s="168"/>
      <c r="J27" s="169"/>
      <c r="K27" s="169"/>
      <c r="L27" s="169"/>
      <c r="M27" s="58"/>
    </row>
    <row r="28" spans="1:13" ht="14.25">
      <c r="A28" s="86"/>
      <c r="B28" s="125" t="s">
        <v>96</v>
      </c>
      <c r="C28" s="127" t="s">
        <v>97</v>
      </c>
      <c r="D28" s="120">
        <f t="shared" si="1"/>
        <v>0</v>
      </c>
      <c r="E28" s="39"/>
      <c r="F28" s="40"/>
      <c r="H28" s="167"/>
      <c r="I28" s="168"/>
      <c r="J28" s="169"/>
      <c r="K28" s="169"/>
      <c r="L28" s="169"/>
      <c r="M28" s="58"/>
    </row>
    <row r="29" spans="1:13" ht="14.25">
      <c r="A29" s="86"/>
      <c r="B29" s="125" t="s">
        <v>98</v>
      </c>
      <c r="C29" s="127" t="s">
        <v>99</v>
      </c>
      <c r="D29" s="120">
        <f t="shared" si="1"/>
        <v>3</v>
      </c>
      <c r="E29" s="39"/>
      <c r="F29" s="153">
        <v>3</v>
      </c>
      <c r="H29" s="167"/>
      <c r="I29" s="168"/>
      <c r="J29" s="169"/>
      <c r="K29" s="169"/>
      <c r="L29" s="169"/>
      <c r="M29" s="58"/>
    </row>
    <row r="30" spans="1:13" ht="14.25">
      <c r="A30" s="86"/>
      <c r="B30" s="125" t="s">
        <v>100</v>
      </c>
      <c r="C30" s="127" t="s">
        <v>101</v>
      </c>
      <c r="D30" s="120">
        <f t="shared" si="1"/>
        <v>0</v>
      </c>
      <c r="E30" s="39"/>
      <c r="F30" s="40"/>
      <c r="H30" s="167"/>
      <c r="I30" s="168"/>
      <c r="J30" s="169"/>
      <c r="K30" s="169"/>
      <c r="L30" s="169"/>
      <c r="M30" s="58"/>
    </row>
    <row r="31" spans="1:13" ht="14.25">
      <c r="A31" s="86"/>
      <c r="B31" s="125" t="s">
        <v>102</v>
      </c>
      <c r="C31" s="127" t="s">
        <v>103</v>
      </c>
      <c r="D31" s="120">
        <f t="shared" si="1"/>
        <v>0.2</v>
      </c>
      <c r="E31" s="39"/>
      <c r="F31" s="153">
        <v>0.2</v>
      </c>
      <c r="H31" s="167"/>
      <c r="I31" s="168"/>
      <c r="J31" s="169"/>
      <c r="K31" s="169"/>
      <c r="L31" s="169"/>
      <c r="M31" s="58"/>
    </row>
    <row r="32" spans="1:13" ht="14.25">
      <c r="A32" s="86"/>
      <c r="B32" s="125" t="s">
        <v>104</v>
      </c>
      <c r="C32" s="127" t="s">
        <v>105</v>
      </c>
      <c r="D32" s="120">
        <f t="shared" si="1"/>
        <v>0</v>
      </c>
      <c r="E32" s="39"/>
      <c r="F32" s="40"/>
      <c r="H32" s="167"/>
      <c r="I32" s="168"/>
      <c r="J32" s="169"/>
      <c r="K32" s="169"/>
      <c r="L32" s="169"/>
      <c r="M32" s="58"/>
    </row>
    <row r="33" spans="1:13" ht="14.25">
      <c r="A33" s="86"/>
      <c r="B33" s="125" t="s">
        <v>106</v>
      </c>
      <c r="C33" s="127" t="s">
        <v>107</v>
      </c>
      <c r="D33" s="120">
        <f t="shared" si="1"/>
        <v>0</v>
      </c>
      <c r="E33" s="39"/>
      <c r="F33" s="40"/>
      <c r="H33" s="167"/>
      <c r="I33" s="168"/>
      <c r="J33" s="169"/>
      <c r="K33" s="169"/>
      <c r="L33" s="169"/>
      <c r="M33" s="58"/>
    </row>
    <row r="34" spans="1:13" ht="14.25">
      <c r="A34" s="86"/>
      <c r="B34" s="125" t="s">
        <v>108</v>
      </c>
      <c r="C34" s="127" t="s">
        <v>109</v>
      </c>
      <c r="D34" s="120">
        <f t="shared" si="1"/>
        <v>0</v>
      </c>
      <c r="E34" s="39"/>
      <c r="F34" s="40"/>
      <c r="H34" s="167"/>
      <c r="I34" s="168"/>
      <c r="J34" s="169"/>
      <c r="K34" s="169"/>
      <c r="L34" s="169"/>
      <c r="M34" s="58"/>
    </row>
    <row r="35" spans="1:13" ht="14.25">
      <c r="A35" s="86"/>
      <c r="B35" s="125" t="s">
        <v>110</v>
      </c>
      <c r="C35" s="127" t="s">
        <v>111</v>
      </c>
      <c r="D35" s="120">
        <f t="shared" si="1"/>
        <v>1.5</v>
      </c>
      <c r="E35" s="39"/>
      <c r="F35" s="153">
        <v>1.5</v>
      </c>
      <c r="H35" s="58"/>
      <c r="I35" s="58"/>
      <c r="J35" s="58"/>
      <c r="K35" s="58"/>
      <c r="L35" s="58"/>
      <c r="M35" s="58"/>
    </row>
    <row r="36" spans="1:13" ht="14.25">
      <c r="A36" s="86"/>
      <c r="B36" s="125" t="s">
        <v>112</v>
      </c>
      <c r="C36" s="127" t="s">
        <v>113</v>
      </c>
      <c r="D36" s="120">
        <f t="shared" si="1"/>
        <v>0</v>
      </c>
      <c r="E36" s="39"/>
      <c r="F36" s="40"/>
      <c r="H36" s="58"/>
      <c r="I36" s="58"/>
      <c r="J36" s="58"/>
      <c r="K36" s="58"/>
      <c r="L36" s="58"/>
      <c r="M36" s="58"/>
    </row>
    <row r="37" spans="1:6" ht="14.25">
      <c r="A37" s="86"/>
      <c r="B37" s="125" t="s">
        <v>114</v>
      </c>
      <c r="C37" s="127" t="s">
        <v>115</v>
      </c>
      <c r="D37" s="120">
        <f t="shared" si="1"/>
        <v>0</v>
      </c>
      <c r="E37" s="39"/>
      <c r="F37" s="40"/>
    </row>
    <row r="38" spans="1:6" ht="14.25">
      <c r="A38" s="86"/>
      <c r="B38" s="125" t="s">
        <v>116</v>
      </c>
      <c r="C38" s="127" t="s">
        <v>117</v>
      </c>
      <c r="D38" s="120">
        <f t="shared" si="1"/>
        <v>0</v>
      </c>
      <c r="E38" s="39"/>
      <c r="F38" s="40"/>
    </row>
    <row r="39" spans="1:6" ht="14.25">
      <c r="A39" s="86"/>
      <c r="B39" s="125" t="s">
        <v>118</v>
      </c>
      <c r="C39" s="127" t="s">
        <v>119</v>
      </c>
      <c r="D39" s="120">
        <f t="shared" si="1"/>
        <v>0</v>
      </c>
      <c r="E39" s="39"/>
      <c r="F39" s="40"/>
    </row>
    <row r="40" spans="1:6" ht="14.25">
      <c r="A40" s="86"/>
      <c r="B40" s="125" t="s">
        <v>120</v>
      </c>
      <c r="C40" s="127" t="s">
        <v>121</v>
      </c>
      <c r="D40" s="120">
        <f t="shared" si="1"/>
        <v>0.5</v>
      </c>
      <c r="E40" s="39"/>
      <c r="F40" s="153">
        <v>0.5</v>
      </c>
    </row>
    <row r="41" spans="1:6" ht="14.25">
      <c r="A41" s="86"/>
      <c r="B41" s="125" t="s">
        <v>122</v>
      </c>
      <c r="C41" s="127" t="s">
        <v>123</v>
      </c>
      <c r="D41" s="120">
        <f t="shared" si="1"/>
        <v>0</v>
      </c>
      <c r="E41" s="39"/>
      <c r="F41" s="39">
        <v>0</v>
      </c>
    </row>
    <row r="42" spans="1:6" ht="14.25">
      <c r="A42" s="122"/>
      <c r="B42" s="125" t="s">
        <v>124</v>
      </c>
      <c r="C42" s="127" t="s">
        <v>125</v>
      </c>
      <c r="D42" s="120">
        <f t="shared" si="1"/>
        <v>1.17</v>
      </c>
      <c r="E42" s="39"/>
      <c r="F42" s="39">
        <v>1.17</v>
      </c>
    </row>
    <row r="43" spans="1:6" ht="14.25">
      <c r="A43" s="122"/>
      <c r="B43" s="125" t="s">
        <v>126</v>
      </c>
      <c r="C43" s="127" t="s">
        <v>127</v>
      </c>
      <c r="D43" s="120">
        <f t="shared" si="1"/>
        <v>0.98</v>
      </c>
      <c r="E43" s="39"/>
      <c r="F43" s="39">
        <v>0.98</v>
      </c>
    </row>
    <row r="44" spans="1:6" ht="14.25">
      <c r="A44" s="122"/>
      <c r="B44" s="125" t="s">
        <v>128</v>
      </c>
      <c r="C44" s="127" t="s">
        <v>129</v>
      </c>
      <c r="D44" s="120">
        <f t="shared" si="1"/>
        <v>2.5</v>
      </c>
      <c r="E44" s="39"/>
      <c r="F44" s="39">
        <v>2.5</v>
      </c>
    </row>
    <row r="45" spans="1:6" ht="14.25">
      <c r="A45" s="122"/>
      <c r="B45" s="125" t="s">
        <v>130</v>
      </c>
      <c r="C45" s="127" t="s">
        <v>131</v>
      </c>
      <c r="D45" s="120">
        <f t="shared" si="1"/>
        <v>11.52</v>
      </c>
      <c r="E45" s="39"/>
      <c r="F45" s="39">
        <v>11.52</v>
      </c>
    </row>
    <row r="46" spans="1:6" ht="14.25">
      <c r="A46" s="122"/>
      <c r="B46" s="125" t="s">
        <v>132</v>
      </c>
      <c r="C46" s="127" t="s">
        <v>133</v>
      </c>
      <c r="D46" s="120">
        <f t="shared" si="1"/>
        <v>0</v>
      </c>
      <c r="E46" s="39"/>
      <c r="F46" s="40"/>
    </row>
    <row r="47" spans="1:6" ht="14.25">
      <c r="A47" s="122"/>
      <c r="B47" s="125" t="s">
        <v>134</v>
      </c>
      <c r="C47" s="127" t="s">
        <v>135</v>
      </c>
      <c r="D47" s="120">
        <f t="shared" si="1"/>
        <v>2.17</v>
      </c>
      <c r="E47" s="39"/>
      <c r="F47" s="153">
        <v>2.17</v>
      </c>
    </row>
    <row r="48" spans="1:6" ht="14.25">
      <c r="A48" s="122">
        <v>303</v>
      </c>
      <c r="B48" s="125"/>
      <c r="C48" s="126" t="s">
        <v>136</v>
      </c>
      <c r="D48" s="120">
        <f t="shared" si="1"/>
        <v>0</v>
      </c>
      <c r="E48" s="39"/>
      <c r="F48" s="40"/>
    </row>
    <row r="49" spans="1:6" ht="14.25">
      <c r="A49" s="122"/>
      <c r="B49" s="125" t="s">
        <v>137</v>
      </c>
      <c r="C49" s="127" t="s">
        <v>138</v>
      </c>
      <c r="D49" s="120">
        <f t="shared" si="1"/>
        <v>0</v>
      </c>
      <c r="E49" s="39"/>
      <c r="F49" s="40"/>
    </row>
    <row r="50" spans="1:6" ht="21" customHeight="1">
      <c r="A50" s="38"/>
      <c r="B50" s="125" t="s">
        <v>139</v>
      </c>
      <c r="C50" s="127" t="s">
        <v>140</v>
      </c>
      <c r="D50" s="39"/>
      <c r="E50" s="39"/>
      <c r="F50" s="39"/>
    </row>
    <row r="51" spans="1:6" ht="14.25">
      <c r="A51" s="38"/>
      <c r="B51" s="125" t="s">
        <v>141</v>
      </c>
      <c r="C51" s="127" t="s">
        <v>77</v>
      </c>
      <c r="D51" s="39"/>
      <c r="E51" s="39"/>
      <c r="F51" s="39"/>
    </row>
    <row r="52" spans="1:6" ht="14.25">
      <c r="A52" s="39"/>
      <c r="B52" s="125" t="s">
        <v>142</v>
      </c>
      <c r="C52" s="127" t="s">
        <v>143</v>
      </c>
      <c r="D52" s="39"/>
      <c r="E52" s="39"/>
      <c r="F52" s="39"/>
    </row>
    <row r="53" spans="1:6" ht="14.25">
      <c r="A53" s="39"/>
      <c r="B53" s="125" t="s">
        <v>144</v>
      </c>
      <c r="C53" s="127" t="s">
        <v>145</v>
      </c>
      <c r="D53" s="39"/>
      <c r="E53" s="39"/>
      <c r="F53" s="39"/>
    </row>
    <row r="54" spans="1:6" ht="14.25">
      <c r="A54" s="39"/>
      <c r="B54" s="125" t="s">
        <v>146</v>
      </c>
      <c r="C54" s="127" t="s">
        <v>147</v>
      </c>
      <c r="D54" s="39"/>
      <c r="E54" s="39"/>
      <c r="F54" s="39"/>
    </row>
    <row r="55" spans="1:6" ht="14.25">
      <c r="A55" s="39"/>
      <c r="B55" s="125" t="s">
        <v>148</v>
      </c>
      <c r="C55" s="127" t="s">
        <v>149</v>
      </c>
      <c r="D55" s="39"/>
      <c r="E55" s="39"/>
      <c r="F55" s="39"/>
    </row>
    <row r="56" ht="11.25">
      <c r="A56" s="50" t="s">
        <v>150</v>
      </c>
    </row>
  </sheetData>
  <sheetProtection/>
  <mergeCells count="6">
    <mergeCell ref="A1:D1"/>
    <mergeCell ref="A2:F2"/>
    <mergeCell ref="C3:F3"/>
    <mergeCell ref="A4:B4"/>
    <mergeCell ref="D4:F4"/>
    <mergeCell ref="C4:C5"/>
  </mergeCells>
  <printOptions/>
  <pageMargins left="0.7" right="0.7"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G7"/>
  <sheetViews>
    <sheetView zoomScalePageLayoutView="0" workbookViewId="0" topLeftCell="A1">
      <selection activeCell="A2" sqref="A2:F2"/>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03" customFormat="1" ht="24" customHeight="1">
      <c r="A1" s="210" t="s">
        <v>151</v>
      </c>
      <c r="B1" s="210"/>
    </row>
    <row r="2" spans="1:6" ht="69" customHeight="1">
      <c r="A2" s="211" t="s">
        <v>379</v>
      </c>
      <c r="B2" s="211"/>
      <c r="C2" s="211"/>
      <c r="D2" s="211"/>
      <c r="E2" s="211"/>
      <c r="F2" s="211"/>
    </row>
    <row r="3" spans="1:6" s="104" customFormat="1" ht="19.5" customHeight="1">
      <c r="A3" s="105"/>
      <c r="F3" s="106" t="s">
        <v>1</v>
      </c>
    </row>
    <row r="4" spans="1:7" ht="42" customHeight="1">
      <c r="A4" s="212" t="s">
        <v>292</v>
      </c>
      <c r="B4" s="212"/>
      <c r="C4" s="212"/>
      <c r="D4" s="212"/>
      <c r="E4" s="212"/>
      <c r="F4" s="212"/>
      <c r="G4" s="107"/>
    </row>
    <row r="5" spans="1:7" ht="42" customHeight="1">
      <c r="A5" s="215" t="s">
        <v>49</v>
      </c>
      <c r="B5" s="183" t="s">
        <v>152</v>
      </c>
      <c r="C5" s="213" t="s">
        <v>153</v>
      </c>
      <c r="D5" s="213"/>
      <c r="E5" s="214"/>
      <c r="F5" s="213" t="s">
        <v>154</v>
      </c>
      <c r="G5" s="107"/>
    </row>
    <row r="6" spans="1:7" ht="42" customHeight="1">
      <c r="A6" s="186"/>
      <c r="B6" s="184"/>
      <c r="C6" s="108" t="s">
        <v>8</v>
      </c>
      <c r="D6" s="109" t="s">
        <v>155</v>
      </c>
      <c r="E6" s="110" t="s">
        <v>156</v>
      </c>
      <c r="F6" s="185"/>
      <c r="G6" s="107"/>
    </row>
    <row r="7" spans="1:7" ht="42" customHeight="1">
      <c r="A7" s="111">
        <v>4</v>
      </c>
      <c r="B7" s="112">
        <v>0</v>
      </c>
      <c r="C7" s="113">
        <v>4</v>
      </c>
      <c r="D7" s="114">
        <v>0</v>
      </c>
      <c r="E7" s="111">
        <v>2.5</v>
      </c>
      <c r="F7" s="112">
        <v>1.5</v>
      </c>
      <c r="G7" s="107"/>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7">
      <selection activeCell="A2" sqref="A2:E2"/>
    </sheetView>
  </sheetViews>
  <sheetFormatPr defaultColWidth="9.33203125" defaultRowHeight="11.25"/>
  <cols>
    <col min="1" max="1" width="21" style="79" customWidth="1"/>
    <col min="2" max="2" width="55.16015625" style="79" customWidth="1"/>
    <col min="3" max="3" width="21.16015625" style="80" customWidth="1"/>
    <col min="4" max="4" width="18.33203125" style="80" customWidth="1"/>
    <col min="5" max="5" width="19.16015625" style="80" customWidth="1"/>
    <col min="6" max="16384" width="9.33203125" style="79" customWidth="1"/>
  </cols>
  <sheetData>
    <row r="1" spans="1:7" ht="18.75">
      <c r="A1" s="180" t="s">
        <v>157</v>
      </c>
      <c r="B1" s="180"/>
      <c r="C1" s="180"/>
      <c r="D1" s="180"/>
      <c r="E1" s="180"/>
      <c r="F1" s="81"/>
      <c r="G1" s="81"/>
    </row>
    <row r="2" spans="1:5" ht="22.5">
      <c r="A2" s="181" t="s">
        <v>380</v>
      </c>
      <c r="B2" s="181"/>
      <c r="C2" s="181"/>
      <c r="D2" s="181"/>
      <c r="E2" s="181"/>
    </row>
    <row r="3" spans="2:5" ht="14.25">
      <c r="B3" s="82"/>
      <c r="D3" s="182" t="s">
        <v>1</v>
      </c>
      <c r="E3" s="182"/>
    </row>
    <row r="4" spans="1:5" ht="20.25" customHeight="1">
      <c r="A4" s="217" t="s">
        <v>47</v>
      </c>
      <c r="B4" s="179" t="s">
        <v>48</v>
      </c>
      <c r="C4" s="179" t="s">
        <v>297</v>
      </c>
      <c r="D4" s="179"/>
      <c r="E4" s="216"/>
    </row>
    <row r="5" spans="1:5" ht="20.25" customHeight="1">
      <c r="A5" s="218"/>
      <c r="B5" s="219"/>
      <c r="C5" s="83" t="s">
        <v>49</v>
      </c>
      <c r="D5" s="84" t="s">
        <v>50</v>
      </c>
      <c r="E5" s="85" t="s">
        <v>51</v>
      </c>
    </row>
    <row r="6" spans="1:5" ht="20.25" customHeight="1">
      <c r="A6" s="86"/>
      <c r="B6" s="87" t="s">
        <v>49</v>
      </c>
      <c r="C6" s="87">
        <f>D6+E6</f>
        <v>0</v>
      </c>
      <c r="D6" s="88"/>
      <c r="E6" s="89"/>
    </row>
    <row r="7" spans="1:5" ht="20.25" customHeight="1">
      <c r="A7" s="90">
        <v>208</v>
      </c>
      <c r="B7" s="91" t="s">
        <v>54</v>
      </c>
      <c r="C7" s="87">
        <f>D7+E7</f>
        <v>0</v>
      </c>
      <c r="D7" s="92"/>
      <c r="E7" s="93"/>
    </row>
    <row r="8" spans="1:5" ht="20.25" customHeight="1">
      <c r="A8" s="90">
        <v>20822</v>
      </c>
      <c r="B8" s="91" t="s">
        <v>158</v>
      </c>
      <c r="C8" s="87">
        <f aca="true" t="shared" si="0" ref="C8:C26">D8+E8</f>
        <v>0</v>
      </c>
      <c r="D8" s="92"/>
      <c r="E8" s="93"/>
    </row>
    <row r="9" spans="1:5" ht="20.25" customHeight="1">
      <c r="A9" s="94">
        <v>2082201</v>
      </c>
      <c r="B9" s="91" t="s">
        <v>159</v>
      </c>
      <c r="C9" s="87">
        <f t="shared" si="0"/>
        <v>0</v>
      </c>
      <c r="D9" s="92"/>
      <c r="E9" s="93"/>
    </row>
    <row r="10" spans="1:5" ht="20.25" customHeight="1">
      <c r="A10" s="95">
        <v>2082202</v>
      </c>
      <c r="B10" s="91" t="s">
        <v>160</v>
      </c>
      <c r="C10" s="87">
        <f t="shared" si="0"/>
        <v>0</v>
      </c>
      <c r="D10" s="92"/>
      <c r="E10" s="93"/>
    </row>
    <row r="11" spans="1:5" ht="20.25" customHeight="1">
      <c r="A11" s="90"/>
      <c r="B11" s="91" t="s">
        <v>53</v>
      </c>
      <c r="C11" s="87">
        <f t="shared" si="0"/>
        <v>0</v>
      </c>
      <c r="D11" s="92"/>
      <c r="E11" s="93"/>
    </row>
    <row r="12" spans="1:5" ht="20.25" customHeight="1">
      <c r="A12" s="90">
        <v>212</v>
      </c>
      <c r="B12" s="91" t="s">
        <v>161</v>
      </c>
      <c r="C12" s="87">
        <f t="shared" si="0"/>
        <v>0</v>
      </c>
      <c r="D12" s="92"/>
      <c r="E12" s="93"/>
    </row>
    <row r="13" spans="1:5" ht="20.25" customHeight="1">
      <c r="A13" s="90">
        <v>21208</v>
      </c>
      <c r="B13" s="91" t="s">
        <v>162</v>
      </c>
      <c r="C13" s="87">
        <f t="shared" si="0"/>
        <v>0</v>
      </c>
      <c r="D13" s="92"/>
      <c r="E13" s="93"/>
    </row>
    <row r="14" spans="1:5" ht="20.25" customHeight="1">
      <c r="A14" s="94">
        <v>2120801</v>
      </c>
      <c r="B14" s="91" t="s">
        <v>163</v>
      </c>
      <c r="C14" s="87">
        <f t="shared" si="0"/>
        <v>0</v>
      </c>
      <c r="D14" s="92"/>
      <c r="E14" s="93"/>
    </row>
    <row r="15" spans="1:5" ht="20.25" customHeight="1">
      <c r="A15" s="95">
        <v>2120802</v>
      </c>
      <c r="B15" s="91" t="s">
        <v>164</v>
      </c>
      <c r="C15" s="87">
        <f t="shared" si="0"/>
        <v>0</v>
      </c>
      <c r="D15" s="92"/>
      <c r="E15" s="93"/>
    </row>
    <row r="16" spans="1:5" ht="20.25" customHeight="1">
      <c r="A16" s="90"/>
      <c r="B16" s="91" t="s">
        <v>53</v>
      </c>
      <c r="C16" s="87">
        <f t="shared" si="0"/>
        <v>0</v>
      </c>
      <c r="D16" s="92"/>
      <c r="E16" s="93"/>
    </row>
    <row r="17" spans="1:5" ht="20.25" customHeight="1">
      <c r="A17" s="90">
        <v>213</v>
      </c>
      <c r="B17" s="91" t="s">
        <v>165</v>
      </c>
      <c r="C17" s="87">
        <f t="shared" si="0"/>
        <v>0</v>
      </c>
      <c r="D17" s="92"/>
      <c r="E17" s="93"/>
    </row>
    <row r="18" spans="1:5" ht="20.25" customHeight="1">
      <c r="A18" s="90">
        <v>21364</v>
      </c>
      <c r="B18" s="96" t="s">
        <v>166</v>
      </c>
      <c r="C18" s="87">
        <f t="shared" si="0"/>
        <v>0</v>
      </c>
      <c r="D18" s="92"/>
      <c r="E18" s="93"/>
    </row>
    <row r="19" spans="1:5" ht="20.25" customHeight="1">
      <c r="A19" s="94">
        <v>2136401</v>
      </c>
      <c r="B19" s="91" t="s">
        <v>167</v>
      </c>
      <c r="C19" s="87">
        <f t="shared" si="0"/>
        <v>0</v>
      </c>
      <c r="D19" s="92"/>
      <c r="E19" s="93"/>
    </row>
    <row r="20" spans="1:5" ht="20.25" customHeight="1">
      <c r="A20" s="95">
        <v>2136402</v>
      </c>
      <c r="B20" s="91" t="s">
        <v>168</v>
      </c>
      <c r="C20" s="87">
        <f t="shared" si="0"/>
        <v>0</v>
      </c>
      <c r="D20" s="92"/>
      <c r="E20" s="93"/>
    </row>
    <row r="21" spans="1:5" ht="20.25" customHeight="1">
      <c r="A21" s="90"/>
      <c r="B21" s="91" t="s">
        <v>53</v>
      </c>
      <c r="C21" s="87">
        <f t="shared" si="0"/>
        <v>0</v>
      </c>
      <c r="D21" s="92"/>
      <c r="E21" s="93"/>
    </row>
    <row r="22" spans="1:5" ht="20.25" customHeight="1">
      <c r="A22" s="90">
        <v>214</v>
      </c>
      <c r="B22" s="91" t="s">
        <v>169</v>
      </c>
      <c r="C22" s="87">
        <f t="shared" si="0"/>
        <v>0</v>
      </c>
      <c r="D22" s="92"/>
      <c r="E22" s="93"/>
    </row>
    <row r="23" spans="1:5" ht="20.25" customHeight="1">
      <c r="A23" s="90">
        <v>21462</v>
      </c>
      <c r="B23" s="91" t="s">
        <v>170</v>
      </c>
      <c r="C23" s="87">
        <f t="shared" si="0"/>
        <v>0</v>
      </c>
      <c r="D23" s="92"/>
      <c r="E23" s="93"/>
    </row>
    <row r="24" spans="1:5" ht="20.25" customHeight="1">
      <c r="A24" s="94">
        <v>2146201</v>
      </c>
      <c r="B24" s="91" t="s">
        <v>171</v>
      </c>
      <c r="C24" s="87">
        <f t="shared" si="0"/>
        <v>0</v>
      </c>
      <c r="D24" s="92"/>
      <c r="E24" s="93"/>
    </row>
    <row r="25" spans="1:5" ht="20.25" customHeight="1">
      <c r="A25" s="95">
        <v>2146202</v>
      </c>
      <c r="B25" s="91" t="s">
        <v>172</v>
      </c>
      <c r="C25" s="87">
        <f t="shared" si="0"/>
        <v>0</v>
      </c>
      <c r="D25" s="92"/>
      <c r="E25" s="93"/>
    </row>
    <row r="26" spans="1:5" ht="20.25" customHeight="1">
      <c r="A26" s="97"/>
      <c r="B26" s="98" t="s">
        <v>53</v>
      </c>
      <c r="C26" s="87">
        <f t="shared" si="0"/>
        <v>0</v>
      </c>
      <c r="D26" s="99"/>
      <c r="E26" s="100"/>
    </row>
    <row r="27" spans="1:4" ht="18.75">
      <c r="A27" s="79" t="s">
        <v>173</v>
      </c>
      <c r="B27" s="82"/>
      <c r="D27" s="101"/>
    </row>
    <row r="30" spans="2:5" s="78" customFormat="1" ht="14.25">
      <c r="B30" s="79"/>
      <c r="C30" s="80"/>
      <c r="D30" s="80"/>
      <c r="E30" s="102"/>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zoomScalePageLayoutView="0" workbookViewId="0" topLeftCell="A1">
      <selection activeCell="G31" sqref="G31"/>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57" t="s">
        <v>174</v>
      </c>
    </row>
    <row r="2" spans="1:4" ht="23.25">
      <c r="A2" s="197" t="s">
        <v>381</v>
      </c>
      <c r="B2" s="197"/>
      <c r="C2" s="197"/>
      <c r="D2" s="197"/>
    </row>
    <row r="3" spans="1:4" ht="11.25">
      <c r="A3" s="58"/>
      <c r="B3" s="58"/>
      <c r="C3" s="58"/>
      <c r="D3" s="59" t="s">
        <v>1</v>
      </c>
    </row>
    <row r="4" spans="1:4" ht="15.75" customHeight="1">
      <c r="A4" s="189" t="s">
        <v>175</v>
      </c>
      <c r="B4" s="190"/>
      <c r="C4" s="222" t="s">
        <v>176</v>
      </c>
      <c r="D4" s="223"/>
    </row>
    <row r="5" spans="1:4" ht="15.75" customHeight="1">
      <c r="A5" s="60" t="s">
        <v>177</v>
      </c>
      <c r="B5" s="31" t="s">
        <v>5</v>
      </c>
      <c r="C5" s="31" t="s">
        <v>178</v>
      </c>
      <c r="D5" s="61" t="s">
        <v>5</v>
      </c>
    </row>
    <row r="6" spans="1:4" ht="15.75" customHeight="1">
      <c r="A6" s="62" t="s">
        <v>179</v>
      </c>
      <c r="B6" s="35">
        <v>174.22</v>
      </c>
      <c r="C6" s="63" t="s">
        <v>180</v>
      </c>
      <c r="D6" s="35">
        <v>0.98</v>
      </c>
    </row>
    <row r="7" spans="1:4" ht="15.75" customHeight="1">
      <c r="A7" s="62" t="s">
        <v>181</v>
      </c>
      <c r="B7" s="35"/>
      <c r="C7" s="63" t="s">
        <v>182</v>
      </c>
      <c r="D7" s="35"/>
    </row>
    <row r="8" spans="1:4" ht="15.75" customHeight="1">
      <c r="A8" s="62" t="s">
        <v>183</v>
      </c>
      <c r="B8" s="35"/>
      <c r="C8" s="63" t="s">
        <v>184</v>
      </c>
      <c r="D8" s="35"/>
    </row>
    <row r="9" spans="1:4" ht="15.75" customHeight="1">
      <c r="A9" s="62" t="s">
        <v>185</v>
      </c>
      <c r="B9" s="35"/>
      <c r="C9" s="63" t="s">
        <v>186</v>
      </c>
      <c r="D9" s="35"/>
    </row>
    <row r="10" spans="1:4" ht="15.75" customHeight="1">
      <c r="A10" s="62" t="s">
        <v>188</v>
      </c>
      <c r="B10" s="35"/>
      <c r="C10" s="63" t="s">
        <v>189</v>
      </c>
      <c r="D10" s="35"/>
    </row>
    <row r="11" spans="1:4" ht="15.75" customHeight="1">
      <c r="A11" s="62" t="s">
        <v>190</v>
      </c>
      <c r="B11" s="35"/>
      <c r="C11" s="63" t="s">
        <v>191</v>
      </c>
      <c r="D11" s="35"/>
    </row>
    <row r="12" spans="1:4" ht="15.75" customHeight="1">
      <c r="A12" s="62"/>
      <c r="B12" s="35"/>
      <c r="C12" s="63" t="s">
        <v>192</v>
      </c>
      <c r="D12" s="35">
        <v>134.56</v>
      </c>
    </row>
    <row r="13" spans="1:4" ht="15.75" customHeight="1">
      <c r="A13" s="64"/>
      <c r="B13" s="65"/>
      <c r="C13" s="63" t="s">
        <v>193</v>
      </c>
      <c r="D13" s="35">
        <v>24.21</v>
      </c>
    </row>
    <row r="14" spans="1:4" ht="15.75" customHeight="1">
      <c r="A14" s="62"/>
      <c r="B14" s="65"/>
      <c r="C14" s="63" t="s">
        <v>194</v>
      </c>
      <c r="D14" s="35">
        <v>10.09</v>
      </c>
    </row>
    <row r="15" spans="1:4" ht="15.75" customHeight="1">
      <c r="A15" s="62"/>
      <c r="B15" s="65"/>
      <c r="C15" s="63" t="s">
        <v>195</v>
      </c>
      <c r="D15" s="35"/>
    </row>
    <row r="16" spans="1:4" ht="15.75" customHeight="1">
      <c r="A16" s="62"/>
      <c r="B16" s="65"/>
      <c r="C16" s="63" t="s">
        <v>196</v>
      </c>
      <c r="D16" s="35"/>
    </row>
    <row r="17" spans="1:4" ht="15.75" customHeight="1">
      <c r="A17" s="62"/>
      <c r="B17" s="65"/>
      <c r="C17" s="63" t="s">
        <v>197</v>
      </c>
      <c r="D17" s="35"/>
    </row>
    <row r="18" spans="1:4" ht="15.75" customHeight="1">
      <c r="A18" s="62"/>
      <c r="B18" s="65"/>
      <c r="C18" s="63" t="s">
        <v>198</v>
      </c>
      <c r="D18" s="35"/>
    </row>
    <row r="19" spans="1:4" ht="15.75" customHeight="1">
      <c r="A19" s="62"/>
      <c r="B19" s="65"/>
      <c r="C19" s="63" t="s">
        <v>199</v>
      </c>
      <c r="D19" s="35"/>
    </row>
    <row r="20" spans="1:4" ht="15.75" customHeight="1">
      <c r="A20" s="62"/>
      <c r="B20" s="65"/>
      <c r="C20" s="63" t="s">
        <v>200</v>
      </c>
      <c r="D20" s="35"/>
    </row>
    <row r="21" spans="1:4" ht="15.75" customHeight="1">
      <c r="A21" s="62"/>
      <c r="B21" s="65"/>
      <c r="C21" s="63" t="s">
        <v>201</v>
      </c>
      <c r="D21" s="35"/>
    </row>
    <row r="22" spans="1:4" ht="15.75" customHeight="1">
      <c r="A22" s="62"/>
      <c r="B22" s="65"/>
      <c r="C22" s="63" t="s">
        <v>202</v>
      </c>
      <c r="D22" s="35"/>
    </row>
    <row r="23" spans="1:4" ht="15.75" customHeight="1">
      <c r="A23" s="62"/>
      <c r="B23" s="65"/>
      <c r="C23" s="66" t="s">
        <v>203</v>
      </c>
      <c r="D23" s="35"/>
    </row>
    <row r="24" spans="1:4" ht="15.75" customHeight="1">
      <c r="A24" s="62"/>
      <c r="B24" s="65"/>
      <c r="C24" s="66" t="s">
        <v>204</v>
      </c>
      <c r="D24" s="35">
        <v>12.11</v>
      </c>
    </row>
    <row r="25" spans="1:4" ht="15.75" customHeight="1">
      <c r="A25" s="62"/>
      <c r="B25" s="65"/>
      <c r="C25" s="66" t="s">
        <v>205</v>
      </c>
      <c r="D25" s="35"/>
    </row>
    <row r="26" spans="1:4" ht="15.75" customHeight="1">
      <c r="A26" s="62"/>
      <c r="B26" s="65"/>
      <c r="C26" s="66" t="s">
        <v>206</v>
      </c>
      <c r="D26" s="36"/>
    </row>
    <row r="27" spans="1:4" ht="15.75" customHeight="1">
      <c r="A27" s="62"/>
      <c r="B27" s="65"/>
      <c r="C27" s="66" t="s">
        <v>207</v>
      </c>
      <c r="D27" s="36"/>
    </row>
    <row r="28" spans="1:4" ht="15.75" customHeight="1">
      <c r="A28" s="62"/>
      <c r="B28" s="65"/>
      <c r="C28" s="66" t="s">
        <v>208</v>
      </c>
      <c r="D28" s="36"/>
    </row>
    <row r="29" spans="1:4" ht="15.75" customHeight="1">
      <c r="A29" s="62"/>
      <c r="B29" s="65"/>
      <c r="C29" s="66" t="s">
        <v>209</v>
      </c>
      <c r="D29" s="36"/>
    </row>
    <row r="30" spans="1:4" ht="15.75" customHeight="1">
      <c r="A30" s="67"/>
      <c r="B30" s="65"/>
      <c r="C30" s="31"/>
      <c r="D30" s="36"/>
    </row>
    <row r="31" spans="1:4" ht="15.75" customHeight="1">
      <c r="A31" s="60" t="s">
        <v>210</v>
      </c>
      <c r="B31" s="35">
        <f>SUM(B6:B30)</f>
        <v>174.22</v>
      </c>
      <c r="C31" s="60" t="s">
        <v>211</v>
      </c>
      <c r="D31" s="35">
        <v>181.95</v>
      </c>
    </row>
    <row r="32" spans="1:4" ht="15.75" customHeight="1">
      <c r="A32" s="67" t="s">
        <v>212</v>
      </c>
      <c r="B32" s="65"/>
      <c r="C32" s="68" t="s">
        <v>213</v>
      </c>
      <c r="D32" s="69"/>
    </row>
    <row r="33" spans="1:4" ht="15.75" customHeight="1">
      <c r="A33" s="60" t="s">
        <v>214</v>
      </c>
      <c r="B33" s="70">
        <v>7.73</v>
      </c>
      <c r="C33" s="71"/>
      <c r="D33" s="72"/>
    </row>
    <row r="34" spans="1:4" ht="15.75" customHeight="1">
      <c r="A34" s="73" t="s">
        <v>42</v>
      </c>
      <c r="B34" s="42">
        <f>B31+B32+B33</f>
        <v>181.95</v>
      </c>
      <c r="C34" s="73" t="s">
        <v>215</v>
      </c>
      <c r="D34" s="74">
        <f>D31+D33</f>
        <v>181.95</v>
      </c>
    </row>
    <row r="35" ht="24" customHeight="1">
      <c r="A35" s="75" t="s">
        <v>216</v>
      </c>
    </row>
    <row r="36" spans="1:6" ht="24" customHeight="1">
      <c r="A36" s="224" t="s">
        <v>217</v>
      </c>
      <c r="B36" s="225"/>
      <c r="C36" s="225"/>
      <c r="D36" s="225"/>
      <c r="E36" s="225"/>
      <c r="F36" s="225"/>
    </row>
    <row r="37" ht="24" customHeight="1">
      <c r="A37" s="76" t="s">
        <v>218</v>
      </c>
    </row>
    <row r="38" spans="1:5" ht="24.75" customHeight="1">
      <c r="A38" s="220"/>
      <c r="B38" s="221"/>
      <c r="C38" s="221"/>
      <c r="D38" s="221"/>
      <c r="E38" s="221"/>
    </row>
    <row r="49" ht="11.25">
      <c r="F49" s="77"/>
    </row>
  </sheetData>
  <sheetProtection/>
  <mergeCells count="5">
    <mergeCell ref="A38:E38"/>
    <mergeCell ref="A2:D2"/>
    <mergeCell ref="A4:B4"/>
    <mergeCell ref="C4:D4"/>
    <mergeCell ref="A36:F36"/>
  </mergeCells>
  <printOptions/>
  <pageMargins left="0.67" right="0.28" top="0.61" bottom="1.09" header="0.2" footer="0.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2022-02-17T03:57:25Z</cp:lastPrinted>
  <dcterms:created xsi:type="dcterms:W3CDTF">2010-11-30T02:24:49Z</dcterms:created>
  <dcterms:modified xsi:type="dcterms:W3CDTF">2022-02-17T07:15:51Z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