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2" firstSheet="4" activeTab="14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社区矫正社会工作者工资项目绩效目标表" sheetId="14" r:id="rId14"/>
    <sheet name="11.法治建设经费项目绩效目标表" sheetId="15" r:id="rId15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<sst xmlns="http://schemas.openxmlformats.org/spreadsheetml/2006/main" count="680" uniqueCount="401">
  <si>
    <t>表一</t>
  </si>
  <si>
    <t>城口县 司法局2023年财政拨款收入支出总表</t>
  </si>
  <si>
    <t>单位：万元</t>
  </si>
  <si>
    <t>收     入</t>
  </si>
  <si>
    <t>支     出</t>
  </si>
  <si>
    <t>项    目</t>
  </si>
  <si>
    <t>2023年
预算数</t>
  </si>
  <si>
    <t>项目（按功能分类）</t>
  </si>
  <si>
    <t>2023年预算数</t>
  </si>
  <si>
    <t>决算数</t>
  </si>
  <si>
    <t>小计</t>
  </si>
  <si>
    <t>一般公共预算财政拨款</t>
  </si>
  <si>
    <t>政府性基金预算财政拨款</t>
  </si>
  <si>
    <t>国有资本经营预算拨款</t>
  </si>
  <si>
    <r>
      <t xml:space="preserve">    </t>
    </r>
    <r>
      <rPr>
        <sz val="10"/>
        <rFont val="方正仿宋_GBK"/>
        <family val="4"/>
      </rPr>
      <t>一、本年收入</t>
    </r>
  </si>
  <si>
    <r>
      <t xml:space="preserve">   </t>
    </r>
    <r>
      <rPr>
        <sz val="10"/>
        <rFont val="方正仿宋_GBK"/>
        <family val="4"/>
      </rPr>
      <t>一、本年支出</t>
    </r>
  </si>
  <si>
    <r>
      <rPr>
        <sz val="10"/>
        <rFont val="方正仿宋_GBK"/>
        <family val="4"/>
      </rPr>
      <t>一般公共预算财政拨款</t>
    </r>
  </si>
  <si>
    <r>
      <t>1.</t>
    </r>
    <r>
      <rPr>
        <sz val="10"/>
        <rFont val="方正仿宋_GBK"/>
        <family val="4"/>
      </rPr>
      <t>一般公共服务支出</t>
    </r>
  </si>
  <si>
    <r>
      <rPr>
        <sz val="10"/>
        <rFont val="方正仿宋_GBK"/>
        <family val="4"/>
      </rPr>
      <t>政府性基金预算财政拨款</t>
    </r>
  </si>
  <si>
    <r>
      <t>2.</t>
    </r>
    <r>
      <rPr>
        <sz val="10"/>
        <rFont val="方正仿宋_GBK"/>
        <family val="4"/>
      </rPr>
      <t>外交支出</t>
    </r>
  </si>
  <si>
    <r>
      <rPr>
        <sz val="10"/>
        <rFont val="方正仿宋_GBK"/>
        <family val="4"/>
      </rPr>
      <t>国有资本经营预算拨款</t>
    </r>
  </si>
  <si>
    <r>
      <t>3.</t>
    </r>
    <r>
      <rPr>
        <sz val="10"/>
        <rFont val="方正仿宋_GBK"/>
        <family val="4"/>
      </rPr>
      <t>国防支出</t>
    </r>
  </si>
  <si>
    <r>
      <t>4.</t>
    </r>
    <r>
      <rPr>
        <sz val="10"/>
        <rFont val="方正仿宋_GBK"/>
        <family val="4"/>
      </rPr>
      <t>公共安全支出</t>
    </r>
  </si>
  <si>
    <r>
      <t>5.</t>
    </r>
    <r>
      <rPr>
        <sz val="10"/>
        <rFont val="方正仿宋_GBK"/>
        <family val="4"/>
      </rPr>
      <t>教育支出</t>
    </r>
  </si>
  <si>
    <r>
      <t>6.</t>
    </r>
    <r>
      <rPr>
        <sz val="10"/>
        <rFont val="方正仿宋_GBK"/>
        <family val="4"/>
      </rPr>
      <t>科学技术支出</t>
    </r>
  </si>
  <si>
    <r>
      <t>7.</t>
    </r>
    <r>
      <rPr>
        <sz val="10"/>
        <rFont val="方正仿宋_GBK"/>
        <family val="4"/>
      </rPr>
      <t>文化旅游体育与传媒支出</t>
    </r>
  </si>
  <si>
    <r>
      <t>8.</t>
    </r>
    <r>
      <rPr>
        <sz val="10"/>
        <rFont val="方正仿宋_GBK"/>
        <family val="4"/>
      </rPr>
      <t>社会保障和就业支出</t>
    </r>
  </si>
  <si>
    <r>
      <t>9.</t>
    </r>
    <r>
      <rPr>
        <sz val="10"/>
        <rFont val="方正仿宋_GBK"/>
        <family val="4"/>
      </rPr>
      <t>卫生健康支出</t>
    </r>
  </si>
  <si>
    <r>
      <t>10.</t>
    </r>
    <r>
      <rPr>
        <sz val="10"/>
        <rFont val="方正仿宋_GBK"/>
        <family val="4"/>
      </rPr>
      <t>节能环保支出</t>
    </r>
  </si>
  <si>
    <r>
      <t>11.</t>
    </r>
    <r>
      <rPr>
        <sz val="10"/>
        <rFont val="方正仿宋_GBK"/>
        <family val="4"/>
      </rPr>
      <t>城乡社区支出</t>
    </r>
  </si>
  <si>
    <r>
      <t>12.</t>
    </r>
    <r>
      <rPr>
        <sz val="10"/>
        <rFont val="方正仿宋_GBK"/>
        <family val="4"/>
      </rPr>
      <t>农林水支出</t>
    </r>
  </si>
  <si>
    <r>
      <t>13.</t>
    </r>
    <r>
      <rPr>
        <sz val="10"/>
        <rFont val="方正仿宋_GBK"/>
        <family val="4"/>
      </rPr>
      <t>交通运输支出</t>
    </r>
  </si>
  <si>
    <r>
      <t>14.</t>
    </r>
    <r>
      <rPr>
        <sz val="10"/>
        <rFont val="方正仿宋_GBK"/>
        <family val="4"/>
      </rPr>
      <t>资源勘探工业信息等支出</t>
    </r>
  </si>
  <si>
    <r>
      <t>15.</t>
    </r>
    <r>
      <rPr>
        <sz val="10"/>
        <rFont val="方正仿宋_GBK"/>
        <family val="4"/>
      </rPr>
      <t>商业服务业等支出</t>
    </r>
  </si>
  <si>
    <r>
      <t>16.</t>
    </r>
    <r>
      <rPr>
        <sz val="10"/>
        <rFont val="方正仿宋_GBK"/>
        <family val="4"/>
      </rPr>
      <t>金融支出</t>
    </r>
  </si>
  <si>
    <r>
      <t>17.</t>
    </r>
    <r>
      <rPr>
        <sz val="10"/>
        <rFont val="方正仿宋_GBK"/>
        <family val="4"/>
      </rPr>
      <t>援助其他地区支出</t>
    </r>
  </si>
  <si>
    <r>
      <t>18.</t>
    </r>
    <r>
      <rPr>
        <sz val="10"/>
        <rFont val="方正仿宋_GBK"/>
        <family val="4"/>
      </rPr>
      <t>自然资源海洋气象等支出</t>
    </r>
  </si>
  <si>
    <r>
      <t>19.</t>
    </r>
    <r>
      <rPr>
        <sz val="10"/>
        <rFont val="方正仿宋_GBK"/>
        <family val="4"/>
      </rPr>
      <t>住房保障支出</t>
    </r>
  </si>
  <si>
    <r>
      <t>20.</t>
    </r>
    <r>
      <rPr>
        <sz val="10"/>
        <rFont val="方正仿宋_GBK"/>
        <family val="4"/>
      </rPr>
      <t>粮油物资储备支出</t>
    </r>
  </si>
  <si>
    <r>
      <t>21.</t>
    </r>
    <r>
      <rPr>
        <sz val="10"/>
        <rFont val="方正仿宋_GBK"/>
        <family val="4"/>
      </rPr>
      <t>灾害防治及应急管理支出</t>
    </r>
  </si>
  <si>
    <r>
      <t>22.</t>
    </r>
    <r>
      <rPr>
        <sz val="10"/>
        <rFont val="方正仿宋_GBK"/>
        <family val="4"/>
      </rPr>
      <t>其他支出</t>
    </r>
  </si>
  <si>
    <r>
      <t xml:space="preserve">    </t>
    </r>
    <r>
      <rPr>
        <sz val="10"/>
        <rFont val="方正仿宋_GBK"/>
        <family val="4"/>
      </rPr>
      <t>二、上年结转</t>
    </r>
  </si>
  <si>
    <r>
      <t>23.</t>
    </r>
    <r>
      <rPr>
        <sz val="10"/>
        <rFont val="方正仿宋_GBK"/>
        <family val="4"/>
      </rPr>
      <t>债务还本支出</t>
    </r>
  </si>
  <si>
    <r>
      <rPr>
        <sz val="10"/>
        <rFont val="方正仿宋_GBK"/>
        <family val="4"/>
      </rPr>
      <t>一般公共预算拨款</t>
    </r>
  </si>
  <si>
    <r>
      <t>24.</t>
    </r>
    <r>
      <rPr>
        <sz val="10"/>
        <rFont val="方正仿宋_GBK"/>
        <family val="4"/>
      </rPr>
      <t>债务付息支出</t>
    </r>
  </si>
  <si>
    <r>
      <rPr>
        <sz val="10"/>
        <rFont val="方正仿宋_GBK"/>
        <family val="4"/>
      </rPr>
      <t>政府性基金预算拨款</t>
    </r>
  </si>
  <si>
    <r>
      <rPr>
        <b/>
        <sz val="10"/>
        <rFont val="方正仿宋_GBK"/>
        <family val="4"/>
      </rPr>
      <t>二、结转下年</t>
    </r>
  </si>
  <si>
    <r>
      <rPr>
        <b/>
        <sz val="10"/>
        <rFont val="方正仿宋_GBK"/>
        <family val="4"/>
      </rPr>
      <t>收入总计</t>
    </r>
  </si>
  <si>
    <r>
      <rPr>
        <b/>
        <sz val="10"/>
        <rFont val="方正仿宋_GBK"/>
        <family val="4"/>
      </rPr>
      <t>支出总计</t>
    </r>
    <r>
      <rPr>
        <b/>
        <sz val="10"/>
        <rFont val="Times New Roman"/>
        <family val="1"/>
      </rPr>
      <t xml:space="preserve"> </t>
    </r>
  </si>
  <si>
    <t>说明：  1.此表反映财政拨款收支情况。本年收入分一般公共预算、政府性基金和国有资本经营预算三项进行反映。
        2.“结转下年”是指单位的财政拨款收入未安排支出的部分，一般情况下应为“0”。</t>
  </si>
  <si>
    <t>表二</t>
  </si>
  <si>
    <r>
      <t>城口县</t>
    </r>
    <r>
      <rPr>
        <u val="single"/>
        <sz val="18"/>
        <rFont val="方正小标宋_GBK"/>
        <family val="4"/>
      </rPr>
      <t>　司法局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年一般公共预算财政拨款支出预算表</t>
    </r>
    <r>
      <rPr>
        <sz val="18"/>
        <rFont val="Times New Roman"/>
        <family val="1"/>
      </rPr>
      <t xml:space="preserve">
</t>
    </r>
    <r>
      <rPr>
        <sz val="18"/>
        <rFont val="方正小标宋_GBK"/>
        <family val="4"/>
      </rPr>
      <t>（按功能科目分）</t>
    </r>
  </si>
  <si>
    <r>
      <rPr>
        <sz val="14"/>
        <rFont val="方正黑体_GBK"/>
        <family val="4"/>
      </rPr>
      <t>科目编码</t>
    </r>
  </si>
  <si>
    <r>
      <rPr>
        <sz val="14"/>
        <rFont val="方正黑体_GBK"/>
        <family val="4"/>
      </rPr>
      <t>功能科目名称</t>
    </r>
  </si>
  <si>
    <r>
      <t>2023</t>
    </r>
    <r>
      <rPr>
        <sz val="14"/>
        <rFont val="方正黑体_GBK"/>
        <family val="4"/>
      </rPr>
      <t>年预算数</t>
    </r>
  </si>
  <si>
    <r>
      <rPr>
        <sz val="14"/>
        <rFont val="方正黑体_GBK"/>
        <family val="4"/>
      </rPr>
      <t>合计</t>
    </r>
  </si>
  <si>
    <r>
      <rPr>
        <sz val="14"/>
        <rFont val="方正黑体_GBK"/>
        <family val="4"/>
      </rPr>
      <t>基本支出</t>
    </r>
  </si>
  <si>
    <r>
      <rPr>
        <sz val="14"/>
        <rFont val="方正黑体_GBK"/>
        <family val="4"/>
      </rPr>
      <t>项目支出</t>
    </r>
  </si>
  <si>
    <r>
      <rPr>
        <sz val="12"/>
        <rFont val="方正仿宋_GBK"/>
        <family val="4"/>
      </rPr>
      <t>合计</t>
    </r>
  </si>
  <si>
    <t>201</t>
  </si>
  <si>
    <t>一般公共服务支出</t>
  </si>
  <si>
    <t> 20136</t>
  </si>
  <si>
    <t> 其他共产党事务支出</t>
  </si>
  <si>
    <t>  2013699</t>
  </si>
  <si>
    <t>  其他共产党事务支出</t>
  </si>
  <si>
    <t>204</t>
  </si>
  <si>
    <t>公共安全支出</t>
  </si>
  <si>
    <t> 20406</t>
  </si>
  <si>
    <t> 司法</t>
  </si>
  <si>
    <t>  2040601</t>
  </si>
  <si>
    <t>  行政运行</t>
  </si>
  <si>
    <t>  2040604</t>
  </si>
  <si>
    <t>  基层司法业务</t>
  </si>
  <si>
    <t>  2040605</t>
  </si>
  <si>
    <t>  普法宣传</t>
  </si>
  <si>
    <t>  2040606</t>
  </si>
  <si>
    <t>  律师管理</t>
  </si>
  <si>
    <t>  2040607</t>
  </si>
  <si>
    <t>  公共法律服务</t>
  </si>
  <si>
    <t>  2040610</t>
  </si>
  <si>
    <t>  社区矫正</t>
  </si>
  <si>
    <t>  2040612</t>
  </si>
  <si>
    <t>  法治建设</t>
  </si>
  <si>
    <t>  2040613</t>
  </si>
  <si>
    <t>  信息化建设</t>
  </si>
  <si>
    <t>  2040650</t>
  </si>
  <si>
    <t>  事业运行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</si>
  <si>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</si>
  <si>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</si>
  <si>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</si>
  <si>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</si>
  <si>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</si>
  <si>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</si>
  <si>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</si>
  <si>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</si>
  <si>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</si>
  <si>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</si>
  <si>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20899</t>
  </si>
  <si>
    <t> 其他社会保障和就业支出</t>
  </si>
  <si>
    <t>  2089999</t>
  </si>
  <si>
    <t>  其他社会保障和就业支出</t>
  </si>
  <si>
    <t>210</t>
  </si>
  <si>
    <t>卫生健康支出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</si>
  <si>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</si>
  <si>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</si>
  <si>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</si>
  <si>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</si>
  <si>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</si>
  <si>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</si>
  <si>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221</t>
  </si>
  <si>
    <t>住房保障支出</t>
  </si>
  <si>
    <t> 22102</t>
  </si>
  <si>
    <t> 住房改革支出</t>
  </si>
  <si>
    <t>  2210201</t>
  </si>
  <si>
    <t>  住房公积金</t>
  </si>
  <si>
    <t>表三</t>
  </si>
  <si>
    <r>
      <t>城口县</t>
    </r>
    <r>
      <rPr>
        <u val="single"/>
        <sz val="18"/>
        <rFont val="方正小标宋_GBK"/>
        <family val="4"/>
      </rPr>
      <t>　司法局　</t>
    </r>
    <r>
      <rPr>
        <sz val="18"/>
        <rFont val="方正小标宋_GBK"/>
        <family val="4"/>
      </rPr>
      <t>2023年一般公共预算财政拨款基本支出预算表
（按支出经济分类分）</t>
    </r>
  </si>
  <si>
    <r>
      <rPr>
        <sz val="14"/>
        <rFont val="方正黑体_GBK"/>
        <family val="4"/>
      </rPr>
      <t>经济分类科目名称</t>
    </r>
  </si>
  <si>
    <r>
      <t>2023</t>
    </r>
    <r>
      <rPr>
        <sz val="14"/>
        <rFont val="方正黑体_GBK"/>
        <family val="4"/>
      </rPr>
      <t>年基本支出</t>
    </r>
  </si>
  <si>
    <r>
      <rPr>
        <sz val="14"/>
        <rFont val="方正黑体_GBK"/>
        <family val="4"/>
      </rPr>
      <t>类</t>
    </r>
  </si>
  <si>
    <r>
      <rPr>
        <sz val="14"/>
        <rFont val="方正黑体_GBK"/>
        <family val="4"/>
      </rPr>
      <t>款</t>
    </r>
  </si>
  <si>
    <r>
      <rPr>
        <sz val="14"/>
        <rFont val="方正黑体_GBK"/>
        <family val="4"/>
      </rPr>
      <t>人员经费</t>
    </r>
  </si>
  <si>
    <r>
      <rPr>
        <sz val="14"/>
        <rFont val="方正黑体_GBK"/>
        <family val="4"/>
      </rPr>
      <t>公用经费</t>
    </r>
  </si>
  <si>
    <t>工资福利支出</t>
  </si>
  <si>
    <t> 30101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</si>
  <si>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基本工资</t>
    </r>
  </si>
  <si>
    <t> 30102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</si>
  <si>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津贴补贴</t>
    </r>
  </si>
  <si>
    <t> 30103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</si>
  <si>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奖金</t>
    </r>
  </si>
  <si>
    <t> 30107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</si>
  <si>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绩效工资</t>
    </r>
  </si>
  <si>
    <t> 30108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</si>
  <si>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机关事业单位基本养老保险缴费</t>
    </r>
  </si>
  <si>
    <t> 30109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</si>
  <si>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职业年金缴费</t>
    </r>
  </si>
  <si>
    <t> 30110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</si>
  <si>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职工基本医疗保险缴费</t>
    </r>
  </si>
  <si>
    <t> 30112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</si>
  <si>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其他社会保障缴费</t>
    </r>
  </si>
  <si>
    <t> 30113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</si>
  <si>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住房公积金</t>
    </r>
  </si>
  <si>
    <t>商品和服务支出</t>
  </si>
  <si>
    <t> 30201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</si>
  <si>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办公费</t>
    </r>
  </si>
  <si>
    <t> 30202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</si>
  <si>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印刷费</t>
    </r>
  </si>
  <si>
    <t> 30204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</si>
  <si>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手续费</t>
    </r>
  </si>
  <si>
    <t> 30205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</si>
  <si>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水费</t>
    </r>
  </si>
  <si>
    <t> 30206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</si>
  <si>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电费</t>
    </r>
  </si>
  <si>
    <t> 30207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</si>
  <si>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邮电费</t>
    </r>
  </si>
  <si>
    <t> 30209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</si>
  <si>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物业管理费</t>
    </r>
  </si>
  <si>
    <t> 30211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</si>
  <si>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差旅费</t>
    </r>
  </si>
  <si>
    <t> 30214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</si>
  <si>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租赁费</t>
    </r>
  </si>
  <si>
    <t> 30217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</si>
  <si>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公务接待费</t>
    </r>
  </si>
  <si>
    <t> 30228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</si>
  <si>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工会经费</t>
    </r>
  </si>
  <si>
    <t> 30229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</si>
  <si>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福利费</t>
    </r>
  </si>
  <si>
    <t> 30231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</si>
  <si>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公务用车运行维护费</t>
    </r>
  </si>
  <si>
    <t> 30239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</si>
  <si>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其他交通费用</t>
    </r>
  </si>
  <si>
    <t> 30299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</si>
  <si>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其他商品和服务支出</t>
    </r>
  </si>
  <si>
    <t>对个人和家庭的补助</t>
  </si>
  <si>
    <t> 30305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</si>
  <si>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生活补助</t>
    </r>
  </si>
  <si>
    <t> 30399</t>
  </si>
  <si>
    <r>
      <rPr>
        <sz val="12"/>
        <rFont val="Times New Roman"/>
        <family val="1"/>
      </rPr>
      <t> </t>
    </r>
    <r>
      <rPr>
        <sz val="12"/>
        <rFont val="方正仿宋_GBK"/>
        <family val="4"/>
      </rPr>
      <t>其他对个人和家庭的补助</t>
    </r>
  </si>
  <si>
    <t>说明：此表不得填报退休费支出。</t>
  </si>
  <si>
    <t>表四</t>
  </si>
  <si>
    <t>城口县司法局2023年一般公共预算“三公”经费支出表</t>
  </si>
  <si>
    <r>
      <t>2023</t>
    </r>
    <r>
      <rPr>
        <sz val="12"/>
        <rFont val="方正黑体_GBK"/>
        <family val="4"/>
      </rPr>
      <t>年预算数</t>
    </r>
  </si>
  <si>
    <r>
      <rPr>
        <sz val="12"/>
        <rFont val="方正黑体_GBK"/>
        <family val="4"/>
      </rPr>
      <t>合计</t>
    </r>
  </si>
  <si>
    <r>
      <rPr>
        <sz val="12"/>
        <rFont val="方正黑体_GBK"/>
        <family val="4"/>
      </rPr>
      <t>因公出国（境）费</t>
    </r>
  </si>
  <si>
    <r>
      <rPr>
        <sz val="12"/>
        <rFont val="方正黑体_GBK"/>
        <family val="4"/>
      </rPr>
      <t>公务用车购置及运行费</t>
    </r>
  </si>
  <si>
    <r>
      <rPr>
        <sz val="12"/>
        <rFont val="方正黑体_GBK"/>
        <family val="4"/>
      </rPr>
      <t>公务接待费</t>
    </r>
  </si>
  <si>
    <r>
      <rPr>
        <sz val="12"/>
        <rFont val="方正黑体_GBK"/>
        <family val="4"/>
      </rPr>
      <t>小计</t>
    </r>
  </si>
  <si>
    <r>
      <rPr>
        <sz val="12"/>
        <rFont val="方正黑体_GBK"/>
        <family val="4"/>
      </rPr>
      <t>公务用车购置费</t>
    </r>
  </si>
  <si>
    <r>
      <rPr>
        <sz val="12"/>
        <rFont val="方正黑体_GBK"/>
        <family val="4"/>
      </rPr>
      <t>公务用车运行费</t>
    </r>
  </si>
  <si>
    <t>表五</t>
  </si>
  <si>
    <r>
      <t>城口县</t>
    </r>
    <r>
      <rPr>
        <u val="single"/>
        <sz val="18"/>
        <rFont val="方正小标宋_GBK"/>
        <family val="4"/>
      </rPr>
      <t>　　司法局　</t>
    </r>
    <r>
      <rPr>
        <sz val="18"/>
        <rFont val="Times New Roman"/>
        <family val="1"/>
      </rPr>
      <t>2023</t>
    </r>
    <r>
      <rPr>
        <sz val="18"/>
        <rFont val="方正小标宋_GBK"/>
        <family val="4"/>
      </rPr>
      <t>年政府性基金预算支出表</t>
    </r>
  </si>
  <si>
    <r>
      <t>2023</t>
    </r>
    <r>
      <rPr>
        <sz val="14"/>
        <rFont val="方正黑体_GBK"/>
        <family val="4"/>
      </rPr>
      <t>年政府性基金预算财政拨款支出</t>
    </r>
  </si>
  <si>
    <t>无</t>
  </si>
  <si>
    <t>备注：本单位无政府性基金收支，故此表无数据。</t>
  </si>
  <si>
    <t>表六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</si>
  <si>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b/>
        <u val="single"/>
        <sz val="20"/>
        <rFont val="宋体"/>
        <family val="0"/>
      </rPr>
      <t>司法局</t>
    </r>
    <r>
      <rPr>
        <u val="single"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部门收支总表</t>
    </r>
  </si>
  <si>
    <t>收入</t>
  </si>
  <si>
    <t>支出</t>
  </si>
  <si>
    <t>项目</t>
  </si>
  <si>
    <r>
      <t>2023</t>
    </r>
    <r>
      <rPr>
        <sz val="10"/>
        <rFont val="方正黑体_GBK"/>
        <family val="4"/>
      </rPr>
      <t>年预算数</t>
    </r>
  </si>
  <si>
    <r>
      <t>项目</t>
    </r>
    <r>
      <rPr>
        <sz val="10"/>
        <rFont val="Times New Roman"/>
        <family val="1"/>
      </rPr>
      <t>(</t>
    </r>
    <r>
      <rPr>
        <sz val="10"/>
        <rFont val="方正黑体_GBK"/>
        <family val="4"/>
      </rPr>
      <t>按功能分类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</si>
  <si>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一、一般公共预算拨款收入</t>
    </r>
  </si>
  <si>
    <r>
      <rPr>
        <sz val="10"/>
        <rFont val="方正仿宋_GBK"/>
        <family val="4"/>
      </rPr>
      <t>一、一般公共服务支出</t>
    </r>
  </si>
  <si>
    <r>
      <rPr>
        <sz val="10"/>
        <rFont val="方正仿宋_GBK"/>
        <family val="4"/>
      </rPr>
      <t>二、政府性基金预算拨款收入</t>
    </r>
  </si>
  <si>
    <r>
      <rPr>
        <sz val="10"/>
        <rFont val="方正仿宋_GBK"/>
        <family val="4"/>
      </rPr>
      <t>二、外交支出</t>
    </r>
  </si>
  <si>
    <r>
      <rPr>
        <sz val="10"/>
        <rFont val="方正仿宋_GBK"/>
        <family val="4"/>
      </rPr>
      <t>三、国有资本经营预算拨款收入</t>
    </r>
  </si>
  <si>
    <r>
      <rPr>
        <sz val="10"/>
        <rFont val="方正仿宋_GBK"/>
        <family val="4"/>
      </rPr>
      <t>三、国防支出</t>
    </r>
  </si>
  <si>
    <r>
      <rPr>
        <sz val="10"/>
        <rFont val="方正仿宋_GBK"/>
        <family val="4"/>
      </rPr>
      <t>四、事业收入预算</t>
    </r>
  </si>
  <si>
    <r>
      <rPr>
        <sz val="10"/>
        <rFont val="方正仿宋_GBK"/>
        <family val="4"/>
      </rPr>
      <t>四、公共安全支出</t>
    </r>
  </si>
  <si>
    <r>
      <rPr>
        <sz val="10"/>
        <rFont val="方正仿宋_GBK"/>
        <family val="4"/>
      </rPr>
      <t>五、事业单位经营收入预算</t>
    </r>
  </si>
  <si>
    <r>
      <rPr>
        <sz val="10"/>
        <rFont val="方正仿宋_GBK"/>
        <family val="4"/>
      </rPr>
      <t>五、教育支出</t>
    </r>
  </si>
  <si>
    <r>
      <rPr>
        <sz val="10"/>
        <rFont val="方正仿宋_GBK"/>
        <family val="4"/>
      </rPr>
      <t>六、其他收入预算</t>
    </r>
  </si>
  <si>
    <r>
      <rPr>
        <sz val="10"/>
        <rFont val="方正仿宋_GBK"/>
        <family val="4"/>
      </rPr>
      <t>六、科学技术支出</t>
    </r>
  </si>
  <si>
    <r>
      <rPr>
        <sz val="10"/>
        <rFont val="方正仿宋_GBK"/>
        <family val="4"/>
      </rPr>
      <t>七、文化旅游体育与传媒支出</t>
    </r>
  </si>
  <si>
    <r>
      <rPr>
        <sz val="10"/>
        <rFont val="方正仿宋_GBK"/>
        <family val="4"/>
      </rPr>
      <t>八、社会保障和就业支出</t>
    </r>
  </si>
  <si>
    <r>
      <rPr>
        <sz val="10"/>
        <rFont val="方正仿宋_GBK"/>
        <family val="4"/>
      </rPr>
      <t>九、卫生健康支出</t>
    </r>
  </si>
  <si>
    <r>
      <rPr>
        <sz val="10"/>
        <rFont val="方正仿宋_GBK"/>
        <family val="4"/>
      </rPr>
      <t>十、节能环保支出</t>
    </r>
  </si>
  <si>
    <r>
      <rPr>
        <sz val="10"/>
        <rFont val="方正仿宋_GBK"/>
        <family val="4"/>
      </rPr>
      <t>十一、城乡社区支出</t>
    </r>
  </si>
  <si>
    <r>
      <rPr>
        <sz val="10"/>
        <rFont val="方正仿宋_GBK"/>
        <family val="4"/>
      </rPr>
      <t>十二、农林水支出</t>
    </r>
  </si>
  <si>
    <r>
      <rPr>
        <sz val="10"/>
        <rFont val="方正仿宋_GBK"/>
        <family val="4"/>
      </rPr>
      <t>十三、交通运输支出</t>
    </r>
  </si>
  <si>
    <r>
      <rPr>
        <sz val="10"/>
        <rFont val="方正仿宋_GBK"/>
        <family val="4"/>
      </rPr>
      <t>十四、资源勘探工业信息等支出</t>
    </r>
  </si>
  <si>
    <r>
      <rPr>
        <sz val="10"/>
        <rFont val="方正仿宋_GBK"/>
        <family val="4"/>
      </rPr>
      <t>十五、商业服务业等支出</t>
    </r>
  </si>
  <si>
    <r>
      <rPr>
        <sz val="10"/>
        <rFont val="方正仿宋_GBK"/>
        <family val="4"/>
      </rPr>
      <t>十六、金融支出</t>
    </r>
  </si>
  <si>
    <r>
      <rPr>
        <sz val="10"/>
        <rFont val="方正仿宋_GBK"/>
        <family val="4"/>
      </rPr>
      <t>十七、援助其他地区支出</t>
    </r>
  </si>
  <si>
    <r>
      <rPr>
        <sz val="10"/>
        <rFont val="方正仿宋_GBK"/>
        <family val="4"/>
      </rPr>
      <t>十八、自然资源海洋气象等支出</t>
    </r>
  </si>
  <si>
    <r>
      <rPr>
        <sz val="10"/>
        <rFont val="方正仿宋_GBK"/>
        <family val="4"/>
      </rPr>
      <t>十九、住房保障支出</t>
    </r>
  </si>
  <si>
    <r>
      <rPr>
        <sz val="10"/>
        <rFont val="方正仿宋_GBK"/>
        <family val="4"/>
      </rPr>
      <t>二十、粮油物资储备支出</t>
    </r>
  </si>
  <si>
    <r>
      <rPr>
        <sz val="10"/>
        <rFont val="方正仿宋_GBK"/>
        <family val="4"/>
      </rPr>
      <t>二十一、灾害防治及应急管理支出</t>
    </r>
  </si>
  <si>
    <r>
      <rPr>
        <sz val="10"/>
        <rFont val="方正仿宋_GBK"/>
        <family val="4"/>
      </rPr>
      <t>二十二、其他支出</t>
    </r>
  </si>
  <si>
    <r>
      <rPr>
        <sz val="10"/>
        <rFont val="方正仿宋_GBK"/>
        <family val="4"/>
      </rPr>
      <t>二十三、债务还本支出</t>
    </r>
  </si>
  <si>
    <r>
      <rPr>
        <sz val="10"/>
        <rFont val="方正仿宋_GBK"/>
        <family val="4"/>
      </rPr>
      <t>二十四、债务付息支出</t>
    </r>
  </si>
  <si>
    <r>
      <rPr>
        <b/>
        <sz val="10"/>
        <rFont val="方正仿宋_GBK"/>
        <family val="4"/>
      </rPr>
      <t>本年收入合计</t>
    </r>
  </si>
  <si>
    <r>
      <rPr>
        <b/>
        <sz val="10"/>
        <rFont val="方正仿宋_GBK"/>
        <family val="4"/>
      </rPr>
      <t>本年支出合计</t>
    </r>
  </si>
  <si>
    <r>
      <rPr>
        <b/>
        <sz val="10"/>
        <rFont val="方正仿宋_GBK"/>
        <family val="4"/>
      </rPr>
      <t>用事业基金弥补收支差额</t>
    </r>
  </si>
  <si>
    <r>
      <rPr>
        <b/>
        <sz val="10"/>
        <rFont val="方正仿宋_GBK"/>
        <family val="4"/>
      </rPr>
      <t>结转下年</t>
    </r>
  </si>
  <si>
    <r>
      <rPr>
        <b/>
        <sz val="10"/>
        <rFont val="方正仿宋_GBK"/>
        <family val="4"/>
      </rPr>
      <t>上年结转</t>
    </r>
  </si>
  <si>
    <r>
      <rPr>
        <b/>
        <sz val="10"/>
        <rFont val="方正仿宋_GBK"/>
        <family val="4"/>
      </rPr>
      <t>支出总计</t>
    </r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</si>
  <si>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</si>
  <si>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</si>
  <si>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</si>
  <si>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</t>
  </si>
  <si>
    <r>
      <t>城口县</t>
    </r>
    <r>
      <rPr>
        <u val="single"/>
        <sz val="20"/>
        <rFont val="Times New Roman"/>
        <family val="1"/>
      </rPr>
      <t xml:space="preserve">   </t>
    </r>
    <r>
      <rPr>
        <b/>
        <u val="single"/>
        <sz val="20"/>
        <rFont val="宋体"/>
        <family val="0"/>
      </rPr>
      <t>司法局</t>
    </r>
    <r>
      <rPr>
        <u val="single"/>
        <sz val="20"/>
        <rFont val="Times New Roman"/>
        <family val="1"/>
      </rPr>
      <t xml:space="preserve"> 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年收入总表</t>
    </r>
  </si>
  <si>
    <r>
      <t xml:space="preserve">   </t>
    </r>
    <r>
      <rPr>
        <sz val="10"/>
        <rFont val="方正黑体_GBK"/>
        <family val="4"/>
      </rPr>
      <t>项</t>
    </r>
    <r>
      <rPr>
        <sz val="10"/>
        <rFont val="Times New Roman"/>
        <family val="1"/>
      </rPr>
      <t xml:space="preserve">           </t>
    </r>
    <r>
      <rPr>
        <sz val="10"/>
        <rFont val="方正黑体_GBK"/>
        <family val="4"/>
      </rPr>
      <t>目</t>
    </r>
  </si>
  <si>
    <r>
      <rPr>
        <sz val="10"/>
        <rFont val="方正黑体_GBK"/>
        <family val="4"/>
      </rPr>
      <t>本年收入合计</t>
    </r>
  </si>
  <si>
    <r>
      <rPr>
        <sz val="10"/>
        <rFont val="方正黑体_GBK"/>
        <family val="4"/>
      </rPr>
      <t>上年结转</t>
    </r>
  </si>
  <si>
    <r>
      <rPr>
        <sz val="10"/>
        <rFont val="方正黑体_GBK"/>
        <family val="4"/>
      </rPr>
      <t>一般公共预算拨款收入</t>
    </r>
  </si>
  <si>
    <r>
      <rPr>
        <sz val="10"/>
        <rFont val="方正黑体_GBK"/>
        <family val="4"/>
      </rPr>
      <t>政府性基金预算拨款收入</t>
    </r>
  </si>
  <si>
    <r>
      <rPr>
        <sz val="10"/>
        <rFont val="方正黑体_GBK"/>
        <family val="4"/>
      </rPr>
      <t>国有资本经营预算拨款收入</t>
    </r>
  </si>
  <si>
    <r>
      <rPr>
        <sz val="10"/>
        <rFont val="方正黑体_GBK"/>
        <family val="4"/>
      </rPr>
      <t>事业收入</t>
    </r>
  </si>
  <si>
    <r>
      <rPr>
        <sz val="10"/>
        <rFont val="方正黑体_GBK"/>
        <family val="4"/>
      </rPr>
      <t>事业单位经营收入</t>
    </r>
  </si>
  <si>
    <r>
      <rPr>
        <sz val="10"/>
        <rFont val="方正黑体_GBK"/>
        <family val="4"/>
      </rPr>
      <t>其他收入</t>
    </r>
  </si>
  <si>
    <r>
      <rPr>
        <sz val="10"/>
        <rFont val="方正黑体_GBK"/>
        <family val="4"/>
      </rPr>
      <t>用事业基金弥补收支差额</t>
    </r>
  </si>
  <si>
    <r>
      <rPr>
        <sz val="10"/>
        <rFont val="方正黑体_GBK"/>
        <family val="4"/>
      </rPr>
      <t>支出功能分类科目编码</t>
    </r>
  </si>
  <si>
    <r>
      <rPr>
        <sz val="10"/>
        <rFont val="方正黑体_GBK"/>
        <family val="4"/>
      </rPr>
      <t>科目名称</t>
    </r>
  </si>
  <si>
    <t>本年收入合计</t>
  </si>
  <si>
    <t>财政拨款收入</t>
  </si>
  <si>
    <t>上级补助收入</t>
  </si>
  <si>
    <r>
      <rPr>
        <sz val="10"/>
        <rFont val="方正黑体_GBK"/>
        <family val="4"/>
      </rPr>
      <t>非教育收费收入</t>
    </r>
  </si>
  <si>
    <r>
      <rPr>
        <sz val="10"/>
        <rFont val="方正黑体_GBK"/>
        <family val="4"/>
      </rPr>
      <t>教育收费收入</t>
    </r>
  </si>
  <si>
    <t>经营收入</t>
  </si>
  <si>
    <t>其他收入</t>
  </si>
  <si>
    <t>支出功能分类科目编码</t>
  </si>
  <si>
    <t>科目名称</t>
  </si>
  <si>
    <r>
      <rPr>
        <sz val="10"/>
        <rFont val="方正仿宋_GBK"/>
        <family val="4"/>
      </rPr>
      <t>合计</t>
    </r>
  </si>
  <si>
    <t>表八</t>
  </si>
  <si>
    <r>
      <t>城口县</t>
    </r>
    <r>
      <rPr>
        <b/>
        <u val="single"/>
        <sz val="20"/>
        <rFont val="Times New Roman"/>
        <family val="1"/>
      </rPr>
      <t xml:space="preserve">  </t>
    </r>
    <r>
      <rPr>
        <b/>
        <u val="single"/>
        <sz val="20"/>
        <rFont val="宋体"/>
        <family val="0"/>
      </rPr>
      <t>司法局</t>
    </r>
    <r>
      <rPr>
        <b/>
        <u val="single"/>
        <sz val="20"/>
        <rFont val="Times New Roman"/>
        <family val="1"/>
      </rPr>
      <t xml:space="preserve"> </t>
    </r>
    <r>
      <rPr>
        <u val="single"/>
        <sz val="20"/>
        <rFont val="Times New Roman"/>
        <family val="1"/>
      </rPr>
      <t xml:space="preserve"> </t>
    </r>
    <r>
      <rPr>
        <sz val="20"/>
        <rFont val="Times New Roman"/>
        <family val="1"/>
      </rPr>
      <t>2023</t>
    </r>
    <r>
      <rPr>
        <sz val="20"/>
        <rFont val="方正小标宋_GBK"/>
        <family val="4"/>
      </rPr>
      <t>年部门支出总表</t>
    </r>
  </si>
  <si>
    <t>本年支出合计</t>
  </si>
  <si>
    <t>基本支出</t>
  </si>
  <si>
    <t>项目支出</t>
  </si>
  <si>
    <t>上缴上级支出</t>
  </si>
  <si>
    <t>事业单位经营支出</t>
  </si>
  <si>
    <t>对下级单位补助支出</t>
  </si>
  <si>
    <t>经营支出</t>
  </si>
  <si>
    <t>对附属单位补助支出</t>
  </si>
  <si>
    <t>表九</t>
  </si>
  <si>
    <r>
      <t>城口县司法局</t>
    </r>
    <r>
      <rPr>
        <sz val="16"/>
        <color indexed="8"/>
        <rFont val="方正小标宋_GBK"/>
        <family val="4"/>
      </rPr>
      <t>政府采购预算明细表</t>
    </r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</si>
  <si>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</si>
  <si>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</si>
  <si>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</si>
  <si>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</si>
  <si>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</si>
  <si>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</si>
  <si>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</si>
  <si>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</si>
  <si>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</si>
  <si>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</si>
  <si>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</si>
  <si>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r>
      <rPr>
        <sz val="14"/>
        <rFont val="方正仿宋_GBK"/>
        <family val="4"/>
      </rPr>
      <t>合计</t>
    </r>
  </si>
  <si>
    <r>
      <rPr>
        <sz val="14"/>
        <rFont val="方正仿宋_GBK"/>
        <family val="4"/>
      </rPr>
      <t>货物类</t>
    </r>
  </si>
  <si>
    <r>
      <rPr>
        <sz val="14"/>
        <rFont val="方正仿宋_GBK"/>
        <family val="4"/>
      </rPr>
      <t>服务类</t>
    </r>
  </si>
  <si>
    <r>
      <rPr>
        <sz val="14"/>
        <rFont val="方正仿宋_GBK"/>
        <family val="4"/>
      </rPr>
      <t>工程类</t>
    </r>
  </si>
  <si>
    <t xml:space="preserve"> </t>
  </si>
  <si>
    <t>表十</t>
  </si>
  <si>
    <r>
      <t>2023</t>
    </r>
    <r>
      <rPr>
        <sz val="22"/>
        <rFont val="方正小标宋_GBK"/>
        <family val="4"/>
      </rPr>
      <t>年城口县司法局预算整体绩效目标表</t>
    </r>
  </si>
  <si>
    <t>部门（单位）名称</t>
  </si>
  <si>
    <t>城口县司法局</t>
  </si>
  <si>
    <t>支出预算总量</t>
  </si>
  <si>
    <t>其中：部门预算支出</t>
  </si>
  <si>
    <t>当年整体绩效目标</t>
  </si>
  <si>
    <t>保障机关正常运转，顺利完成各项业务工作。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</si>
  <si>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</si>
  <si>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</si>
  <si>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</si>
  <si>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</si>
  <si>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</si>
  <si>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</si>
  <si>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</si>
  <si>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公用经费控制率=(实际支出公用经费总额/预算安排公用经费总额)*100%</t>
  </si>
  <si>
    <t>%</t>
  </si>
  <si>
    <t>≤110%</t>
  </si>
  <si>
    <t>一般性支出压减率</t>
  </si>
  <si>
    <t>一般性支出压减率=（本年一般性支出决算数-上年决算数）/上年决算数*100%</t>
  </si>
  <si>
    <t>≤0%</t>
  </si>
  <si>
    <t>三公经费变动率</t>
  </si>
  <si>
    <t>三公经费变动率=（本年三公经费决算数-上年三公经费决算数）/上年三公经费决算*100%</t>
  </si>
  <si>
    <t>基本支出预算控制率</t>
  </si>
  <si>
    <t xml:space="preserve"> 基本支出预算控制率=（预算调整数/年初预算数）*100%</t>
  </si>
  <si>
    <t>≤150%</t>
  </si>
  <si>
    <t>结转结余率</t>
  </si>
  <si>
    <t xml:space="preserve">  结转结余率=（结转结余总额/支出决算数）*100%</t>
  </si>
  <si>
    <t>≤9%</t>
  </si>
  <si>
    <t>预算执行序时进度</t>
  </si>
  <si>
    <t xml:space="preserve">  每月预算执行序时进度=当月累计支出数/当月预算指标数*100%</t>
  </si>
  <si>
    <t>≥月份/12</t>
  </si>
  <si>
    <t>往来账款变动率</t>
  </si>
  <si>
    <t>三公经费变动率=（本年决算数-上年决算数）/上年决算数*100%</t>
  </si>
  <si>
    <t>表十一</t>
  </si>
  <si>
    <t>2023年部门项目绩效目标表</t>
  </si>
  <si>
    <r>
      <rPr>
        <b/>
        <sz val="9"/>
        <color indexed="8"/>
        <rFont val="方正仿宋_GBK"/>
        <family val="4"/>
      </rPr>
      <t>单位信息：</t>
    </r>
  </si>
  <si>
    <t>315001-城口县司法局（本级）</t>
  </si>
  <si>
    <t>项目名称：</t>
  </si>
  <si>
    <t>社区矫正社会工作者工资项目</t>
  </si>
  <si>
    <t>职能职责与活动：</t>
  </si>
  <si>
    <t>14-指导、管理社区矫正工作职能/41-指导、管理社区矫正工作</t>
  </si>
  <si>
    <r>
      <rPr>
        <b/>
        <sz val="9"/>
        <color indexed="8"/>
        <rFont val="方正仿宋_GBK"/>
        <family val="4"/>
      </rPr>
      <t>主管部门：</t>
    </r>
  </si>
  <si>
    <t>315-城口县司法局</t>
  </si>
  <si>
    <t>项目经办人：</t>
  </si>
  <si>
    <t>费永兰</t>
  </si>
  <si>
    <t>项目总额：</t>
  </si>
  <si>
    <t xml:space="preserve">1200000
</t>
  </si>
  <si>
    <r>
      <rPr>
        <b/>
        <sz val="9"/>
        <color indexed="8"/>
        <rFont val="方正仿宋_GBK"/>
        <family val="4"/>
      </rPr>
      <t>预算执行率权重</t>
    </r>
    <r>
      <rPr>
        <b/>
        <sz val="9"/>
        <color indexed="8"/>
        <rFont val="Times New Roman"/>
        <family val="1"/>
      </rPr>
      <t>(%)</t>
    </r>
    <r>
      <rPr>
        <b/>
        <sz val="9"/>
        <color indexed="8"/>
        <rFont val="方正仿宋_GBK"/>
        <family val="4"/>
      </rPr>
      <t>：</t>
    </r>
  </si>
  <si>
    <t>项目经办人电话：</t>
  </si>
  <si>
    <t>59266123</t>
  </si>
  <si>
    <t>其中：</t>
  </si>
  <si>
    <t>财政资金：</t>
  </si>
  <si>
    <t xml:space="preserve">1200000 </t>
  </si>
  <si>
    <r>
      <rPr>
        <b/>
        <sz val="9"/>
        <color indexed="8"/>
        <rFont val="方正仿宋_GBK"/>
        <family val="4"/>
      </rPr>
      <t>整体目标：</t>
    </r>
  </si>
  <si>
    <t xml:space="preserve">积极开展全县的社区矫正工作，严格按照《社区矫正实施办法》对社区矫正人员进行监督管理和教育改造，预防和减少重新犯罪，维护全县社会稳定。
</t>
  </si>
  <si>
    <t>财政专户管理资金：</t>
  </si>
  <si>
    <t xml:space="preserve">0 </t>
  </si>
  <si>
    <t>单位资金：</t>
  </si>
  <si>
    <t>社会投入资金：</t>
  </si>
  <si>
    <t>银行贷款：</t>
  </si>
  <si>
    <r>
      <rPr>
        <b/>
        <sz val="9"/>
        <color indexed="8"/>
        <rFont val="方正仿宋_GBK"/>
        <family val="4"/>
      </rPr>
      <t>一级指标</t>
    </r>
  </si>
  <si>
    <r>
      <rPr>
        <b/>
        <sz val="9"/>
        <color indexed="8"/>
        <rFont val="方正仿宋_GBK"/>
        <family val="4"/>
      </rPr>
      <t>二级指标</t>
    </r>
  </si>
  <si>
    <r>
      <rPr>
        <b/>
        <sz val="9"/>
        <color indexed="8"/>
        <rFont val="方正仿宋_GBK"/>
        <family val="4"/>
      </rPr>
      <t>三级指标</t>
    </r>
  </si>
  <si>
    <r>
      <rPr>
        <b/>
        <sz val="9"/>
        <color indexed="8"/>
        <rFont val="方正仿宋_GBK"/>
        <family val="4"/>
      </rPr>
      <t>指标性质</t>
    </r>
  </si>
  <si>
    <r>
      <rPr>
        <b/>
        <sz val="9"/>
        <color indexed="8"/>
        <rFont val="方正仿宋_GBK"/>
        <family val="4"/>
      </rPr>
      <t>历史参考值</t>
    </r>
  </si>
  <si>
    <r>
      <rPr>
        <b/>
        <sz val="9"/>
        <color indexed="8"/>
        <rFont val="方正仿宋_GBK"/>
        <family val="4"/>
      </rPr>
      <t>指标值</t>
    </r>
  </si>
  <si>
    <r>
      <rPr>
        <b/>
        <sz val="9"/>
        <color indexed="8"/>
        <rFont val="方正仿宋_GBK"/>
        <family val="4"/>
      </rPr>
      <t>度量单位</t>
    </r>
  </si>
  <si>
    <r>
      <rPr>
        <b/>
        <sz val="9"/>
        <color indexed="8"/>
        <rFont val="方正仿宋_GBK"/>
        <family val="4"/>
      </rPr>
      <t>权重（</t>
    </r>
    <r>
      <rPr>
        <b/>
        <sz val="9"/>
        <color indexed="8"/>
        <rFont val="Times New Roman"/>
        <family val="1"/>
      </rPr>
      <t>%</t>
    </r>
    <r>
      <rPr>
        <b/>
        <sz val="9"/>
        <color indexed="8"/>
        <rFont val="方正仿宋_GBK"/>
        <family val="4"/>
      </rPr>
      <t>）</t>
    </r>
  </si>
  <si>
    <r>
      <rPr>
        <b/>
        <sz val="9"/>
        <color indexed="8"/>
        <rFont val="方正仿宋_GBK"/>
        <family val="4"/>
      </rPr>
      <t>备注</t>
    </r>
  </si>
  <si>
    <t>产出指标</t>
  </si>
  <si>
    <t>成本指标</t>
  </si>
  <si>
    <t>经费用途</t>
  </si>
  <si>
    <t>＝</t>
  </si>
  <si>
    <t>100</t>
  </si>
  <si>
    <t>20</t>
  </si>
  <si>
    <t>财力控制数</t>
  </si>
  <si>
    <t>≤</t>
  </si>
  <si>
    <t>120</t>
  </si>
  <si>
    <t>万元</t>
  </si>
  <si>
    <t>10</t>
  </si>
  <si>
    <t>质量指标</t>
  </si>
  <si>
    <t>人员覆盖率</t>
  </si>
  <si>
    <t>≥</t>
  </si>
  <si>
    <t>数量指标</t>
  </si>
  <si>
    <t>保障社区矫正工作者待遇</t>
  </si>
  <si>
    <t>25</t>
  </si>
  <si>
    <t>人</t>
  </si>
  <si>
    <t>效益指标</t>
  </si>
  <si>
    <t>可持续影响指标</t>
  </si>
  <si>
    <t>预防和减少犯罪</t>
  </si>
  <si>
    <t>定性</t>
  </si>
  <si>
    <t>优</t>
  </si>
  <si>
    <t>社会效益指标</t>
  </si>
  <si>
    <t>维护全县社会稳定</t>
  </si>
  <si>
    <t>法治建设经费项目</t>
  </si>
  <si>
    <t>13-承担统筹规划法治社会建设的责任/32-推动人民参与和促进法治建设职能</t>
  </si>
  <si>
    <t xml:space="preserve">250000
</t>
  </si>
  <si>
    <t xml:space="preserve">250000 </t>
  </si>
  <si>
    <t xml:space="preserve">通过深入扎实的法治宣传教育，使全民法治观念和全体党员党章党规意识明显增强，全社会厉行法治的积极性和主动性明显提高，推动形成自觉尊法学法守法用法的社会环境。
</t>
  </si>
  <si>
    <t>普法活动</t>
  </si>
  <si>
    <t>场次</t>
  </si>
  <si>
    <t>经济效益指标</t>
  </si>
  <si>
    <t>促进社会经济发展</t>
  </si>
  <si>
    <t>促进法治社会建设</t>
  </si>
  <si>
    <t>维护全县法治稳定</t>
  </si>
  <si>
    <t>满意度指标</t>
  </si>
  <si>
    <t>群众满意度</t>
  </si>
  <si>
    <t>97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</si>
</sst>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88">
    <font>
      <sz val="9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宋体"/>
      <family val="0"/>
    </font>
    <font>
      <sz val="18"/>
      <color indexed="8"/>
      <name val="方正小标宋_GBK"/>
      <family val="4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10"/>
      <name val="宋体"/>
      <family val="0"/>
    </font>
    <font>
      <sz val="10"/>
      <name val="Arial"/>
      <family val="2"/>
    </font>
    <font>
      <sz val="22"/>
      <name val="Times New Roman"/>
      <family val="1"/>
    </font>
    <font>
      <b/>
      <sz val="18"/>
      <name val="宋体"/>
      <family val="0"/>
    </font>
    <font>
      <sz val="12"/>
      <name val="方正仿宋_GBK"/>
      <family val="4"/>
    </font>
    <font>
      <sz val="12"/>
      <name val="宋体"/>
      <family val="0"/>
    </font>
    <font>
      <sz val="12"/>
      <color indexed="8"/>
      <name val="方正仿宋_GBK"/>
      <family val="4"/>
    </font>
    <font>
      <sz val="12"/>
      <color indexed="8"/>
      <name val="宋体"/>
      <family val="0"/>
    </font>
    <font>
      <sz val="9"/>
      <color indexed="8"/>
      <name val="SimSun"/>
      <family val="0"/>
    </font>
    <font>
      <b/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方正黑体_GBK"/>
      <family val="4"/>
    </font>
    <font>
      <sz val="12"/>
      <name val="方正黑体_GBK"/>
      <family val="4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4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方正黑体_GBK"/>
      <family val="4"/>
    </font>
    <font>
      <sz val="9"/>
      <name val="方正仿宋_GBK"/>
      <family val="4"/>
    </font>
    <font>
      <b/>
      <sz val="10"/>
      <name val="Times New Roman"/>
      <family val="1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_GBK"/>
      <family val="4"/>
    </font>
    <font>
      <sz val="18"/>
      <name val="Times New Roman"/>
      <family val="1"/>
    </font>
    <font>
      <sz val="12"/>
      <name val="黑体"/>
      <family val="0"/>
    </font>
    <font>
      <sz val="12"/>
      <name val="Times New Roman"/>
      <family val="1"/>
    </font>
    <font>
      <sz val="9"/>
      <name val="方正黑体简体"/>
      <family val="4"/>
    </font>
    <font>
      <sz val="12"/>
      <name val="楷体_GB2312"/>
      <family val="3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方正仿宋_GBK"/>
      <family val="4"/>
    </font>
    <font>
      <sz val="22"/>
      <name val="方正小标宋_GBK"/>
      <family val="4"/>
    </font>
    <font>
      <sz val="16"/>
      <color indexed="8"/>
      <name val="方正小标宋_GBK"/>
      <family val="4"/>
    </font>
    <font>
      <sz val="14"/>
      <name val="方正仿宋_GBK"/>
      <family val="4"/>
    </font>
    <font>
      <b/>
      <u val="single"/>
      <sz val="20"/>
      <name val="Times New Roman"/>
      <family val="1"/>
    </font>
    <font>
      <b/>
      <u val="single"/>
      <sz val="20"/>
      <name val="宋体"/>
      <family val="0"/>
    </font>
    <font>
      <u val="single"/>
      <sz val="20"/>
      <name val="Times New Roman"/>
      <family val="1"/>
    </font>
    <font>
      <sz val="10"/>
      <name val="方正仿宋_GBK"/>
      <family val="4"/>
    </font>
    <font>
      <b/>
      <sz val="10"/>
      <name val="方正仿宋_GBK"/>
      <family val="4"/>
    </font>
    <font>
      <u val="single"/>
      <sz val="18"/>
      <name val="方正小标宋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8"/>
      <color theme="1"/>
      <name val="方正小标宋_GBK"/>
      <family val="4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theme="1"/>
      <name val="Calibri"/>
      <family val="0"/>
    </font>
    <font>
      <b/>
      <sz val="9"/>
      <color rgb="FFFF0000"/>
      <name val="Calibri"/>
      <family val="0"/>
    </font>
    <font>
      <sz val="12"/>
      <color theme="1"/>
      <name val="方正仿宋_GBK"/>
      <family val="4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6"/>
      <color rgb="FF000000"/>
      <name val="宋体"/>
      <family val="0"/>
    </font>
    <font>
      <sz val="11"/>
      <color theme="1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>
      <alignment vertical="center"/>
      <protection/>
    </xf>
    <xf numFmtId="0" fontId="0" fillId="6" borderId="2" applyNumberFormat="0" applyFont="0" applyAlignment="0" applyProtection="0"/>
    <xf numFmtId="0" fontId="44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8" borderId="0" applyNumberFormat="0" applyBorder="0" applyAlignment="0" applyProtection="0"/>
    <xf numFmtId="0" fontId="47" fillId="0" borderId="5" applyNumberFormat="0" applyFill="0" applyAlignment="0" applyProtection="0"/>
    <xf numFmtId="0" fontId="44" fillId="9" borderId="0" applyNumberFormat="0" applyBorder="0" applyAlignment="0" applyProtection="0"/>
    <xf numFmtId="0" fontId="53" fillId="10" borderId="6" applyNumberFormat="0" applyAlignment="0" applyProtection="0"/>
    <xf numFmtId="0" fontId="54" fillId="10" borderId="1" applyNumberFormat="0" applyAlignment="0" applyProtection="0"/>
    <xf numFmtId="0" fontId="55" fillId="11" borderId="7" applyNumberFormat="0" applyAlignment="0" applyProtection="0"/>
    <xf numFmtId="0" fontId="8" fillId="3" borderId="0" applyNumberFormat="0" applyBorder="0" applyAlignment="0" applyProtection="0"/>
    <xf numFmtId="0" fontId="44" fillId="12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2" borderId="0" applyNumberFormat="0" applyBorder="0" applyAlignment="0" applyProtection="0"/>
    <xf numFmtId="0" fontId="59" fillId="13" borderId="0" applyNumberFormat="0" applyBorder="0" applyAlignment="0" applyProtection="0"/>
    <xf numFmtId="0" fontId="8" fillId="14" borderId="0" applyNumberFormat="0" applyBorder="0" applyAlignment="0" applyProtection="0"/>
    <xf numFmtId="0" fontId="4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4" fillId="18" borderId="0" applyNumberFormat="0" applyBorder="0" applyAlignment="0" applyProtection="0"/>
    <xf numFmtId="0" fontId="4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8" fillId="17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4" fillId="0" borderId="0">
      <alignment/>
      <protection/>
    </xf>
    <xf numFmtId="0" fontId="8" fillId="22" borderId="0" applyNumberFormat="0" applyBorder="0" applyAlignment="0" applyProtection="0"/>
    <xf numFmtId="0" fontId="44" fillId="23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65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justify" vertical="center" wrapText="1"/>
    </xf>
    <xf numFmtId="0" fontId="77" fillId="0" borderId="10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 wrapText="1"/>
    </xf>
    <xf numFmtId="0" fontId="10" fillId="0" borderId="0" xfId="65">
      <alignment/>
      <protection/>
    </xf>
    <xf numFmtId="0" fontId="2" fillId="0" borderId="0" xfId="66" applyNumberFormat="1" applyFont="1" applyFill="1" applyBorder="1" applyAlignment="1" applyProtection="1">
      <alignment vertical="center" wrapText="1"/>
      <protection/>
    </xf>
    <xf numFmtId="0" fontId="11" fillId="0" borderId="0" xfId="65" applyNumberFormat="1" applyFont="1" applyFill="1" applyAlignment="1">
      <alignment horizontal="center" vertical="center" wrapText="1"/>
      <protection/>
    </xf>
    <xf numFmtId="0" fontId="12" fillId="0" borderId="0" xfId="65" applyNumberFormat="1" applyFont="1" applyFill="1" applyAlignment="1">
      <alignment horizontal="center" vertical="center" wrapText="1"/>
      <protection/>
    </xf>
    <xf numFmtId="0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13" fillId="0" borderId="10" xfId="65" applyNumberFormat="1" applyFont="1" applyFill="1" applyBorder="1" applyAlignment="1" applyProtection="1">
      <alignment horizontal="center" vertical="center" wrapText="1"/>
      <protection/>
    </xf>
    <xf numFmtId="0" fontId="14" fillId="0" borderId="10" xfId="65" applyNumberFormat="1" applyFont="1" applyFill="1" applyBorder="1" applyAlignment="1" applyProtection="1">
      <alignment horizontal="center" vertical="center" wrapText="1"/>
      <protection/>
    </xf>
    <xf numFmtId="0" fontId="82" fillId="0" borderId="10" xfId="0" applyFont="1" applyFill="1" applyBorder="1" applyAlignment="1">
      <alignment horizontal="center" vertical="center"/>
    </xf>
    <xf numFmtId="0" fontId="75" fillId="0" borderId="10" xfId="27" applyBorder="1">
      <alignment vertical="center"/>
      <protection/>
    </xf>
    <xf numFmtId="0" fontId="75" fillId="0" borderId="10" xfId="27" applyBorder="1" applyAlignment="1">
      <alignment vertical="center" wrapText="1"/>
      <protection/>
    </xf>
    <xf numFmtId="0" fontId="75" fillId="0" borderId="10" xfId="27" applyBorder="1" applyAlignment="1">
      <alignment horizontal="center" vertical="center"/>
      <protection/>
    </xf>
    <xf numFmtId="0" fontId="83" fillId="0" borderId="10" xfId="27" applyFont="1" applyBorder="1" applyAlignment="1">
      <alignment horizontal="center" vertical="center"/>
      <protection/>
    </xf>
    <xf numFmtId="0" fontId="84" fillId="0" borderId="10" xfId="0" applyFont="1" applyFill="1" applyBorder="1" applyAlignment="1">
      <alignment vertical="center"/>
    </xf>
    <xf numFmtId="0" fontId="10" fillId="0" borderId="0" xfId="65" applyFont="1">
      <alignment/>
      <protection/>
    </xf>
    <xf numFmtId="0" fontId="10" fillId="0" borderId="0" xfId="65" applyFont="1" applyAlignme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10" fillId="0" borderId="0" xfId="65" applyAlignment="1">
      <alignment vertical="center"/>
      <protection/>
    </xf>
    <xf numFmtId="0" fontId="10" fillId="0" borderId="0" xfId="65" applyAlignment="1">
      <alignment horizontal="center" vertical="center"/>
      <protection/>
    </xf>
    <xf numFmtId="0" fontId="2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67" applyNumberFormat="1" applyFont="1" applyFill="1" applyBorder="1" applyAlignment="1" applyProtection="1">
      <alignment horizontal="center" vertical="center" wrapText="1"/>
      <protection/>
    </xf>
    <xf numFmtId="0" fontId="22" fillId="0" borderId="10" xfId="66" applyFont="1" applyFill="1" applyBorder="1" applyAlignment="1">
      <alignment horizontal="left" vertical="center"/>
      <protection/>
    </xf>
    <xf numFmtId="0" fontId="86" fillId="0" borderId="10" xfId="0" applyFont="1" applyFill="1" applyBorder="1" applyAlignment="1">
      <alignment/>
    </xf>
    <xf numFmtId="0" fontId="22" fillId="0" borderId="10" xfId="66" applyFont="1" applyFill="1" applyBorder="1" applyAlignment="1">
      <alignment horizontal="left" vertical="center" indent="2"/>
      <protection/>
    </xf>
    <xf numFmtId="0" fontId="24" fillId="0" borderId="0" xfId="66" applyFont="1" applyFill="1" applyBorder="1" applyAlignment="1">
      <alignment horizontal="right" vertical="center"/>
      <protection/>
    </xf>
    <xf numFmtId="0" fontId="24" fillId="0" borderId="0" xfId="66" applyFont="1" applyFill="1" applyBorder="1" applyAlignment="1">
      <alignment horizontal="right" vertical="center" indent="2"/>
      <protection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right" vertical="center" shrinkToFit="1"/>
    </xf>
    <xf numFmtId="4" fontId="28" fillId="0" borderId="15" xfId="0" applyNumberFormat="1" applyFont="1" applyFill="1" applyBorder="1" applyAlignment="1">
      <alignment horizontal="right" vertical="center" shrinkToFit="1"/>
    </xf>
    <xf numFmtId="0" fontId="29" fillId="0" borderId="14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4" fontId="28" fillId="0" borderId="18" xfId="0" applyNumberFormat="1" applyFont="1" applyFill="1" applyBorder="1" applyAlignment="1">
      <alignment horizontal="right" vertical="center" shrinkToFit="1"/>
    </xf>
    <xf numFmtId="0" fontId="29" fillId="0" borderId="19" xfId="0" applyFont="1" applyBorder="1" applyAlignment="1">
      <alignment/>
    </xf>
    <xf numFmtId="0" fontId="30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shrinkToFit="1"/>
    </xf>
    <xf numFmtId="4" fontId="28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right"/>
    </xf>
    <xf numFmtId="0" fontId="27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left" vertical="center" shrinkToFit="1"/>
    </xf>
    <xf numFmtId="4" fontId="28" fillId="0" borderId="10" xfId="0" applyNumberFormat="1" applyFont="1" applyFill="1" applyBorder="1" applyAlignment="1">
      <alignment horizontal="left" vertical="center" shrinkToFit="1"/>
    </xf>
    <xf numFmtId="0" fontId="28" fillId="0" borderId="14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 shrinkToFit="1"/>
    </xf>
    <xf numFmtId="0" fontId="32" fillId="0" borderId="1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4" fontId="32" fillId="0" borderId="15" xfId="0" applyNumberFormat="1" applyFont="1" applyFill="1" applyBorder="1" applyAlignment="1">
      <alignment horizontal="right" vertical="center" shrinkToFit="1"/>
    </xf>
    <xf numFmtId="4" fontId="32" fillId="0" borderId="10" xfId="0" applyNumberFormat="1" applyFont="1" applyFill="1" applyBorder="1" applyAlignment="1">
      <alignment horizontal="center" vertical="center" shrinkToFit="1"/>
    </xf>
    <xf numFmtId="4" fontId="32" fillId="0" borderId="15" xfId="0" applyNumberFormat="1" applyFont="1" applyFill="1" applyBorder="1" applyAlignment="1">
      <alignment horizontal="center" vertical="center" shrinkToFit="1"/>
    </xf>
    <xf numFmtId="4" fontId="28" fillId="0" borderId="15" xfId="0" applyNumberFormat="1" applyFont="1" applyFill="1" applyBorder="1" applyAlignment="1">
      <alignment vertical="center" shrinkToFit="1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4" fontId="28" fillId="0" borderId="19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76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/>
    </xf>
    <xf numFmtId="177" fontId="38" fillId="0" borderId="14" xfId="0" applyNumberFormat="1" applyFont="1" applyBorder="1" applyAlignment="1">
      <alignment horizontal="center" vertical="center" wrapText="1"/>
    </xf>
    <xf numFmtId="177" fontId="38" fillId="0" borderId="14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7" xfId="0" applyFont="1" applyFill="1" applyBorder="1" applyAlignment="1">
      <alignment horizontal="center" vertical="center"/>
    </xf>
    <xf numFmtId="176" fontId="38" fillId="0" borderId="18" xfId="0" applyNumberFormat="1" applyFont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38" fillId="0" borderId="10" xfId="67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>
      <alignment/>
      <protection/>
    </xf>
    <xf numFmtId="0" fontId="38" fillId="0" borderId="10" xfId="67" applyNumberFormat="1" applyFont="1" applyFill="1" applyBorder="1" applyAlignment="1" applyProtection="1">
      <alignment horizontal="center" vertical="center" wrapText="1"/>
      <protection/>
    </xf>
    <xf numFmtId="4" fontId="14" fillId="0" borderId="10" xfId="67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 horizontal="center" wrapText="1"/>
    </xf>
    <xf numFmtId="0" fontId="34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38" fillId="0" borderId="0" xfId="0" applyFont="1" applyAlignment="1">
      <alignment/>
    </xf>
    <xf numFmtId="178" fontId="38" fillId="0" borderId="14" xfId="0" applyNumberFormat="1" applyFont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left" vertical="center" wrapText="1"/>
    </xf>
    <xf numFmtId="49" fontId="38" fillId="0" borderId="10" xfId="67" applyNumberFormat="1" applyFont="1" applyFill="1" applyBorder="1" applyAlignment="1" applyProtection="1">
      <alignment horizontal="center" vertical="center"/>
      <protection/>
    </xf>
    <xf numFmtId="179" fontId="13" fillId="0" borderId="10" xfId="67" applyNumberFormat="1" applyFont="1" applyFill="1" applyBorder="1" applyAlignment="1" applyProtection="1">
      <alignment vertical="center"/>
      <protection/>
    </xf>
    <xf numFmtId="0" fontId="13" fillId="0" borderId="10" xfId="67" applyFont="1" applyFill="1" applyBorder="1" applyAlignment="1">
      <alignment vertical="center"/>
      <protection/>
    </xf>
    <xf numFmtId="0" fontId="38" fillId="0" borderId="14" xfId="0" applyFont="1" applyBorder="1" applyAlignment="1">
      <alignment/>
    </xf>
    <xf numFmtId="0" fontId="34" fillId="0" borderId="0" xfId="0" applyFont="1" applyAlignment="1">
      <alignment/>
    </xf>
    <xf numFmtId="0" fontId="41" fillId="0" borderId="0" xfId="0" applyFont="1" applyAlignment="1">
      <alignment/>
    </xf>
    <xf numFmtId="180" fontId="38" fillId="0" borderId="10" xfId="0" applyNumberFormat="1" applyFont="1" applyBorder="1" applyAlignment="1">
      <alignment horizontal="left" vertical="center" wrapText="1"/>
    </xf>
    <xf numFmtId="181" fontId="38" fillId="0" borderId="10" xfId="0" applyNumberFormat="1" applyFont="1" applyFill="1" applyBorder="1" applyAlignment="1">
      <alignment horizontal="right" vertical="center"/>
    </xf>
    <xf numFmtId="181" fontId="38" fillId="0" borderId="15" xfId="0" applyNumberFormat="1" applyFont="1" applyFill="1" applyBorder="1" applyAlignment="1">
      <alignment horizontal="right" vertical="center"/>
    </xf>
    <xf numFmtId="178" fontId="38" fillId="0" borderId="14" xfId="0" applyNumberFormat="1" applyFont="1" applyFill="1" applyBorder="1" applyAlignment="1">
      <alignment horizontal="center" vertical="center"/>
    </xf>
    <xf numFmtId="180" fontId="38" fillId="0" borderId="10" xfId="0" applyNumberFormat="1" applyFont="1" applyFill="1" applyBorder="1" applyAlignment="1">
      <alignment horizontal="left" vertical="center"/>
    </xf>
    <xf numFmtId="181" fontId="38" fillId="0" borderId="15" xfId="0" applyNumberFormat="1" applyFont="1" applyBorder="1" applyAlignment="1">
      <alignment horizontal="right" vertical="center" wrapText="1"/>
    </xf>
    <xf numFmtId="178" fontId="38" fillId="0" borderId="1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C16" sqref="C16:C22"/>
    </sheetView>
  </sheetViews>
  <sheetFormatPr defaultColWidth="9.33203125" defaultRowHeight="11.25"/>
  <cols>
    <col min="1" max="1" width="18" style="0" customWidth="1"/>
    <col min="2" max="2" width="38.33203125" style="0" customWidth="1"/>
    <col min="3" max="12" width="14.16015625" style="0" customWidth="1"/>
  </cols>
  <sheetData>
    <row r="1" ht="18">
      <c r="A1" s="49" t="s">
        <v>240</v>
      </c>
    </row>
    <row r="2" spans="1:12" ht="41.25" customHeight="1">
      <c r="A2" s="50" t="s">
        <v>241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ht="11.25">
      <c r="L4" s="82" t="s">
        <v>2</v>
      </c>
    </row>
    <row r="5" spans="1:12" ht="17.25" customHeight="1">
      <c r="A5" s="74" t="s">
        <v>242</v>
      </c>
      <c r="B5" s="75" t="s">
        <v>198</v>
      </c>
      <c r="C5" s="76" t="s">
        <v>243</v>
      </c>
      <c r="D5" s="76" t="s">
        <v>244</v>
      </c>
      <c r="E5" s="76" t="s">
        <v>245</v>
      </c>
      <c r="F5" s="76" t="s">
        <v>246</v>
      </c>
      <c r="G5" s="76" t="s">
        <v>247</v>
      </c>
      <c r="H5" s="76" t="s">
        <v>248</v>
      </c>
      <c r="I5" s="76"/>
      <c r="J5" s="76" t="s">
        <v>249</v>
      </c>
      <c r="K5" s="76" t="s">
        <v>250</v>
      </c>
      <c r="L5" s="83" t="s">
        <v>251</v>
      </c>
    </row>
    <row r="6" spans="1:12" ht="12" customHeight="1">
      <c r="A6" s="77" t="s">
        <v>252</v>
      </c>
      <c r="B6" s="63" t="s">
        <v>253</v>
      </c>
      <c r="C6" s="78" t="s">
        <v>254</v>
      </c>
      <c r="D6" s="78"/>
      <c r="E6" s="78" t="s">
        <v>255</v>
      </c>
      <c r="F6" s="78"/>
      <c r="G6" s="78" t="s">
        <v>256</v>
      </c>
      <c r="H6" s="78" t="s">
        <v>257</v>
      </c>
      <c r="I6" s="78" t="s">
        <v>258</v>
      </c>
      <c r="J6" s="78" t="s">
        <v>259</v>
      </c>
      <c r="K6" s="78" t="s">
        <v>260</v>
      </c>
      <c r="L6" s="84" t="s">
        <v>260</v>
      </c>
    </row>
    <row r="7" spans="1:12" ht="12" customHeight="1">
      <c r="A7" s="77" t="s">
        <v>261</v>
      </c>
      <c r="B7" s="63" t="s">
        <v>262</v>
      </c>
      <c r="C7" s="78" t="s">
        <v>254</v>
      </c>
      <c r="D7" s="78"/>
      <c r="E7" s="78" t="s">
        <v>255</v>
      </c>
      <c r="F7" s="78"/>
      <c r="G7" s="78" t="s">
        <v>256</v>
      </c>
      <c r="H7" s="78"/>
      <c r="I7" s="78"/>
      <c r="J7" s="78" t="s">
        <v>259</v>
      </c>
      <c r="K7" s="78" t="s">
        <v>260</v>
      </c>
      <c r="L7" s="84" t="s">
        <v>260</v>
      </c>
    </row>
    <row r="8" spans="1:12" ht="6.75" customHeight="1">
      <c r="A8" s="77" t="s">
        <v>261</v>
      </c>
      <c r="B8" s="63" t="s">
        <v>262</v>
      </c>
      <c r="C8" s="78" t="s">
        <v>254</v>
      </c>
      <c r="D8" s="78"/>
      <c r="E8" s="78" t="s">
        <v>255</v>
      </c>
      <c r="F8" s="78"/>
      <c r="G8" s="78" t="s">
        <v>256</v>
      </c>
      <c r="H8" s="78"/>
      <c r="I8" s="78"/>
      <c r="J8" s="78" t="s">
        <v>259</v>
      </c>
      <c r="K8" s="78" t="s">
        <v>260</v>
      </c>
      <c r="L8" s="84" t="s">
        <v>260</v>
      </c>
    </row>
    <row r="9" spans="1:12" ht="14.25" customHeight="1">
      <c r="A9" s="79"/>
      <c r="B9" s="63" t="s">
        <v>263</v>
      </c>
      <c r="C9" s="80">
        <f>C10+C13+C24+C31+C35</f>
        <v>1529.5600000000002</v>
      </c>
      <c r="D9" s="80">
        <f>D10+D13+D24+D31+D35</f>
        <v>29.33</v>
      </c>
      <c r="E9" s="80">
        <f>E10+E13+E24+E31+E35</f>
        <v>1500.2300000000002</v>
      </c>
      <c r="F9" s="80"/>
      <c r="G9" s="80"/>
      <c r="H9" s="80"/>
      <c r="I9" s="80"/>
      <c r="J9" s="80"/>
      <c r="K9" s="80"/>
      <c r="L9" s="85"/>
    </row>
    <row r="10" spans="1:12" ht="14.25" customHeight="1">
      <c r="A10" s="66" t="s">
        <v>59</v>
      </c>
      <c r="B10" s="67" t="s">
        <v>60</v>
      </c>
      <c r="C10" s="81">
        <f>D10+E10</f>
        <v>3.71</v>
      </c>
      <c r="D10" s="81"/>
      <c r="E10" s="81">
        <v>3.71</v>
      </c>
      <c r="F10" s="81"/>
      <c r="G10" s="81"/>
      <c r="H10" s="81"/>
      <c r="I10" s="81"/>
      <c r="J10" s="81"/>
      <c r="K10" s="81"/>
      <c r="L10" s="86"/>
    </row>
    <row r="11" spans="1:12" ht="14.25" customHeight="1">
      <c r="A11" s="66" t="s">
        <v>61</v>
      </c>
      <c r="B11" s="67" t="s">
        <v>62</v>
      </c>
      <c r="C11" s="81">
        <f aca="true" t="shared" si="0" ref="C11:C37">D11+E11</f>
        <v>3.71</v>
      </c>
      <c r="D11" s="81"/>
      <c r="E11" s="81">
        <v>3.71</v>
      </c>
      <c r="F11" s="81"/>
      <c r="G11" s="81"/>
      <c r="H11" s="81"/>
      <c r="I11" s="81"/>
      <c r="J11" s="81"/>
      <c r="K11" s="81"/>
      <c r="L11" s="86"/>
    </row>
    <row r="12" spans="1:12" ht="14.25" customHeight="1">
      <c r="A12" s="66" t="s">
        <v>63</v>
      </c>
      <c r="B12" s="67" t="s">
        <v>64</v>
      </c>
      <c r="C12" s="81">
        <f t="shared" si="0"/>
        <v>3.71</v>
      </c>
      <c r="D12" s="81"/>
      <c r="E12" s="81">
        <v>3.71</v>
      </c>
      <c r="F12" s="81"/>
      <c r="G12" s="81"/>
      <c r="H12" s="81"/>
      <c r="I12" s="81"/>
      <c r="J12" s="81"/>
      <c r="K12" s="81"/>
      <c r="L12" s="86"/>
    </row>
    <row r="13" spans="1:12" ht="14.25" customHeight="1">
      <c r="A13" s="66" t="s">
        <v>65</v>
      </c>
      <c r="B13" s="67" t="s">
        <v>66</v>
      </c>
      <c r="C13" s="81">
        <f t="shared" si="0"/>
        <v>1256.38</v>
      </c>
      <c r="D13" s="81">
        <f>D14</f>
        <v>29.33</v>
      </c>
      <c r="E13" s="81">
        <f>E14</f>
        <v>1227.0500000000002</v>
      </c>
      <c r="F13" s="81"/>
      <c r="G13" s="81"/>
      <c r="H13" s="81"/>
      <c r="I13" s="81"/>
      <c r="J13" s="81"/>
      <c r="K13" s="81"/>
      <c r="L13" s="86"/>
    </row>
    <row r="14" spans="1:12" ht="14.25" customHeight="1">
      <c r="A14" s="66" t="s">
        <v>67</v>
      </c>
      <c r="B14" s="67" t="s">
        <v>68</v>
      </c>
      <c r="C14" s="81">
        <f t="shared" si="0"/>
        <v>1256.38</v>
      </c>
      <c r="D14" s="81">
        <f>SUM(D15:D23)</f>
        <v>29.33</v>
      </c>
      <c r="E14" s="81">
        <f>SUM(E15:E23)</f>
        <v>1227.0500000000002</v>
      </c>
      <c r="F14" s="81"/>
      <c r="G14" s="81"/>
      <c r="H14" s="81"/>
      <c r="I14" s="81"/>
      <c r="J14" s="81"/>
      <c r="K14" s="81"/>
      <c r="L14" s="86"/>
    </row>
    <row r="15" spans="1:12" ht="14.25" customHeight="1">
      <c r="A15" s="66" t="s">
        <v>69</v>
      </c>
      <c r="B15" s="67" t="s">
        <v>70</v>
      </c>
      <c r="C15" s="81">
        <f t="shared" si="0"/>
        <v>759.88</v>
      </c>
      <c r="D15" s="81"/>
      <c r="E15" s="81">
        <v>759.88</v>
      </c>
      <c r="F15" s="81"/>
      <c r="G15" s="81"/>
      <c r="H15" s="81"/>
      <c r="I15" s="81"/>
      <c r="J15" s="81"/>
      <c r="K15" s="81"/>
      <c r="L15" s="86"/>
    </row>
    <row r="16" spans="1:12" ht="14.25" customHeight="1">
      <c r="A16" s="66" t="s">
        <v>71</v>
      </c>
      <c r="B16" s="67" t="s">
        <v>72</v>
      </c>
      <c r="C16" s="81">
        <f t="shared" si="0"/>
        <v>123.64</v>
      </c>
      <c r="D16" s="81">
        <v>13.64</v>
      </c>
      <c r="E16" s="81">
        <v>110</v>
      </c>
      <c r="F16" s="81"/>
      <c r="G16" s="81"/>
      <c r="H16" s="81"/>
      <c r="I16" s="81"/>
      <c r="J16" s="81"/>
      <c r="K16" s="81"/>
      <c r="L16" s="86"/>
    </row>
    <row r="17" spans="1:12" ht="14.25" customHeight="1">
      <c r="A17" s="66" t="s">
        <v>73</v>
      </c>
      <c r="B17" s="67" t="s">
        <v>74</v>
      </c>
      <c r="C17" s="81">
        <f t="shared" si="0"/>
        <v>40</v>
      </c>
      <c r="D17" s="81"/>
      <c r="E17" s="81">
        <v>40</v>
      </c>
      <c r="F17" s="81"/>
      <c r="G17" s="81"/>
      <c r="H17" s="81"/>
      <c r="I17" s="81"/>
      <c r="J17" s="81"/>
      <c r="K17" s="81"/>
      <c r="L17" s="86"/>
    </row>
    <row r="18" spans="1:12" ht="14.25" customHeight="1">
      <c r="A18" s="66" t="s">
        <v>75</v>
      </c>
      <c r="B18" s="67" t="s">
        <v>76</v>
      </c>
      <c r="C18" s="81">
        <f t="shared" si="0"/>
        <v>5</v>
      </c>
      <c r="D18" s="81"/>
      <c r="E18" s="81">
        <v>5</v>
      </c>
      <c r="F18" s="81"/>
      <c r="G18" s="81"/>
      <c r="H18" s="81"/>
      <c r="I18" s="81"/>
      <c r="J18" s="81"/>
      <c r="K18" s="81"/>
      <c r="L18" s="86"/>
    </row>
    <row r="19" spans="1:12" ht="14.25" customHeight="1">
      <c r="A19" s="66" t="s">
        <v>77</v>
      </c>
      <c r="B19" s="67" t="s">
        <v>78</v>
      </c>
      <c r="C19" s="81">
        <f t="shared" si="0"/>
        <v>54.69</v>
      </c>
      <c r="D19" s="81">
        <v>15.69</v>
      </c>
      <c r="E19" s="81">
        <v>39</v>
      </c>
      <c r="F19" s="81"/>
      <c r="G19" s="81"/>
      <c r="H19" s="81"/>
      <c r="I19" s="81"/>
      <c r="J19" s="81"/>
      <c r="K19" s="81"/>
      <c r="L19" s="86"/>
    </row>
    <row r="20" spans="1:12" ht="14.25" customHeight="1">
      <c r="A20" s="66" t="s">
        <v>79</v>
      </c>
      <c r="B20" s="67" t="s">
        <v>80</v>
      </c>
      <c r="C20" s="81">
        <f t="shared" si="0"/>
        <v>150</v>
      </c>
      <c r="D20" s="81"/>
      <c r="E20" s="81">
        <v>150</v>
      </c>
      <c r="F20" s="81"/>
      <c r="G20" s="81"/>
      <c r="H20" s="81"/>
      <c r="I20" s="81"/>
      <c r="J20" s="81"/>
      <c r="K20" s="81"/>
      <c r="L20" s="86"/>
    </row>
    <row r="21" spans="1:12" ht="14.25" customHeight="1">
      <c r="A21" s="66" t="s">
        <v>81</v>
      </c>
      <c r="B21" s="67" t="s">
        <v>82</v>
      </c>
      <c r="C21" s="81">
        <f t="shared" si="0"/>
        <v>45</v>
      </c>
      <c r="D21" s="81"/>
      <c r="E21" s="81">
        <v>45</v>
      </c>
      <c r="F21" s="81"/>
      <c r="G21" s="81"/>
      <c r="H21" s="81"/>
      <c r="I21" s="81"/>
      <c r="J21" s="81"/>
      <c r="K21" s="81"/>
      <c r="L21" s="86"/>
    </row>
    <row r="22" spans="1:12" ht="14.25" customHeight="1">
      <c r="A22" s="66" t="s">
        <v>83</v>
      </c>
      <c r="B22" s="67" t="s">
        <v>84</v>
      </c>
      <c r="C22" s="81">
        <f t="shared" si="0"/>
        <v>15</v>
      </c>
      <c r="D22" s="81"/>
      <c r="E22" s="81">
        <v>15</v>
      </c>
      <c r="F22" s="81"/>
      <c r="G22" s="81"/>
      <c r="H22" s="81"/>
      <c r="I22" s="81"/>
      <c r="J22" s="81"/>
      <c r="K22" s="81"/>
      <c r="L22" s="86"/>
    </row>
    <row r="23" spans="1:12" ht="14.25" customHeight="1">
      <c r="A23" s="66" t="s">
        <v>85</v>
      </c>
      <c r="B23" s="67" t="s">
        <v>86</v>
      </c>
      <c r="C23" s="81">
        <f t="shared" si="0"/>
        <v>63.17</v>
      </c>
      <c r="D23" s="81"/>
      <c r="E23" s="81">
        <v>63.17</v>
      </c>
      <c r="F23" s="81"/>
      <c r="G23" s="81"/>
      <c r="H23" s="81"/>
      <c r="I23" s="81"/>
      <c r="J23" s="81"/>
      <c r="K23" s="81"/>
      <c r="L23" s="86"/>
    </row>
    <row r="24" spans="1:12" ht="14.25" customHeight="1">
      <c r="A24" s="66" t="s">
        <v>87</v>
      </c>
      <c r="B24" s="67" t="s">
        <v>88</v>
      </c>
      <c r="C24" s="81">
        <f t="shared" si="0"/>
        <v>163.28</v>
      </c>
      <c r="D24" s="81"/>
      <c r="E24" s="81">
        <v>163.28</v>
      </c>
      <c r="F24" s="81"/>
      <c r="G24" s="81"/>
      <c r="H24" s="81"/>
      <c r="I24" s="81"/>
      <c r="J24" s="81"/>
      <c r="K24" s="81"/>
      <c r="L24" s="86"/>
    </row>
    <row r="25" spans="1:12" ht="14.25" customHeight="1">
      <c r="A25" s="66" t="s">
        <v>89</v>
      </c>
      <c r="B25" s="67" t="s">
        <v>90</v>
      </c>
      <c r="C25" s="81">
        <f t="shared" si="0"/>
        <v>162.2</v>
      </c>
      <c r="D25" s="81"/>
      <c r="E25" s="81">
        <v>162.2</v>
      </c>
      <c r="F25" s="81"/>
      <c r="G25" s="81"/>
      <c r="H25" s="81"/>
      <c r="I25" s="81"/>
      <c r="J25" s="81"/>
      <c r="K25" s="81"/>
      <c r="L25" s="86"/>
    </row>
    <row r="26" spans="1:12" ht="14.25" customHeight="1">
      <c r="A26" s="66" t="s">
        <v>91</v>
      </c>
      <c r="B26" s="67" t="s">
        <v>92</v>
      </c>
      <c r="C26" s="81">
        <f t="shared" si="0"/>
        <v>83.03</v>
      </c>
      <c r="D26" s="81"/>
      <c r="E26" s="81">
        <v>83.03</v>
      </c>
      <c r="F26" s="81"/>
      <c r="G26" s="81"/>
      <c r="H26" s="81"/>
      <c r="I26" s="81"/>
      <c r="J26" s="81"/>
      <c r="K26" s="81"/>
      <c r="L26" s="86"/>
    </row>
    <row r="27" spans="1:12" ht="14.25" customHeight="1">
      <c r="A27" s="66" t="s">
        <v>93</v>
      </c>
      <c r="B27" s="67" t="s">
        <v>94</v>
      </c>
      <c r="C27" s="81">
        <f t="shared" si="0"/>
        <v>28.76</v>
      </c>
      <c r="D27" s="81"/>
      <c r="E27" s="81">
        <v>28.76</v>
      </c>
      <c r="F27" s="81"/>
      <c r="G27" s="81"/>
      <c r="H27" s="81"/>
      <c r="I27" s="81"/>
      <c r="J27" s="81"/>
      <c r="K27" s="81"/>
      <c r="L27" s="86"/>
    </row>
    <row r="28" spans="1:12" ht="14.25" customHeight="1">
      <c r="A28" s="66" t="s">
        <v>95</v>
      </c>
      <c r="B28" s="67" t="s">
        <v>96</v>
      </c>
      <c r="C28" s="81">
        <f t="shared" si="0"/>
        <v>50.41</v>
      </c>
      <c r="D28" s="81"/>
      <c r="E28" s="81">
        <v>50.41</v>
      </c>
      <c r="F28" s="81"/>
      <c r="G28" s="81"/>
      <c r="H28" s="81"/>
      <c r="I28" s="81"/>
      <c r="J28" s="81"/>
      <c r="K28" s="81"/>
      <c r="L28" s="86"/>
    </row>
    <row r="29" spans="1:12" ht="14.25" customHeight="1">
      <c r="A29" s="66" t="s">
        <v>97</v>
      </c>
      <c r="B29" s="67" t="s">
        <v>98</v>
      </c>
      <c r="C29" s="81">
        <f t="shared" si="0"/>
        <v>1.08</v>
      </c>
      <c r="D29" s="81"/>
      <c r="E29" s="81">
        <v>1.08</v>
      </c>
      <c r="F29" s="81"/>
      <c r="G29" s="81"/>
      <c r="H29" s="81"/>
      <c r="I29" s="81"/>
      <c r="J29" s="81"/>
      <c r="K29" s="81"/>
      <c r="L29" s="86"/>
    </row>
    <row r="30" spans="1:12" ht="14.25" customHeight="1">
      <c r="A30" s="66" t="s">
        <v>99</v>
      </c>
      <c r="B30" s="67" t="s">
        <v>100</v>
      </c>
      <c r="C30" s="81">
        <f t="shared" si="0"/>
        <v>1.08</v>
      </c>
      <c r="D30" s="81"/>
      <c r="E30" s="81">
        <v>1.08</v>
      </c>
      <c r="F30" s="81"/>
      <c r="G30" s="81"/>
      <c r="H30" s="81"/>
      <c r="I30" s="81"/>
      <c r="J30" s="81"/>
      <c r="K30" s="81"/>
      <c r="L30" s="86"/>
    </row>
    <row r="31" spans="1:12" ht="14.25" customHeight="1">
      <c r="A31" s="66" t="s">
        <v>101</v>
      </c>
      <c r="B31" s="67" t="s">
        <v>102</v>
      </c>
      <c r="C31" s="81">
        <f t="shared" si="0"/>
        <v>35.95</v>
      </c>
      <c r="D31" s="81"/>
      <c r="E31" s="81">
        <v>35.95</v>
      </c>
      <c r="F31" s="81"/>
      <c r="G31" s="81"/>
      <c r="H31" s="81"/>
      <c r="I31" s="81"/>
      <c r="J31" s="81"/>
      <c r="K31" s="81"/>
      <c r="L31" s="86"/>
    </row>
    <row r="32" spans="1:12" ht="14.25" customHeight="1">
      <c r="A32" s="66" t="s">
        <v>103</v>
      </c>
      <c r="B32" s="67" t="s">
        <v>104</v>
      </c>
      <c r="C32" s="81">
        <f t="shared" si="0"/>
        <v>35.95</v>
      </c>
      <c r="D32" s="81"/>
      <c r="E32" s="81">
        <v>35.95</v>
      </c>
      <c r="F32" s="81"/>
      <c r="G32" s="81"/>
      <c r="H32" s="81"/>
      <c r="I32" s="81"/>
      <c r="J32" s="81"/>
      <c r="K32" s="81"/>
      <c r="L32" s="86"/>
    </row>
    <row r="33" spans="1:12" ht="14.25" customHeight="1">
      <c r="A33" s="66" t="s">
        <v>105</v>
      </c>
      <c r="B33" s="67" t="s">
        <v>106</v>
      </c>
      <c r="C33" s="81">
        <f t="shared" si="0"/>
        <v>33.61</v>
      </c>
      <c r="D33" s="81"/>
      <c r="E33" s="81">
        <v>33.61</v>
      </c>
      <c r="F33" s="81"/>
      <c r="G33" s="81"/>
      <c r="H33" s="81"/>
      <c r="I33" s="81"/>
      <c r="J33" s="81"/>
      <c r="K33" s="81"/>
      <c r="L33" s="86"/>
    </row>
    <row r="34" spans="1:12" ht="14.25" customHeight="1">
      <c r="A34" s="66" t="s">
        <v>107</v>
      </c>
      <c r="B34" s="67" t="s">
        <v>108</v>
      </c>
      <c r="C34" s="81">
        <f t="shared" si="0"/>
        <v>2.34</v>
      </c>
      <c r="D34" s="81"/>
      <c r="E34" s="81">
        <v>2.34</v>
      </c>
      <c r="F34" s="81"/>
      <c r="G34" s="81"/>
      <c r="H34" s="81"/>
      <c r="I34" s="81"/>
      <c r="J34" s="81"/>
      <c r="K34" s="81"/>
      <c r="L34" s="86"/>
    </row>
    <row r="35" spans="1:12" ht="14.25" customHeight="1">
      <c r="A35" s="66" t="s">
        <v>109</v>
      </c>
      <c r="B35" s="67" t="s">
        <v>110</v>
      </c>
      <c r="C35" s="81">
        <f t="shared" si="0"/>
        <v>70.24</v>
      </c>
      <c r="D35" s="81"/>
      <c r="E35" s="81">
        <v>70.24</v>
      </c>
      <c r="F35" s="81"/>
      <c r="G35" s="81"/>
      <c r="H35" s="81"/>
      <c r="I35" s="81"/>
      <c r="J35" s="81"/>
      <c r="K35" s="81"/>
      <c r="L35" s="86"/>
    </row>
    <row r="36" spans="1:12" ht="14.25" customHeight="1">
      <c r="A36" s="66" t="s">
        <v>111</v>
      </c>
      <c r="B36" s="67" t="s">
        <v>112</v>
      </c>
      <c r="C36" s="81">
        <f t="shared" si="0"/>
        <v>70.24</v>
      </c>
      <c r="D36" s="81"/>
      <c r="E36" s="81">
        <v>70.24</v>
      </c>
      <c r="F36" s="81"/>
      <c r="G36" s="81"/>
      <c r="H36" s="81"/>
      <c r="I36" s="81"/>
      <c r="J36" s="81"/>
      <c r="K36" s="81"/>
      <c r="L36" s="86"/>
    </row>
    <row r="37" spans="1:12" ht="14.25" customHeight="1">
      <c r="A37" s="66" t="s">
        <v>113</v>
      </c>
      <c r="B37" s="67" t="s">
        <v>114</v>
      </c>
      <c r="C37" s="81">
        <f t="shared" si="0"/>
        <v>70.24</v>
      </c>
      <c r="D37" s="81"/>
      <c r="E37" s="81">
        <v>70.24</v>
      </c>
      <c r="F37" s="81"/>
      <c r="G37" s="81"/>
      <c r="H37" s="81"/>
      <c r="I37" s="81"/>
      <c r="J37" s="81"/>
      <c r="K37" s="81"/>
      <c r="L37" s="86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8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M20" sqref="M20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8">
      <c r="A1" s="49" t="s">
        <v>264</v>
      </c>
    </row>
    <row r="2" spans="1:9" ht="32.25" customHeight="1">
      <c r="A2" s="50" t="s">
        <v>265</v>
      </c>
      <c r="B2" s="51"/>
      <c r="C2" s="51"/>
      <c r="D2" s="51"/>
      <c r="E2" s="51"/>
      <c r="F2" s="51"/>
      <c r="G2" s="51"/>
      <c r="H2" s="51"/>
      <c r="I2" s="73"/>
    </row>
    <row r="4" spans="7:8" ht="12">
      <c r="G4" s="52" t="s">
        <v>2</v>
      </c>
      <c r="H4" s="53"/>
    </row>
    <row r="5" spans="1:8" ht="18" customHeight="1">
      <c r="A5" s="54" t="s">
        <v>198</v>
      </c>
      <c r="B5" s="55" t="s">
        <v>198</v>
      </c>
      <c r="C5" s="56" t="s">
        <v>266</v>
      </c>
      <c r="D5" s="56" t="s">
        <v>267</v>
      </c>
      <c r="E5" s="56" t="s">
        <v>268</v>
      </c>
      <c r="F5" s="56" t="s">
        <v>269</v>
      </c>
      <c r="G5" s="56" t="s">
        <v>270</v>
      </c>
      <c r="H5" s="57" t="s">
        <v>271</v>
      </c>
    </row>
    <row r="6" spans="1:8" ht="11.25">
      <c r="A6" s="58" t="s">
        <v>261</v>
      </c>
      <c r="B6" s="59" t="s">
        <v>262</v>
      </c>
      <c r="C6" s="60" t="s">
        <v>266</v>
      </c>
      <c r="D6" s="60" t="s">
        <v>267</v>
      </c>
      <c r="E6" s="60" t="s">
        <v>268</v>
      </c>
      <c r="F6" s="60" t="s">
        <v>269</v>
      </c>
      <c r="G6" s="60" t="s">
        <v>272</v>
      </c>
      <c r="H6" s="61" t="s">
        <v>273</v>
      </c>
    </row>
    <row r="7" spans="1:8" ht="11.25">
      <c r="A7" s="58" t="s">
        <v>261</v>
      </c>
      <c r="B7" s="59" t="s">
        <v>262</v>
      </c>
      <c r="C7" s="60" t="s">
        <v>266</v>
      </c>
      <c r="D7" s="60" t="s">
        <v>267</v>
      </c>
      <c r="E7" s="60" t="s">
        <v>268</v>
      </c>
      <c r="F7" s="60" t="s">
        <v>269</v>
      </c>
      <c r="G7" s="60" t="s">
        <v>272</v>
      </c>
      <c r="H7" s="61" t="s">
        <v>273</v>
      </c>
    </row>
    <row r="8" spans="1:8" ht="1.5" customHeight="1">
      <c r="A8" s="58" t="s">
        <v>261</v>
      </c>
      <c r="B8" s="59" t="s">
        <v>262</v>
      </c>
      <c r="C8" s="60" t="s">
        <v>266</v>
      </c>
      <c r="D8" s="60" t="s">
        <v>267</v>
      </c>
      <c r="E8" s="60" t="s">
        <v>268</v>
      </c>
      <c r="F8" s="60" t="s">
        <v>269</v>
      </c>
      <c r="G8" s="60" t="s">
        <v>272</v>
      </c>
      <c r="H8" s="61" t="s">
        <v>273</v>
      </c>
    </row>
    <row r="9" spans="1:8" ht="18" customHeight="1">
      <c r="A9" s="62"/>
      <c r="B9" s="63" t="s">
        <v>263</v>
      </c>
      <c r="C9" s="64">
        <f>C10+C13+C24+C31+C35</f>
        <v>1529.5600000000002</v>
      </c>
      <c r="D9" s="64">
        <f>D10+D13+D24+D31+D35</f>
        <v>1096.23</v>
      </c>
      <c r="E9" s="64">
        <f>E10+E13+E24+E31+E35</f>
        <v>433.33</v>
      </c>
      <c r="F9" s="64"/>
      <c r="G9" s="64"/>
      <c r="H9" s="65"/>
    </row>
    <row r="10" spans="1:8" ht="18" customHeight="1">
      <c r="A10" s="66" t="s">
        <v>59</v>
      </c>
      <c r="B10" s="67" t="s">
        <v>60</v>
      </c>
      <c r="C10" s="64">
        <v>3.71</v>
      </c>
      <c r="D10" s="67">
        <v>3.71</v>
      </c>
      <c r="E10" s="67"/>
      <c r="F10" s="67"/>
      <c r="G10" s="67"/>
      <c r="H10" s="68"/>
    </row>
    <row r="11" spans="1:8" ht="18" customHeight="1">
      <c r="A11" s="66" t="s">
        <v>61</v>
      </c>
      <c r="B11" s="67" t="s">
        <v>62</v>
      </c>
      <c r="C11" s="64">
        <v>3.71</v>
      </c>
      <c r="D11" s="67">
        <v>3.71</v>
      </c>
      <c r="E11" s="67"/>
      <c r="F11" s="67"/>
      <c r="G11" s="67"/>
      <c r="H11" s="68"/>
    </row>
    <row r="12" spans="1:8" ht="18" customHeight="1">
      <c r="A12" s="66" t="s">
        <v>63</v>
      </c>
      <c r="B12" s="67" t="s">
        <v>64</v>
      </c>
      <c r="C12" s="64">
        <v>3.71</v>
      </c>
      <c r="D12" s="67">
        <v>3.71</v>
      </c>
      <c r="E12" s="67"/>
      <c r="F12" s="67"/>
      <c r="G12" s="67"/>
      <c r="H12" s="68"/>
    </row>
    <row r="13" spans="1:8" ht="18" customHeight="1">
      <c r="A13" s="66" t="s">
        <v>65</v>
      </c>
      <c r="B13" s="67" t="s">
        <v>66</v>
      </c>
      <c r="C13" s="64">
        <f>C14</f>
        <v>1256.38</v>
      </c>
      <c r="D13" s="64">
        <f>D14</f>
        <v>823.05</v>
      </c>
      <c r="E13" s="64">
        <f>E14</f>
        <v>433.33</v>
      </c>
      <c r="F13" s="67"/>
      <c r="G13" s="67"/>
      <c r="H13" s="68"/>
    </row>
    <row r="14" spans="1:8" ht="18" customHeight="1">
      <c r="A14" s="66" t="s">
        <v>67</v>
      </c>
      <c r="B14" s="67" t="s">
        <v>68</v>
      </c>
      <c r="C14" s="64">
        <f>SUM(C15:C23)</f>
        <v>1256.38</v>
      </c>
      <c r="D14" s="64">
        <f>SUM(D15:D23)</f>
        <v>823.05</v>
      </c>
      <c r="E14" s="64">
        <f>SUM(E15:E23)</f>
        <v>433.33</v>
      </c>
      <c r="F14" s="67"/>
      <c r="G14" s="67"/>
      <c r="H14" s="68"/>
    </row>
    <row r="15" spans="1:8" ht="18" customHeight="1">
      <c r="A15" s="66" t="s">
        <v>69</v>
      </c>
      <c r="B15" s="67" t="s">
        <v>70</v>
      </c>
      <c r="C15" s="64">
        <f>D15+E15</f>
        <v>759.88</v>
      </c>
      <c r="D15" s="67">
        <v>759.88</v>
      </c>
      <c r="E15" s="67"/>
      <c r="F15" s="67"/>
      <c r="G15" s="67"/>
      <c r="H15" s="68"/>
    </row>
    <row r="16" spans="1:8" ht="18" customHeight="1">
      <c r="A16" s="66" t="s">
        <v>71</v>
      </c>
      <c r="B16" s="67" t="s">
        <v>72</v>
      </c>
      <c r="C16" s="64">
        <f aca="true" t="shared" si="0" ref="C16:C23">D16+E16</f>
        <v>123.64</v>
      </c>
      <c r="D16" s="67"/>
      <c r="E16" s="67">
        <v>123.64</v>
      </c>
      <c r="F16" s="67"/>
      <c r="G16" s="67"/>
      <c r="H16" s="68"/>
    </row>
    <row r="17" spans="1:8" ht="18" customHeight="1">
      <c r="A17" s="66" t="s">
        <v>73</v>
      </c>
      <c r="B17" s="67" t="s">
        <v>74</v>
      </c>
      <c r="C17" s="64">
        <f t="shared" si="0"/>
        <v>40</v>
      </c>
      <c r="D17" s="67"/>
      <c r="E17" s="67">
        <v>40</v>
      </c>
      <c r="F17" s="67"/>
      <c r="G17" s="67"/>
      <c r="H17" s="68"/>
    </row>
    <row r="18" spans="1:8" ht="18" customHeight="1">
      <c r="A18" s="66" t="s">
        <v>75</v>
      </c>
      <c r="B18" s="67" t="s">
        <v>76</v>
      </c>
      <c r="C18" s="64">
        <f t="shared" si="0"/>
        <v>5</v>
      </c>
      <c r="D18" s="67"/>
      <c r="E18" s="67">
        <v>5</v>
      </c>
      <c r="F18" s="67"/>
      <c r="G18" s="67"/>
      <c r="H18" s="68"/>
    </row>
    <row r="19" spans="1:8" ht="18" customHeight="1">
      <c r="A19" s="66" t="s">
        <v>77</v>
      </c>
      <c r="B19" s="67" t="s">
        <v>78</v>
      </c>
      <c r="C19" s="64">
        <f t="shared" si="0"/>
        <v>54.69</v>
      </c>
      <c r="D19" s="67"/>
      <c r="E19" s="67">
        <v>54.69</v>
      </c>
      <c r="F19" s="67"/>
      <c r="G19" s="67"/>
      <c r="H19" s="68"/>
    </row>
    <row r="20" spans="1:8" ht="18" customHeight="1">
      <c r="A20" s="66" t="s">
        <v>79</v>
      </c>
      <c r="B20" s="67" t="s">
        <v>80</v>
      </c>
      <c r="C20" s="64">
        <f t="shared" si="0"/>
        <v>150</v>
      </c>
      <c r="D20" s="67"/>
      <c r="E20" s="67">
        <v>150</v>
      </c>
      <c r="F20" s="67"/>
      <c r="G20" s="67"/>
      <c r="H20" s="68"/>
    </row>
    <row r="21" spans="1:8" ht="18" customHeight="1">
      <c r="A21" s="66" t="s">
        <v>81</v>
      </c>
      <c r="B21" s="67" t="s">
        <v>82</v>
      </c>
      <c r="C21" s="64">
        <f t="shared" si="0"/>
        <v>45</v>
      </c>
      <c r="D21" s="67"/>
      <c r="E21" s="67">
        <v>45</v>
      </c>
      <c r="F21" s="67"/>
      <c r="G21" s="67"/>
      <c r="H21" s="68"/>
    </row>
    <row r="22" spans="1:8" ht="18" customHeight="1">
      <c r="A22" s="66" t="s">
        <v>83</v>
      </c>
      <c r="B22" s="67" t="s">
        <v>84</v>
      </c>
      <c r="C22" s="64">
        <f t="shared" si="0"/>
        <v>15</v>
      </c>
      <c r="D22" s="67"/>
      <c r="E22" s="67">
        <v>15</v>
      </c>
      <c r="F22" s="67"/>
      <c r="G22" s="67"/>
      <c r="H22" s="68"/>
    </row>
    <row r="23" spans="1:8" ht="18" customHeight="1">
      <c r="A23" s="66" t="s">
        <v>85</v>
      </c>
      <c r="B23" s="67" t="s">
        <v>86</v>
      </c>
      <c r="C23" s="64">
        <f t="shared" si="0"/>
        <v>63.17</v>
      </c>
      <c r="D23" s="67">
        <v>63.17</v>
      </c>
      <c r="E23" s="67"/>
      <c r="F23" s="67"/>
      <c r="G23" s="67"/>
      <c r="H23" s="68"/>
    </row>
    <row r="24" spans="1:8" ht="18" customHeight="1">
      <c r="A24" s="66" t="s">
        <v>87</v>
      </c>
      <c r="B24" s="67" t="s">
        <v>88</v>
      </c>
      <c r="C24" s="64">
        <v>163.28</v>
      </c>
      <c r="D24" s="67">
        <v>163.28</v>
      </c>
      <c r="E24" s="67"/>
      <c r="F24" s="67"/>
      <c r="G24" s="67"/>
      <c r="H24" s="68"/>
    </row>
    <row r="25" spans="1:8" ht="18" customHeight="1">
      <c r="A25" s="66" t="s">
        <v>89</v>
      </c>
      <c r="B25" s="67" t="s">
        <v>90</v>
      </c>
      <c r="C25" s="64">
        <v>162.2</v>
      </c>
      <c r="D25" s="67">
        <v>162.2</v>
      </c>
      <c r="E25" s="67"/>
      <c r="F25" s="67"/>
      <c r="G25" s="67"/>
      <c r="H25" s="68"/>
    </row>
    <row r="26" spans="1:8" ht="18" customHeight="1">
      <c r="A26" s="66" t="s">
        <v>91</v>
      </c>
      <c r="B26" s="67" t="s">
        <v>92</v>
      </c>
      <c r="C26" s="64">
        <v>83.03</v>
      </c>
      <c r="D26" s="67">
        <v>83.03</v>
      </c>
      <c r="E26" s="67"/>
      <c r="F26" s="67"/>
      <c r="G26" s="67"/>
      <c r="H26" s="68"/>
    </row>
    <row r="27" spans="1:8" ht="18" customHeight="1">
      <c r="A27" s="66" t="s">
        <v>93</v>
      </c>
      <c r="B27" s="67" t="s">
        <v>94</v>
      </c>
      <c r="C27" s="64">
        <v>28.76</v>
      </c>
      <c r="D27" s="67">
        <v>28.76</v>
      </c>
      <c r="E27" s="67"/>
      <c r="F27" s="67"/>
      <c r="G27" s="67"/>
      <c r="H27" s="68"/>
    </row>
    <row r="28" spans="1:8" ht="18" customHeight="1">
      <c r="A28" s="66" t="s">
        <v>95</v>
      </c>
      <c r="B28" s="67" t="s">
        <v>96</v>
      </c>
      <c r="C28" s="64">
        <v>50.41</v>
      </c>
      <c r="D28" s="67">
        <v>50.41</v>
      </c>
      <c r="E28" s="67"/>
      <c r="F28" s="67"/>
      <c r="G28" s="67"/>
      <c r="H28" s="68"/>
    </row>
    <row r="29" spans="1:8" ht="18" customHeight="1">
      <c r="A29" s="66" t="s">
        <v>97</v>
      </c>
      <c r="B29" s="67" t="s">
        <v>98</v>
      </c>
      <c r="C29" s="64">
        <v>1.08</v>
      </c>
      <c r="D29" s="67">
        <v>1.08</v>
      </c>
      <c r="E29" s="67"/>
      <c r="F29" s="67"/>
      <c r="G29" s="67"/>
      <c r="H29" s="68"/>
    </row>
    <row r="30" spans="1:8" ht="18" customHeight="1">
      <c r="A30" s="66" t="s">
        <v>99</v>
      </c>
      <c r="B30" s="67" t="s">
        <v>100</v>
      </c>
      <c r="C30" s="64">
        <v>1.08</v>
      </c>
      <c r="D30" s="67">
        <v>1.08</v>
      </c>
      <c r="E30" s="67"/>
      <c r="F30" s="67"/>
      <c r="G30" s="67"/>
      <c r="H30" s="68"/>
    </row>
    <row r="31" spans="1:8" ht="18" customHeight="1">
      <c r="A31" s="66" t="s">
        <v>101</v>
      </c>
      <c r="B31" s="67" t="s">
        <v>102</v>
      </c>
      <c r="C31" s="64">
        <v>35.95</v>
      </c>
      <c r="D31" s="67">
        <v>35.95</v>
      </c>
      <c r="E31" s="67"/>
      <c r="F31" s="67"/>
      <c r="G31" s="67"/>
      <c r="H31" s="68"/>
    </row>
    <row r="32" spans="1:8" ht="18" customHeight="1">
      <c r="A32" s="66" t="s">
        <v>103</v>
      </c>
      <c r="B32" s="67" t="s">
        <v>104</v>
      </c>
      <c r="C32" s="64">
        <v>35.95</v>
      </c>
      <c r="D32" s="67">
        <v>35.95</v>
      </c>
      <c r="E32" s="67"/>
      <c r="F32" s="67"/>
      <c r="G32" s="67"/>
      <c r="H32" s="68"/>
    </row>
    <row r="33" spans="1:8" ht="18" customHeight="1">
      <c r="A33" s="66" t="s">
        <v>105</v>
      </c>
      <c r="B33" s="67" t="s">
        <v>106</v>
      </c>
      <c r="C33" s="64">
        <v>33.61</v>
      </c>
      <c r="D33" s="67">
        <v>33.61</v>
      </c>
      <c r="E33" s="67"/>
      <c r="F33" s="67"/>
      <c r="G33" s="67"/>
      <c r="H33" s="68"/>
    </row>
    <row r="34" spans="1:8" ht="18" customHeight="1">
      <c r="A34" s="66" t="s">
        <v>107</v>
      </c>
      <c r="B34" s="67" t="s">
        <v>108</v>
      </c>
      <c r="C34" s="64">
        <v>2.34</v>
      </c>
      <c r="D34" s="67">
        <v>2.34</v>
      </c>
      <c r="E34" s="67"/>
      <c r="F34" s="67"/>
      <c r="G34" s="67"/>
      <c r="H34" s="68"/>
    </row>
    <row r="35" spans="1:8" ht="18" customHeight="1">
      <c r="A35" s="66" t="s">
        <v>109</v>
      </c>
      <c r="B35" s="67" t="s">
        <v>110</v>
      </c>
      <c r="C35" s="64">
        <v>70.24</v>
      </c>
      <c r="D35" s="67">
        <v>70.24</v>
      </c>
      <c r="E35" s="67"/>
      <c r="F35" s="67"/>
      <c r="G35" s="67"/>
      <c r="H35" s="68"/>
    </row>
    <row r="36" spans="1:8" ht="18" customHeight="1">
      <c r="A36" s="66" t="s">
        <v>111</v>
      </c>
      <c r="B36" s="67" t="s">
        <v>112</v>
      </c>
      <c r="C36" s="64">
        <v>70.24</v>
      </c>
      <c r="D36" s="67">
        <v>70.24</v>
      </c>
      <c r="E36" s="67"/>
      <c r="F36" s="67"/>
      <c r="G36" s="67"/>
      <c r="H36" s="68"/>
    </row>
    <row r="37" spans="1:8" ht="18" customHeight="1">
      <c r="A37" s="69" t="s">
        <v>113</v>
      </c>
      <c r="B37" s="70" t="s">
        <v>114</v>
      </c>
      <c r="C37" s="71">
        <v>70.24</v>
      </c>
      <c r="D37" s="70">
        <v>70.24</v>
      </c>
      <c r="E37" s="70"/>
      <c r="F37" s="70"/>
      <c r="G37" s="70"/>
      <c r="H37" s="72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1.2986111111111112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SheetLayoutView="100" workbookViewId="0" topLeftCell="A1">
      <selection activeCell="E11" sqref="E11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">
      <c r="A1" s="37" t="s">
        <v>274</v>
      </c>
      <c r="B1" s="37"/>
      <c r="C1" s="38"/>
      <c r="D1" s="38"/>
      <c r="E1" s="38"/>
      <c r="F1" s="38"/>
      <c r="G1" s="39"/>
      <c r="H1" s="39"/>
      <c r="I1" s="39"/>
      <c r="J1" s="39"/>
      <c r="K1" s="39"/>
    </row>
    <row r="2" spans="1:11" ht="39" customHeight="1">
      <c r="A2" s="40" t="s">
        <v>275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38"/>
      <c r="B3" s="38"/>
      <c r="C3" s="38"/>
      <c r="D3" s="38"/>
      <c r="E3" s="38"/>
      <c r="F3" s="38"/>
      <c r="G3" s="39"/>
      <c r="H3" s="39"/>
      <c r="I3" s="39"/>
      <c r="J3" s="47" t="s">
        <v>2</v>
      </c>
      <c r="K3" s="48"/>
    </row>
    <row r="4" spans="1:11" ht="15.75">
      <c r="A4" s="42" t="s">
        <v>198</v>
      </c>
      <c r="B4" s="43" t="s">
        <v>276</v>
      </c>
      <c r="C4" s="43" t="s">
        <v>277</v>
      </c>
      <c r="D4" s="43" t="s">
        <v>278</v>
      </c>
      <c r="E4" s="43" t="s">
        <v>279</v>
      </c>
      <c r="F4" s="43" t="s">
        <v>280</v>
      </c>
      <c r="G4" s="43" t="s">
        <v>281</v>
      </c>
      <c r="H4" s="43"/>
      <c r="I4" s="43" t="s">
        <v>282</v>
      </c>
      <c r="J4" s="43" t="s">
        <v>283</v>
      </c>
      <c r="K4" s="43" t="s">
        <v>284</v>
      </c>
    </row>
    <row r="5" spans="1:11" ht="47.25">
      <c r="A5" s="42"/>
      <c r="B5" s="43"/>
      <c r="C5" s="43"/>
      <c r="D5" s="43"/>
      <c r="E5" s="43"/>
      <c r="F5" s="43"/>
      <c r="G5" s="43" t="s">
        <v>285</v>
      </c>
      <c r="H5" s="43" t="s">
        <v>286</v>
      </c>
      <c r="I5" s="43"/>
      <c r="J5" s="43"/>
      <c r="K5" s="43"/>
    </row>
    <row r="6" spans="1:11" ht="18.75">
      <c r="A6" s="44" t="s">
        <v>287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8.75">
      <c r="A7" s="46" t="s">
        <v>288</v>
      </c>
      <c r="B7" s="45">
        <v>30</v>
      </c>
      <c r="C7" s="45"/>
      <c r="D7" s="45">
        <v>30</v>
      </c>
      <c r="E7" s="45"/>
      <c r="F7" s="45"/>
      <c r="G7" s="45"/>
      <c r="H7" s="45"/>
      <c r="I7" s="45"/>
      <c r="J7" s="45"/>
      <c r="K7" s="45"/>
    </row>
    <row r="8" spans="1:11" ht="18.75">
      <c r="A8" s="46" t="s">
        <v>289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8.75">
      <c r="A9" s="46" t="s">
        <v>290</v>
      </c>
      <c r="B9" s="45"/>
      <c r="C9" s="45"/>
      <c r="D9" s="45"/>
      <c r="E9" s="45"/>
      <c r="F9" s="45"/>
      <c r="G9" s="45"/>
      <c r="H9" s="45"/>
      <c r="I9" s="45"/>
      <c r="J9" s="45"/>
      <c r="K9" s="45"/>
    </row>
    <row r="27" ht="11.25">
      <c r="M27" t="s">
        <v>291</v>
      </c>
    </row>
  </sheetData>
  <sheetProtection/>
  <mergeCells count="13">
    <mergeCell ref="A1:B1"/>
    <mergeCell ref="A2:K2"/>
    <mergeCell ref="J3:K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45625" right="0.75" top="1" bottom="1" header="0.51" footer="0.51"/>
  <pageSetup fitToHeight="1" fitToWidth="1" orientation="landscape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SheetLayoutView="100" workbookViewId="0" topLeftCell="A1">
      <selection activeCell="A2" sqref="A2:F2"/>
    </sheetView>
  </sheetViews>
  <sheetFormatPr defaultColWidth="1.5" defaultRowHeight="11.25"/>
  <cols>
    <col min="1" max="1" width="25.33203125" style="19" customWidth="1"/>
    <col min="2" max="2" width="43.83203125" style="19" customWidth="1"/>
    <col min="3" max="6" width="26" style="19" customWidth="1"/>
    <col min="7" max="32" width="12" style="19" customWidth="1"/>
    <col min="33" max="224" width="1.5" style="19" customWidth="1"/>
    <col min="225" max="255" width="12" style="19" customWidth="1"/>
    <col min="256" max="256" width="1.5" style="19" customWidth="1"/>
  </cols>
  <sheetData>
    <row r="1" ht="21" customHeight="1">
      <c r="A1" s="20" t="s">
        <v>292</v>
      </c>
    </row>
    <row r="2" spans="1:6" ht="47.25" customHeight="1">
      <c r="A2" s="21" t="s">
        <v>293</v>
      </c>
      <c r="B2" s="21"/>
      <c r="C2" s="21"/>
      <c r="D2" s="21"/>
      <c r="E2" s="21"/>
      <c r="F2" s="21"/>
    </row>
    <row r="3" spans="1:6" ht="19.5" customHeight="1">
      <c r="A3" s="22"/>
      <c r="B3" s="22"/>
      <c r="C3" s="22"/>
      <c r="D3" s="22"/>
      <c r="E3" s="22"/>
      <c r="F3" s="23" t="s">
        <v>2</v>
      </c>
    </row>
    <row r="4" spans="1:6" ht="36" customHeight="1">
      <c r="A4" s="24" t="s">
        <v>294</v>
      </c>
      <c r="B4" s="25" t="s">
        <v>295</v>
      </c>
      <c r="C4" s="25"/>
      <c r="D4" s="25" t="s">
        <v>296</v>
      </c>
      <c r="E4" s="25">
        <v>1500.23</v>
      </c>
      <c r="F4" s="25"/>
    </row>
    <row r="5" spans="1:6" ht="36" customHeight="1">
      <c r="A5" s="24"/>
      <c r="B5" s="25"/>
      <c r="C5" s="25"/>
      <c r="D5" s="25" t="s">
        <v>297</v>
      </c>
      <c r="E5" s="25">
        <v>1500.23</v>
      </c>
      <c r="F5" s="25"/>
    </row>
    <row r="6" spans="1:6" ht="73.5" customHeight="1">
      <c r="A6" s="24" t="s">
        <v>298</v>
      </c>
      <c r="B6" s="25" t="s">
        <v>299</v>
      </c>
      <c r="C6" s="25"/>
      <c r="D6" s="25"/>
      <c r="E6" s="25"/>
      <c r="F6" s="25"/>
    </row>
    <row r="7" spans="1:6" ht="26.25" customHeight="1">
      <c r="A7" s="26" t="s">
        <v>300</v>
      </c>
      <c r="B7" s="25" t="s">
        <v>301</v>
      </c>
      <c r="C7" s="25" t="s">
        <v>302</v>
      </c>
      <c r="D7" s="25" t="s">
        <v>303</v>
      </c>
      <c r="E7" s="25" t="s">
        <v>304</v>
      </c>
      <c r="F7" s="25" t="s">
        <v>305</v>
      </c>
    </row>
    <row r="8" spans="1:6" ht="26.25" customHeight="1">
      <c r="A8" s="26"/>
      <c r="B8" s="27" t="s">
        <v>306</v>
      </c>
      <c r="C8" s="28" t="s">
        <v>307</v>
      </c>
      <c r="D8" s="29">
        <v>5</v>
      </c>
      <c r="E8" s="29" t="s">
        <v>308</v>
      </c>
      <c r="F8" s="29" t="s">
        <v>309</v>
      </c>
    </row>
    <row r="9" spans="1:6" ht="26.25" customHeight="1">
      <c r="A9" s="26"/>
      <c r="B9" s="27" t="s">
        <v>310</v>
      </c>
      <c r="C9" s="28" t="s">
        <v>311</v>
      </c>
      <c r="D9" s="29">
        <v>10</v>
      </c>
      <c r="E9" s="29" t="s">
        <v>308</v>
      </c>
      <c r="F9" s="29" t="s">
        <v>312</v>
      </c>
    </row>
    <row r="10" spans="1:6" ht="26.25" customHeight="1">
      <c r="A10" s="26"/>
      <c r="B10" s="27" t="s">
        <v>313</v>
      </c>
      <c r="C10" s="28" t="s">
        <v>314</v>
      </c>
      <c r="D10" s="29">
        <v>5</v>
      </c>
      <c r="E10" s="29" t="s">
        <v>308</v>
      </c>
      <c r="F10" s="29" t="s">
        <v>312</v>
      </c>
    </row>
    <row r="11" spans="1:6" ht="26.25" customHeight="1">
      <c r="A11" s="26"/>
      <c r="B11" s="28" t="s">
        <v>315</v>
      </c>
      <c r="C11" s="28" t="s">
        <v>316</v>
      </c>
      <c r="D11" s="29">
        <v>10</v>
      </c>
      <c r="E11" s="29" t="s">
        <v>308</v>
      </c>
      <c r="F11" s="29" t="s">
        <v>317</v>
      </c>
    </row>
    <row r="12" spans="1:6" ht="26.25" customHeight="1">
      <c r="A12" s="26"/>
      <c r="B12" s="27" t="s">
        <v>318</v>
      </c>
      <c r="C12" s="28" t="s">
        <v>319</v>
      </c>
      <c r="D12" s="29">
        <v>10</v>
      </c>
      <c r="E12" s="29" t="s">
        <v>308</v>
      </c>
      <c r="F12" s="29" t="s">
        <v>320</v>
      </c>
    </row>
    <row r="13" spans="1:6" ht="26.25" customHeight="1">
      <c r="A13" s="26"/>
      <c r="B13" s="27" t="s">
        <v>321</v>
      </c>
      <c r="C13" s="28" t="s">
        <v>322</v>
      </c>
      <c r="D13" s="29">
        <v>10</v>
      </c>
      <c r="E13" s="29" t="s">
        <v>308</v>
      </c>
      <c r="F13" s="30" t="s">
        <v>323</v>
      </c>
    </row>
    <row r="14" spans="1:6" ht="26.25" customHeight="1">
      <c r="A14" s="26"/>
      <c r="B14" s="27" t="s">
        <v>324</v>
      </c>
      <c r="C14" s="28" t="s">
        <v>325</v>
      </c>
      <c r="D14" s="29">
        <v>10</v>
      </c>
      <c r="E14" s="29" t="s">
        <v>308</v>
      </c>
      <c r="F14" s="30" t="s">
        <v>312</v>
      </c>
    </row>
    <row r="15" spans="1:6" ht="26.25" customHeight="1">
      <c r="A15" s="26"/>
      <c r="B15" s="25"/>
      <c r="C15" s="31"/>
      <c r="D15" s="31"/>
      <c r="E15" s="31"/>
      <c r="F15" s="31"/>
    </row>
    <row r="16" spans="1:6" ht="26.25" customHeight="1">
      <c r="A16" s="26"/>
      <c r="B16" s="25"/>
      <c r="C16" s="31"/>
      <c r="D16" s="31"/>
      <c r="E16" s="31"/>
      <c r="F16" s="31"/>
    </row>
    <row r="17" spans="1:6" ht="12.75">
      <c r="A17" s="32"/>
      <c r="B17" s="33"/>
      <c r="C17" s="34"/>
      <c r="D17" s="34"/>
      <c r="E17" s="34"/>
      <c r="F17" s="33"/>
    </row>
    <row r="18" spans="1:6" ht="12.75">
      <c r="A18" s="32"/>
      <c r="B18" s="33"/>
      <c r="C18" s="34"/>
      <c r="D18" s="34"/>
      <c r="E18" s="34"/>
      <c r="F18" s="33"/>
    </row>
    <row r="19" spans="1:6" ht="12.75">
      <c r="A19" s="32"/>
      <c r="B19" s="33"/>
      <c r="C19" s="34"/>
      <c r="D19" s="34"/>
      <c r="E19" s="34"/>
      <c r="F19" s="33"/>
    </row>
    <row r="20" spans="1:6" ht="12.75">
      <c r="A20" s="32"/>
      <c r="B20" s="33"/>
      <c r="C20" s="34"/>
      <c r="D20" s="34"/>
      <c r="E20" s="34"/>
      <c r="F20" s="33"/>
    </row>
    <row r="21" spans="1:6" ht="12.75">
      <c r="A21" s="32"/>
      <c r="B21" s="33"/>
      <c r="C21" s="34"/>
      <c r="D21" s="34"/>
      <c r="E21" s="34"/>
      <c r="F21" s="33"/>
    </row>
    <row r="22" spans="1:6" ht="12.75">
      <c r="A22" s="32"/>
      <c r="B22" s="33"/>
      <c r="C22" s="34"/>
      <c r="D22" s="34"/>
      <c r="E22" s="34"/>
      <c r="F22" s="33"/>
    </row>
    <row r="23" spans="1:6" ht="12.75">
      <c r="A23" s="32"/>
      <c r="B23" s="33"/>
      <c r="C23" s="34"/>
      <c r="D23" s="34"/>
      <c r="E23" s="34"/>
      <c r="F23" s="33"/>
    </row>
    <row r="24" spans="1:6" ht="12.75">
      <c r="A24" s="32"/>
      <c r="B24" s="33"/>
      <c r="C24" s="34"/>
      <c r="D24" s="34"/>
      <c r="E24" s="34"/>
      <c r="F24" s="33"/>
    </row>
    <row r="25" spans="1:6" ht="12.75">
      <c r="A25" s="32"/>
      <c r="B25" s="33"/>
      <c r="C25" s="34"/>
      <c r="D25" s="34"/>
      <c r="E25" s="34"/>
      <c r="F25" s="33"/>
    </row>
    <row r="26" spans="1:6" ht="12.75">
      <c r="A26" s="32"/>
      <c r="B26" s="33"/>
      <c r="C26" s="34"/>
      <c r="D26" s="34"/>
      <c r="E26" s="34"/>
      <c r="F26" s="33"/>
    </row>
    <row r="27" spans="1:6" ht="12.75">
      <c r="A27" s="32"/>
      <c r="B27" s="33"/>
      <c r="C27" s="34"/>
      <c r="D27" s="34"/>
      <c r="E27" s="34"/>
      <c r="F27" s="33"/>
    </row>
    <row r="28" spans="1:6" ht="12.75">
      <c r="A28" s="32"/>
      <c r="B28" s="33"/>
      <c r="C28" s="34"/>
      <c r="D28" s="34"/>
      <c r="E28" s="34"/>
      <c r="F28" s="33"/>
    </row>
    <row r="29" spans="1:6" ht="12.75">
      <c r="A29" s="32"/>
      <c r="B29" s="33"/>
      <c r="C29" s="34"/>
      <c r="D29" s="34"/>
      <c r="E29" s="34"/>
      <c r="F29" s="33"/>
    </row>
    <row r="30" spans="1:6" ht="12.75">
      <c r="A30" s="32"/>
      <c r="B30" s="33"/>
      <c r="C30" s="34"/>
      <c r="D30" s="34"/>
      <c r="E30" s="34"/>
      <c r="F30" s="33"/>
    </row>
    <row r="31" spans="1:6" ht="12.75">
      <c r="A31" s="32"/>
      <c r="B31" s="33"/>
      <c r="C31" s="34"/>
      <c r="D31" s="34"/>
      <c r="E31" s="34"/>
      <c r="F31" s="33"/>
    </row>
    <row r="32" spans="1:6" ht="12.75">
      <c r="A32" s="32"/>
      <c r="B32" s="33"/>
      <c r="C32" s="34"/>
      <c r="D32" s="34"/>
      <c r="E32" s="34"/>
      <c r="F32" s="33"/>
    </row>
    <row r="33" spans="1:6" ht="12.75">
      <c r="A33" s="32"/>
      <c r="B33" s="33"/>
      <c r="C33" s="34"/>
      <c r="D33" s="34"/>
      <c r="E33" s="34"/>
      <c r="F33" s="33"/>
    </row>
    <row r="34" spans="1:6" ht="12.75">
      <c r="A34" s="32"/>
      <c r="B34" s="33"/>
      <c r="C34" s="34"/>
      <c r="D34" s="34"/>
      <c r="E34" s="34"/>
      <c r="F34" s="33"/>
    </row>
    <row r="35" spans="1:6" ht="12.75">
      <c r="A35" s="32"/>
      <c r="B35" s="33"/>
      <c r="C35" s="34"/>
      <c r="D35" s="34"/>
      <c r="E35" s="34"/>
      <c r="F35" s="33"/>
    </row>
    <row r="36" spans="2:6" ht="12.75">
      <c r="B36" s="35"/>
      <c r="C36" s="36"/>
      <c r="D36" s="36"/>
      <c r="E36" s="36"/>
      <c r="F36" s="35"/>
    </row>
    <row r="37" spans="2:6" ht="12.75">
      <c r="B37" s="35"/>
      <c r="C37" s="36"/>
      <c r="D37" s="36"/>
      <c r="E37" s="36"/>
      <c r="F37" s="35"/>
    </row>
    <row r="38" spans="2:6" ht="12.75">
      <c r="B38" s="35"/>
      <c r="C38" s="35"/>
      <c r="D38" s="35"/>
      <c r="E38" s="35"/>
      <c r="F38" s="35"/>
    </row>
    <row r="39" spans="2:6" ht="12.75">
      <c r="B39" s="35"/>
      <c r="C39" s="35"/>
      <c r="D39" s="35"/>
      <c r="E39" s="35"/>
      <c r="F39" s="35"/>
    </row>
    <row r="40" spans="2:6" ht="12.75">
      <c r="B40" s="35"/>
      <c r="C40" s="35"/>
      <c r="D40" s="35"/>
      <c r="E40" s="35"/>
      <c r="F40" s="35"/>
    </row>
    <row r="41" spans="2:6" ht="12.75">
      <c r="B41" s="35"/>
      <c r="C41" s="35"/>
      <c r="D41" s="35"/>
      <c r="E41" s="35"/>
      <c r="F41" s="35"/>
    </row>
    <row r="42" spans="2:6" ht="12.75">
      <c r="B42" s="35"/>
      <c r="C42" s="35"/>
      <c r="D42" s="35"/>
      <c r="E42" s="35"/>
      <c r="F42" s="35"/>
    </row>
    <row r="43" spans="2:6" ht="12.75">
      <c r="B43" s="35"/>
      <c r="C43" s="35"/>
      <c r="D43" s="35"/>
      <c r="E43" s="35"/>
      <c r="F43" s="35"/>
    </row>
    <row r="44" spans="2:6" ht="12.75">
      <c r="B44" s="35"/>
      <c r="C44" s="35"/>
      <c r="D44" s="35"/>
      <c r="E44" s="35"/>
      <c r="F44" s="35"/>
    </row>
    <row r="45" spans="2:6" ht="12.75">
      <c r="B45" s="35"/>
      <c r="C45" s="35"/>
      <c r="D45" s="35"/>
      <c r="E45" s="35"/>
      <c r="F45" s="35"/>
    </row>
    <row r="46" spans="2:6" ht="12.75">
      <c r="B46" s="35"/>
      <c r="C46" s="35"/>
      <c r="D46" s="35"/>
      <c r="E46" s="35"/>
      <c r="F46" s="35"/>
    </row>
    <row r="47" spans="2:6" ht="12.75">
      <c r="B47" s="35"/>
      <c r="C47" s="35"/>
      <c r="D47" s="35"/>
      <c r="E47" s="35"/>
      <c r="F47" s="35"/>
    </row>
    <row r="48" spans="2:6" ht="12.75">
      <c r="B48" s="35"/>
      <c r="C48" s="35"/>
      <c r="D48" s="35"/>
      <c r="E48" s="35"/>
      <c r="F48" s="35"/>
    </row>
    <row r="49" spans="2:6" ht="12.75">
      <c r="B49" s="35"/>
      <c r="C49" s="35"/>
      <c r="D49" s="35"/>
      <c r="E49" s="35"/>
      <c r="F49" s="35"/>
    </row>
    <row r="50" spans="2:6" ht="12.75">
      <c r="B50" s="35"/>
      <c r="C50" s="35"/>
      <c r="D50" s="35"/>
      <c r="E50" s="35"/>
      <c r="F50" s="35"/>
    </row>
    <row r="51" spans="2:6" ht="12.75">
      <c r="B51" s="35"/>
      <c r="C51" s="35"/>
      <c r="D51" s="35"/>
      <c r="E51" s="35"/>
      <c r="F51" s="35"/>
    </row>
    <row r="52" spans="2:6" ht="12.75">
      <c r="B52" s="35"/>
      <c r="C52" s="35"/>
      <c r="D52" s="35"/>
      <c r="E52" s="35"/>
      <c r="F52" s="35"/>
    </row>
    <row r="53" spans="2:6" ht="12.75">
      <c r="B53" s="35"/>
      <c r="C53" s="35"/>
      <c r="D53" s="35"/>
      <c r="E53" s="35"/>
      <c r="F53" s="35"/>
    </row>
    <row r="54" spans="2:6" ht="12.75">
      <c r="B54" s="35"/>
      <c r="C54" s="35"/>
      <c r="D54" s="35"/>
      <c r="E54" s="35"/>
      <c r="F54" s="35"/>
    </row>
    <row r="55" spans="2:6" ht="12.75">
      <c r="B55" s="35"/>
      <c r="C55" s="35"/>
      <c r="D55" s="35"/>
      <c r="E55" s="35"/>
      <c r="F55" s="35"/>
    </row>
    <row r="56" spans="2:6" ht="12.75">
      <c r="B56" s="35"/>
      <c r="C56" s="35"/>
      <c r="D56" s="35"/>
      <c r="E56" s="35"/>
      <c r="F56" s="35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A19" sqref="A19:O20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" t="s">
        <v>326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328</v>
      </c>
      <c r="B4" s="6" t="s">
        <v>329</v>
      </c>
      <c r="C4" s="6"/>
      <c r="D4" s="5" t="s">
        <v>330</v>
      </c>
      <c r="E4" s="7" t="s">
        <v>331</v>
      </c>
      <c r="F4" s="6"/>
      <c r="G4" s="6"/>
      <c r="H4" s="6"/>
      <c r="I4" s="6"/>
      <c r="J4" s="17" t="s">
        <v>332</v>
      </c>
      <c r="K4" s="17"/>
      <c r="L4" s="6" t="s">
        <v>333</v>
      </c>
      <c r="M4" s="6"/>
      <c r="N4" s="6"/>
      <c r="O4" s="6"/>
    </row>
    <row r="5" spans="1:15" ht="24" customHeight="1">
      <c r="A5" s="5" t="s">
        <v>334</v>
      </c>
      <c r="B5" s="6" t="s">
        <v>335</v>
      </c>
      <c r="C5" s="6"/>
      <c r="D5" s="5" t="s">
        <v>336</v>
      </c>
      <c r="E5" s="6" t="s">
        <v>337</v>
      </c>
      <c r="F5" s="6"/>
      <c r="G5" s="6"/>
      <c r="H5" s="6"/>
      <c r="I5" s="6"/>
      <c r="J5" s="17" t="s">
        <v>338</v>
      </c>
      <c r="K5" s="17"/>
      <c r="L5" s="18" t="s">
        <v>339</v>
      </c>
      <c r="M5" s="18"/>
      <c r="N5" s="18"/>
      <c r="O5" s="18"/>
    </row>
    <row r="6" spans="1:15" ht="24" customHeight="1">
      <c r="A6" s="5" t="s">
        <v>340</v>
      </c>
      <c r="B6" s="6">
        <v>10</v>
      </c>
      <c r="C6" s="6"/>
      <c r="D6" s="5" t="s">
        <v>341</v>
      </c>
      <c r="E6" s="6" t="s">
        <v>342</v>
      </c>
      <c r="F6" s="6"/>
      <c r="G6" s="6"/>
      <c r="H6" s="6"/>
      <c r="I6" s="6"/>
      <c r="J6" s="17" t="s">
        <v>343</v>
      </c>
      <c r="K6" s="17" t="s">
        <v>344</v>
      </c>
      <c r="L6" s="18" t="s">
        <v>345</v>
      </c>
      <c r="M6" s="18"/>
      <c r="N6" s="18"/>
      <c r="O6" s="18"/>
    </row>
    <row r="7" spans="1:15" ht="24" customHeight="1">
      <c r="A7" s="8" t="s">
        <v>346</v>
      </c>
      <c r="B7" s="9" t="s">
        <v>347</v>
      </c>
      <c r="C7" s="9"/>
      <c r="D7" s="9"/>
      <c r="E7" s="9"/>
      <c r="F7" s="9"/>
      <c r="G7" s="9"/>
      <c r="H7" s="9"/>
      <c r="I7" s="9"/>
      <c r="J7" s="17" t="s">
        <v>348</v>
      </c>
      <c r="K7" s="17"/>
      <c r="L7" s="18" t="s">
        <v>349</v>
      </c>
      <c r="M7" s="18"/>
      <c r="N7" s="18"/>
      <c r="O7" s="18"/>
    </row>
    <row r="8" spans="1:15" ht="24" customHeight="1">
      <c r="A8" s="8"/>
      <c r="B8" s="9"/>
      <c r="C8" s="9"/>
      <c r="D8" s="9"/>
      <c r="E8" s="9"/>
      <c r="F8" s="9"/>
      <c r="G8" s="9"/>
      <c r="H8" s="9"/>
      <c r="I8" s="9"/>
      <c r="J8" s="17" t="s">
        <v>350</v>
      </c>
      <c r="K8" s="17"/>
      <c r="L8" s="18" t="s">
        <v>349</v>
      </c>
      <c r="M8" s="18"/>
      <c r="N8" s="18"/>
      <c r="O8" s="18"/>
    </row>
    <row r="9" spans="1:15" ht="24" customHeight="1">
      <c r="A9" s="8"/>
      <c r="B9" s="9"/>
      <c r="C9" s="9"/>
      <c r="D9" s="9"/>
      <c r="E9" s="9"/>
      <c r="F9" s="9"/>
      <c r="G9" s="9"/>
      <c r="H9" s="9"/>
      <c r="I9" s="9"/>
      <c r="J9" s="17" t="s">
        <v>351</v>
      </c>
      <c r="K9" s="17"/>
      <c r="L9" s="18" t="s">
        <v>349</v>
      </c>
      <c r="M9" s="18"/>
      <c r="N9" s="18"/>
      <c r="O9" s="18"/>
    </row>
    <row r="10" spans="1:15" ht="24" customHeight="1">
      <c r="A10" s="8"/>
      <c r="B10" s="9"/>
      <c r="C10" s="9"/>
      <c r="D10" s="9"/>
      <c r="E10" s="9"/>
      <c r="F10" s="9"/>
      <c r="G10" s="9"/>
      <c r="H10" s="9"/>
      <c r="I10" s="9"/>
      <c r="J10" s="17" t="s">
        <v>352</v>
      </c>
      <c r="K10" s="17"/>
      <c r="L10" s="18" t="s">
        <v>349</v>
      </c>
      <c r="M10" s="18"/>
      <c r="N10" s="18"/>
      <c r="O10" s="18"/>
    </row>
    <row r="11" spans="1:15" ht="24" customHeight="1">
      <c r="A11" s="10" t="s">
        <v>353</v>
      </c>
      <c r="B11" s="10" t="s">
        <v>354</v>
      </c>
      <c r="C11" s="10" t="s">
        <v>355</v>
      </c>
      <c r="D11" s="10" t="s">
        <v>356</v>
      </c>
      <c r="E11" s="10" t="s">
        <v>357</v>
      </c>
      <c r="F11" s="10" t="s">
        <v>358</v>
      </c>
      <c r="G11" s="10" t="s">
        <v>359</v>
      </c>
      <c r="H11" s="10" t="s">
        <v>360</v>
      </c>
      <c r="I11" s="10" t="s">
        <v>361</v>
      </c>
      <c r="J11" s="5"/>
      <c r="K11" s="12"/>
      <c r="L11" s="12"/>
      <c r="M11" s="12"/>
      <c r="N11" s="12"/>
      <c r="O11" s="12"/>
    </row>
    <row r="12" spans="1:15" ht="24" customHeight="1">
      <c r="A12" s="11" t="s">
        <v>362</v>
      </c>
      <c r="B12" s="12" t="s">
        <v>363</v>
      </c>
      <c r="C12" s="12" t="s">
        <v>364</v>
      </c>
      <c r="D12" s="11" t="s">
        <v>365</v>
      </c>
      <c r="E12" s="11"/>
      <c r="F12" s="11" t="s">
        <v>366</v>
      </c>
      <c r="G12" s="11" t="s">
        <v>308</v>
      </c>
      <c r="H12" s="11" t="s">
        <v>367</v>
      </c>
      <c r="I12" s="11"/>
      <c r="J12" s="11"/>
      <c r="K12" s="11"/>
      <c r="L12" s="11"/>
      <c r="M12" s="11"/>
      <c r="N12" s="11"/>
      <c r="O12" s="11"/>
    </row>
    <row r="13" spans="1:15" ht="24" customHeight="1">
      <c r="A13" s="11" t="s">
        <v>362</v>
      </c>
      <c r="B13" s="12" t="s">
        <v>363</v>
      </c>
      <c r="C13" s="12" t="s">
        <v>368</v>
      </c>
      <c r="D13" s="11" t="s">
        <v>369</v>
      </c>
      <c r="E13" s="11"/>
      <c r="F13" s="11" t="s">
        <v>370</v>
      </c>
      <c r="G13" s="11" t="s">
        <v>371</v>
      </c>
      <c r="H13" s="11" t="s">
        <v>372</v>
      </c>
      <c r="I13" s="11"/>
      <c r="J13" s="11"/>
      <c r="K13" s="11"/>
      <c r="L13" s="11"/>
      <c r="M13" s="11"/>
      <c r="N13" s="11"/>
      <c r="O13" s="11"/>
    </row>
    <row r="14" spans="1:15" ht="24" customHeight="1">
      <c r="A14" s="11" t="s">
        <v>362</v>
      </c>
      <c r="B14" s="12" t="s">
        <v>373</v>
      </c>
      <c r="C14" s="12" t="s">
        <v>374</v>
      </c>
      <c r="D14" s="11" t="s">
        <v>375</v>
      </c>
      <c r="E14" s="11"/>
      <c r="F14" s="11" t="s">
        <v>366</v>
      </c>
      <c r="G14" s="11" t="s">
        <v>308</v>
      </c>
      <c r="H14" s="11" t="s">
        <v>372</v>
      </c>
      <c r="I14" s="11"/>
      <c r="J14" s="11"/>
      <c r="K14" s="11"/>
      <c r="L14" s="11"/>
      <c r="M14" s="11"/>
      <c r="N14" s="11"/>
      <c r="O14" s="11"/>
    </row>
    <row r="15" spans="1:15" ht="24" customHeight="1">
      <c r="A15" s="11" t="s">
        <v>362</v>
      </c>
      <c r="B15" s="12" t="s">
        <v>376</v>
      </c>
      <c r="C15" s="12" t="s">
        <v>377</v>
      </c>
      <c r="D15" s="11" t="s">
        <v>365</v>
      </c>
      <c r="E15" s="11"/>
      <c r="F15" s="11" t="s">
        <v>378</v>
      </c>
      <c r="G15" s="11" t="s">
        <v>379</v>
      </c>
      <c r="H15" s="11" t="s">
        <v>372</v>
      </c>
      <c r="I15" s="11"/>
      <c r="J15" s="11"/>
      <c r="K15" s="11"/>
      <c r="L15" s="11"/>
      <c r="M15" s="11"/>
      <c r="N15" s="11"/>
      <c r="O15" s="11"/>
    </row>
    <row r="16" spans="1:15" ht="24" customHeight="1">
      <c r="A16" s="11" t="s">
        <v>380</v>
      </c>
      <c r="B16" s="12" t="s">
        <v>381</v>
      </c>
      <c r="C16" s="12" t="s">
        <v>382</v>
      </c>
      <c r="D16" s="11" t="s">
        <v>383</v>
      </c>
      <c r="E16" s="11"/>
      <c r="F16" s="11" t="s">
        <v>384</v>
      </c>
      <c r="G16" s="11" t="s">
        <v>308</v>
      </c>
      <c r="H16" s="11" t="s">
        <v>367</v>
      </c>
      <c r="I16" s="11"/>
      <c r="J16" s="11"/>
      <c r="K16" s="11"/>
      <c r="L16" s="11"/>
      <c r="M16" s="11"/>
      <c r="N16" s="11"/>
      <c r="O16" s="11"/>
    </row>
    <row r="17" spans="1:15" ht="24" customHeight="1">
      <c r="A17" s="11" t="s">
        <v>380</v>
      </c>
      <c r="B17" s="12" t="s">
        <v>385</v>
      </c>
      <c r="C17" s="12" t="s">
        <v>386</v>
      </c>
      <c r="D17" s="11" t="s">
        <v>383</v>
      </c>
      <c r="E17" s="11"/>
      <c r="F17" s="11" t="s">
        <v>384</v>
      </c>
      <c r="G17" s="11" t="s">
        <v>308</v>
      </c>
      <c r="H17" s="11" t="s">
        <v>367</v>
      </c>
      <c r="I17" s="11"/>
      <c r="J17" s="11"/>
      <c r="K17" s="11"/>
      <c r="L17" s="11"/>
      <c r="M17" s="11"/>
      <c r="N17" s="11"/>
      <c r="O17" s="11"/>
    </row>
    <row r="18" spans="1:15" ht="24" customHeight="1">
      <c r="A18" s="13"/>
      <c r="B18" s="14"/>
      <c r="C18" s="14"/>
      <c r="D18" s="14"/>
      <c r="E18" s="15"/>
      <c r="F18" s="15"/>
      <c r="G18" s="15"/>
      <c r="H18" s="15"/>
      <c r="I18" s="15"/>
      <c r="J18" s="14"/>
      <c r="K18" s="15"/>
      <c r="L18" s="15"/>
      <c r="M18" s="15"/>
      <c r="N18" s="15"/>
      <c r="O18" s="15"/>
    </row>
    <row r="19" spans="1:15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1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19:O20"/>
  </mergeCells>
  <printOptions/>
  <pageMargins left="0.75" right="0.75" top="1" bottom="1" header="0.5" footer="0.5"/>
  <pageSetup fitToHeight="1" fitToWidth="1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A1">
      <selection activeCell="A20" sqref="A20:O21"/>
    </sheetView>
  </sheetViews>
  <sheetFormatPr defaultColWidth="9.33203125" defaultRowHeight="11.25"/>
  <cols>
    <col min="1" max="7" width="18" style="1" customWidth="1"/>
    <col min="8" max="16384" width="9.33203125" style="1" customWidth="1"/>
  </cols>
  <sheetData>
    <row r="1" spans="1:2" ht="18">
      <c r="A1" s="2" t="s">
        <v>326</v>
      </c>
      <c r="B1" s="2"/>
    </row>
    <row r="2" spans="1:7" ht="12">
      <c r="A2" s="3"/>
      <c r="B2" s="3"/>
      <c r="C2" s="3"/>
      <c r="D2" s="3"/>
      <c r="E2" s="3"/>
      <c r="F2" s="3"/>
      <c r="G2" s="3"/>
    </row>
    <row r="3" spans="1:15" ht="42" customHeight="1">
      <c r="A3" s="4" t="s">
        <v>327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4" customHeight="1">
      <c r="A4" s="5" t="s">
        <v>328</v>
      </c>
      <c r="B4" s="6" t="s">
        <v>329</v>
      </c>
      <c r="C4" s="6"/>
      <c r="D4" s="5" t="s">
        <v>330</v>
      </c>
      <c r="E4" s="7" t="s">
        <v>387</v>
      </c>
      <c r="F4" s="6"/>
      <c r="G4" s="6"/>
      <c r="H4" s="6"/>
      <c r="I4" s="6"/>
      <c r="J4" s="17" t="s">
        <v>332</v>
      </c>
      <c r="K4" s="17"/>
      <c r="L4" s="6" t="s">
        <v>388</v>
      </c>
      <c r="M4" s="6"/>
      <c r="N4" s="6"/>
      <c r="O4" s="6"/>
    </row>
    <row r="5" spans="1:15" ht="24" customHeight="1">
      <c r="A5" s="5" t="s">
        <v>334</v>
      </c>
      <c r="B5" s="6" t="s">
        <v>335</v>
      </c>
      <c r="C5" s="6"/>
      <c r="D5" s="5" t="s">
        <v>336</v>
      </c>
      <c r="E5" s="6" t="s">
        <v>337</v>
      </c>
      <c r="F5" s="6"/>
      <c r="G5" s="6"/>
      <c r="H5" s="6"/>
      <c r="I5" s="6"/>
      <c r="J5" s="17" t="s">
        <v>338</v>
      </c>
      <c r="K5" s="17"/>
      <c r="L5" s="18" t="s">
        <v>389</v>
      </c>
      <c r="M5" s="18"/>
      <c r="N5" s="18"/>
      <c r="O5" s="18"/>
    </row>
    <row r="6" spans="1:15" ht="24" customHeight="1">
      <c r="A6" s="5" t="s">
        <v>340</v>
      </c>
      <c r="B6" s="6">
        <v>10</v>
      </c>
      <c r="C6" s="6"/>
      <c r="D6" s="5" t="s">
        <v>341</v>
      </c>
      <c r="E6" s="6" t="s">
        <v>342</v>
      </c>
      <c r="F6" s="6"/>
      <c r="G6" s="6"/>
      <c r="H6" s="6"/>
      <c r="I6" s="6"/>
      <c r="J6" s="17" t="s">
        <v>343</v>
      </c>
      <c r="K6" s="17" t="s">
        <v>344</v>
      </c>
      <c r="L6" s="18" t="s">
        <v>390</v>
      </c>
      <c r="M6" s="18"/>
      <c r="N6" s="18"/>
      <c r="O6" s="18"/>
    </row>
    <row r="7" spans="1:15" ht="24" customHeight="1">
      <c r="A7" s="8" t="s">
        <v>346</v>
      </c>
      <c r="B7" s="9" t="s">
        <v>391</v>
      </c>
      <c r="C7" s="9"/>
      <c r="D7" s="9"/>
      <c r="E7" s="9"/>
      <c r="F7" s="9"/>
      <c r="G7" s="9"/>
      <c r="H7" s="9"/>
      <c r="I7" s="9"/>
      <c r="J7" s="17" t="s">
        <v>348</v>
      </c>
      <c r="K7" s="17"/>
      <c r="L7" s="18" t="s">
        <v>349</v>
      </c>
      <c r="M7" s="18"/>
      <c r="N7" s="18"/>
      <c r="O7" s="18"/>
    </row>
    <row r="8" spans="1:15" ht="24" customHeight="1">
      <c r="A8" s="8"/>
      <c r="B8" s="9"/>
      <c r="C8" s="9"/>
      <c r="D8" s="9"/>
      <c r="E8" s="9"/>
      <c r="F8" s="9"/>
      <c r="G8" s="9"/>
      <c r="H8" s="9"/>
      <c r="I8" s="9"/>
      <c r="J8" s="17" t="s">
        <v>350</v>
      </c>
      <c r="K8" s="17"/>
      <c r="L8" s="18" t="s">
        <v>349</v>
      </c>
      <c r="M8" s="18"/>
      <c r="N8" s="18"/>
      <c r="O8" s="18"/>
    </row>
    <row r="9" spans="1:15" ht="24" customHeight="1">
      <c r="A9" s="8"/>
      <c r="B9" s="9"/>
      <c r="C9" s="9"/>
      <c r="D9" s="9"/>
      <c r="E9" s="9"/>
      <c r="F9" s="9"/>
      <c r="G9" s="9"/>
      <c r="H9" s="9"/>
      <c r="I9" s="9"/>
      <c r="J9" s="17" t="s">
        <v>351</v>
      </c>
      <c r="K9" s="17"/>
      <c r="L9" s="18" t="s">
        <v>349</v>
      </c>
      <c r="M9" s="18"/>
      <c r="N9" s="18"/>
      <c r="O9" s="18"/>
    </row>
    <row r="10" spans="1:15" ht="24" customHeight="1">
      <c r="A10" s="8"/>
      <c r="B10" s="9"/>
      <c r="C10" s="9"/>
      <c r="D10" s="9"/>
      <c r="E10" s="9"/>
      <c r="F10" s="9"/>
      <c r="G10" s="9"/>
      <c r="H10" s="9"/>
      <c r="I10" s="9"/>
      <c r="J10" s="17" t="s">
        <v>352</v>
      </c>
      <c r="K10" s="17"/>
      <c r="L10" s="18" t="s">
        <v>349</v>
      </c>
      <c r="M10" s="18"/>
      <c r="N10" s="18"/>
      <c r="O10" s="18"/>
    </row>
    <row r="11" spans="1:15" ht="24" customHeight="1">
      <c r="A11" s="10" t="s">
        <v>353</v>
      </c>
      <c r="B11" s="10" t="s">
        <v>354</v>
      </c>
      <c r="C11" s="10" t="s">
        <v>355</v>
      </c>
      <c r="D11" s="10" t="s">
        <v>356</v>
      </c>
      <c r="E11" s="10" t="s">
        <v>357</v>
      </c>
      <c r="F11" s="10" t="s">
        <v>358</v>
      </c>
      <c r="G11" s="10" t="s">
        <v>359</v>
      </c>
      <c r="H11" s="10" t="s">
        <v>360</v>
      </c>
      <c r="I11" s="10" t="s">
        <v>361</v>
      </c>
      <c r="J11" s="5"/>
      <c r="K11" s="12"/>
      <c r="L11" s="12"/>
      <c r="M11" s="12"/>
      <c r="N11" s="12"/>
      <c r="O11" s="12"/>
    </row>
    <row r="12" spans="1:15" ht="24" customHeight="1">
      <c r="A12" s="11" t="s">
        <v>362</v>
      </c>
      <c r="B12" s="12" t="s">
        <v>363</v>
      </c>
      <c r="C12" s="12" t="s">
        <v>364</v>
      </c>
      <c r="D12" s="11" t="s">
        <v>365</v>
      </c>
      <c r="E12" s="11"/>
      <c r="F12" s="11" t="s">
        <v>366</v>
      </c>
      <c r="G12" s="11" t="s">
        <v>308</v>
      </c>
      <c r="H12" s="11" t="s">
        <v>367</v>
      </c>
      <c r="I12" s="11"/>
      <c r="J12" s="11"/>
      <c r="K12" s="11"/>
      <c r="L12" s="11"/>
      <c r="M12" s="11"/>
      <c r="N12" s="11"/>
      <c r="O12" s="11"/>
    </row>
    <row r="13" spans="1:15" ht="24" customHeight="1">
      <c r="A13" s="11" t="s">
        <v>362</v>
      </c>
      <c r="B13" s="12" t="s">
        <v>363</v>
      </c>
      <c r="C13" s="12" t="s">
        <v>368</v>
      </c>
      <c r="D13" s="11" t="s">
        <v>369</v>
      </c>
      <c r="E13" s="11"/>
      <c r="F13" s="11" t="s">
        <v>378</v>
      </c>
      <c r="G13" s="11" t="s">
        <v>371</v>
      </c>
      <c r="H13" s="11" t="s">
        <v>372</v>
      </c>
      <c r="I13" s="11"/>
      <c r="J13" s="11"/>
      <c r="K13" s="11"/>
      <c r="L13" s="11"/>
      <c r="M13" s="11"/>
      <c r="N13" s="11"/>
      <c r="O13" s="11"/>
    </row>
    <row r="14" spans="1:15" ht="24" customHeight="1">
      <c r="A14" s="11" t="s">
        <v>362</v>
      </c>
      <c r="B14" s="12" t="s">
        <v>376</v>
      </c>
      <c r="C14" s="12" t="s">
        <v>392</v>
      </c>
      <c r="D14" s="11" t="s">
        <v>375</v>
      </c>
      <c r="E14" s="11"/>
      <c r="F14" s="11" t="s">
        <v>372</v>
      </c>
      <c r="G14" s="11" t="s">
        <v>393</v>
      </c>
      <c r="H14" s="11" t="s">
        <v>367</v>
      </c>
      <c r="I14" s="11"/>
      <c r="J14" s="11"/>
      <c r="K14" s="11"/>
      <c r="L14" s="11"/>
      <c r="M14" s="11"/>
      <c r="N14" s="11"/>
      <c r="O14" s="11"/>
    </row>
    <row r="15" spans="1:15" ht="24" customHeight="1">
      <c r="A15" s="11" t="s">
        <v>380</v>
      </c>
      <c r="B15" s="12" t="s">
        <v>394</v>
      </c>
      <c r="C15" s="12" t="s">
        <v>395</v>
      </c>
      <c r="D15" s="11" t="s">
        <v>383</v>
      </c>
      <c r="E15" s="11"/>
      <c r="F15" s="11" t="s">
        <v>384</v>
      </c>
      <c r="G15" s="11" t="s">
        <v>308</v>
      </c>
      <c r="H15" s="11" t="s">
        <v>372</v>
      </c>
      <c r="I15" s="11"/>
      <c r="J15" s="11"/>
      <c r="K15" s="11"/>
      <c r="L15" s="11"/>
      <c r="M15" s="11"/>
      <c r="N15" s="11"/>
      <c r="O15" s="11"/>
    </row>
    <row r="16" spans="1:15" ht="24" customHeight="1">
      <c r="A16" s="11" t="s">
        <v>380</v>
      </c>
      <c r="B16" s="12" t="s">
        <v>381</v>
      </c>
      <c r="C16" s="12" t="s">
        <v>396</v>
      </c>
      <c r="D16" s="11" t="s">
        <v>383</v>
      </c>
      <c r="E16" s="11"/>
      <c r="F16" s="11" t="s">
        <v>384</v>
      </c>
      <c r="G16" s="11" t="s">
        <v>308</v>
      </c>
      <c r="H16" s="11" t="s">
        <v>372</v>
      </c>
      <c r="I16" s="11"/>
      <c r="J16" s="11"/>
      <c r="K16" s="11"/>
      <c r="L16" s="11"/>
      <c r="M16" s="11"/>
      <c r="N16" s="11"/>
      <c r="O16" s="11"/>
    </row>
    <row r="17" spans="1:15" ht="24" customHeight="1">
      <c r="A17" s="11" t="s">
        <v>380</v>
      </c>
      <c r="B17" s="12" t="s">
        <v>385</v>
      </c>
      <c r="C17" s="12" t="s">
        <v>397</v>
      </c>
      <c r="D17" s="11" t="s">
        <v>383</v>
      </c>
      <c r="E17" s="11"/>
      <c r="F17" s="11" t="s">
        <v>384</v>
      </c>
      <c r="G17" s="11" t="s">
        <v>308</v>
      </c>
      <c r="H17" s="11" t="s">
        <v>372</v>
      </c>
      <c r="I17" s="11"/>
      <c r="J17" s="11"/>
      <c r="K17" s="11"/>
      <c r="L17" s="11"/>
      <c r="M17" s="11"/>
      <c r="N17" s="11"/>
      <c r="O17" s="11"/>
    </row>
    <row r="18" spans="1:15" ht="24" customHeight="1">
      <c r="A18" s="11" t="s">
        <v>398</v>
      </c>
      <c r="B18" s="12" t="s">
        <v>398</v>
      </c>
      <c r="C18" s="12" t="s">
        <v>399</v>
      </c>
      <c r="D18" s="11" t="s">
        <v>375</v>
      </c>
      <c r="E18" s="11"/>
      <c r="F18" s="11" t="s">
        <v>400</v>
      </c>
      <c r="G18" s="11" t="s">
        <v>308</v>
      </c>
      <c r="H18" s="11" t="s">
        <v>372</v>
      </c>
      <c r="I18" s="11"/>
      <c r="J18" s="11"/>
      <c r="K18" s="11"/>
      <c r="L18" s="11"/>
      <c r="M18" s="11"/>
      <c r="N18" s="11"/>
      <c r="O18" s="11"/>
    </row>
    <row r="19" spans="1:15" ht="24" customHeight="1">
      <c r="A19" s="13"/>
      <c r="B19" s="14"/>
      <c r="C19" s="14"/>
      <c r="D19" s="14"/>
      <c r="E19" s="15"/>
      <c r="F19" s="15"/>
      <c r="G19" s="15"/>
      <c r="H19" s="15"/>
      <c r="I19" s="15"/>
      <c r="J19" s="14"/>
      <c r="K19" s="15"/>
      <c r="L19" s="15"/>
      <c r="M19" s="15"/>
      <c r="N19" s="15"/>
      <c r="O19" s="15"/>
    </row>
    <row r="20" spans="1:15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1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</sheetData>
  <sheetProtection/>
  <mergeCells count="25">
    <mergeCell ref="A1:B1"/>
    <mergeCell ref="A2:G2"/>
    <mergeCell ref="A3:O3"/>
    <mergeCell ref="B4:C4"/>
    <mergeCell ref="E4:I4"/>
    <mergeCell ref="J4:K4"/>
    <mergeCell ref="L4:O4"/>
    <mergeCell ref="B5:C5"/>
    <mergeCell ref="E5:I5"/>
    <mergeCell ref="J5:K5"/>
    <mergeCell ref="L5:O5"/>
    <mergeCell ref="B6:C6"/>
    <mergeCell ref="E6:I6"/>
    <mergeCell ref="L6:O6"/>
    <mergeCell ref="J7:K7"/>
    <mergeCell ref="L7:O7"/>
    <mergeCell ref="J8:K8"/>
    <mergeCell ref="L8:O8"/>
    <mergeCell ref="J9:K9"/>
    <mergeCell ref="L9:O9"/>
    <mergeCell ref="J10:K10"/>
    <mergeCell ref="L10:O10"/>
    <mergeCell ref="A7:A10"/>
    <mergeCell ref="B7:I10"/>
    <mergeCell ref="A20:O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38" sqref="C38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8">
      <c r="A1" s="49" t="s">
        <v>0</v>
      </c>
    </row>
    <row r="2" spans="1:10" ht="30" customHeight="1">
      <c r="A2" s="50" t="s">
        <v>1</v>
      </c>
      <c r="B2" s="50"/>
      <c r="C2" s="50"/>
      <c r="D2" s="50"/>
      <c r="E2" s="50"/>
      <c r="F2" s="50"/>
      <c r="G2" s="50"/>
      <c r="H2" s="73"/>
      <c r="I2" s="73"/>
      <c r="J2" s="73"/>
    </row>
    <row r="4" spans="5:7" ht="12">
      <c r="E4" s="187" t="s">
        <v>2</v>
      </c>
      <c r="F4" s="187"/>
      <c r="G4" s="187"/>
    </row>
    <row r="5" spans="1:7" ht="23.25" customHeight="1">
      <c r="A5" s="54" t="s">
        <v>3</v>
      </c>
      <c r="B5" s="55" t="s">
        <v>3</v>
      </c>
      <c r="C5" s="55" t="s">
        <v>4</v>
      </c>
      <c r="D5" s="55"/>
      <c r="E5" s="55"/>
      <c r="F5" s="55"/>
      <c r="G5" s="188"/>
    </row>
    <row r="6" spans="1:7" ht="12" customHeight="1">
      <c r="A6" s="58" t="s">
        <v>5</v>
      </c>
      <c r="B6" s="60" t="s">
        <v>6</v>
      </c>
      <c r="C6" s="60" t="s">
        <v>7</v>
      </c>
      <c r="D6" s="189" t="s">
        <v>8</v>
      </c>
      <c r="E6" s="189"/>
      <c r="F6" s="189"/>
      <c r="G6" s="190"/>
    </row>
    <row r="7" spans="1:7" ht="12.75">
      <c r="A7" s="58" t="s">
        <v>5</v>
      </c>
      <c r="B7" s="60" t="s">
        <v>9</v>
      </c>
      <c r="C7" s="60" t="s">
        <v>7</v>
      </c>
      <c r="D7" s="189" t="s">
        <v>10</v>
      </c>
      <c r="E7" s="60" t="s">
        <v>11</v>
      </c>
      <c r="F7" s="60" t="s">
        <v>12</v>
      </c>
      <c r="G7" s="61" t="s">
        <v>13</v>
      </c>
    </row>
    <row r="8" spans="1:7" ht="12.75">
      <c r="A8" s="96" t="s">
        <v>14</v>
      </c>
      <c r="B8" s="64">
        <f>SUM(B9:B11)</f>
        <v>1500.23</v>
      </c>
      <c r="C8" s="191" t="s">
        <v>15</v>
      </c>
      <c r="D8" s="192">
        <v>1500.23</v>
      </c>
      <c r="E8" s="193">
        <v>1500.23</v>
      </c>
      <c r="F8" s="193"/>
      <c r="G8" s="194"/>
    </row>
    <row r="9" spans="1:7" ht="13.5" customHeight="1">
      <c r="A9" s="96" t="s">
        <v>16</v>
      </c>
      <c r="B9" s="64">
        <v>1500.23</v>
      </c>
      <c r="C9" s="95" t="s">
        <v>17</v>
      </c>
      <c r="D9" s="64">
        <f aca="true" t="shared" si="0" ref="D9:D32">SUM(E9:G9)</f>
        <v>3.71</v>
      </c>
      <c r="E9" s="64">
        <v>3.71</v>
      </c>
      <c r="F9" s="64"/>
      <c r="G9" s="68"/>
    </row>
    <row r="10" spans="1:7" ht="13.5" customHeight="1">
      <c r="A10" s="96" t="s">
        <v>18</v>
      </c>
      <c r="B10" s="64"/>
      <c r="C10" s="95" t="s">
        <v>19</v>
      </c>
      <c r="D10" s="64">
        <f t="shared" si="0"/>
        <v>0</v>
      </c>
      <c r="E10" s="64"/>
      <c r="F10" s="64"/>
      <c r="G10" s="68"/>
    </row>
    <row r="11" spans="1:7" ht="13.5" customHeight="1">
      <c r="A11" s="96" t="s">
        <v>20</v>
      </c>
      <c r="B11" s="64"/>
      <c r="C11" s="95" t="s">
        <v>21</v>
      </c>
      <c r="D11" s="64">
        <f t="shared" si="0"/>
        <v>0</v>
      </c>
      <c r="E11" s="64"/>
      <c r="F11" s="64"/>
      <c r="G11" s="68"/>
    </row>
    <row r="12" spans="1:7" ht="13.5" customHeight="1">
      <c r="A12" s="96"/>
      <c r="B12" s="64"/>
      <c r="C12" s="95" t="s">
        <v>22</v>
      </c>
      <c r="D12" s="64">
        <f t="shared" si="0"/>
        <v>1227.05</v>
      </c>
      <c r="E12" s="64">
        <v>1227.05</v>
      </c>
      <c r="F12" s="64"/>
      <c r="G12" s="68"/>
    </row>
    <row r="13" spans="1:7" ht="13.5" customHeight="1">
      <c r="A13" s="96"/>
      <c r="B13" s="64"/>
      <c r="C13" s="95" t="s">
        <v>23</v>
      </c>
      <c r="D13" s="64">
        <f t="shared" si="0"/>
        <v>0</v>
      </c>
      <c r="E13" s="64"/>
      <c r="F13" s="64"/>
      <c r="G13" s="68"/>
    </row>
    <row r="14" spans="1:7" ht="13.5" customHeight="1">
      <c r="A14" s="96"/>
      <c r="B14" s="64"/>
      <c r="C14" s="95" t="s">
        <v>24</v>
      </c>
      <c r="D14" s="64">
        <f t="shared" si="0"/>
        <v>0</v>
      </c>
      <c r="E14" s="64"/>
      <c r="F14" s="64"/>
      <c r="G14" s="68"/>
    </row>
    <row r="15" spans="1:7" ht="13.5" customHeight="1">
      <c r="A15" s="96"/>
      <c r="B15" s="64"/>
      <c r="C15" s="95" t="s">
        <v>25</v>
      </c>
      <c r="D15" s="64">
        <f t="shared" si="0"/>
        <v>0</v>
      </c>
      <c r="E15" s="64"/>
      <c r="F15" s="64"/>
      <c r="G15" s="68"/>
    </row>
    <row r="16" spans="1:7" ht="13.5" customHeight="1">
      <c r="A16" s="96"/>
      <c r="B16" s="64"/>
      <c r="C16" s="95" t="s">
        <v>26</v>
      </c>
      <c r="D16" s="64">
        <f t="shared" si="0"/>
        <v>163.28</v>
      </c>
      <c r="E16" s="64">
        <v>163.28</v>
      </c>
      <c r="F16" s="64"/>
      <c r="G16" s="68"/>
    </row>
    <row r="17" spans="1:7" ht="13.5" customHeight="1">
      <c r="A17" s="96"/>
      <c r="B17" s="64"/>
      <c r="C17" s="95" t="s">
        <v>27</v>
      </c>
      <c r="D17" s="64">
        <f t="shared" si="0"/>
        <v>35.95</v>
      </c>
      <c r="E17" s="64">
        <v>35.95</v>
      </c>
      <c r="F17" s="64"/>
      <c r="G17" s="68"/>
    </row>
    <row r="18" spans="1:7" ht="13.5" customHeight="1">
      <c r="A18" s="96"/>
      <c r="B18" s="64"/>
      <c r="C18" s="95" t="s">
        <v>28</v>
      </c>
      <c r="D18" s="64">
        <f t="shared" si="0"/>
        <v>0</v>
      </c>
      <c r="E18" s="64"/>
      <c r="F18" s="64"/>
      <c r="G18" s="68"/>
    </row>
    <row r="19" spans="1:7" ht="13.5" customHeight="1">
      <c r="A19" s="96"/>
      <c r="B19" s="64"/>
      <c r="C19" s="95" t="s">
        <v>29</v>
      </c>
      <c r="D19" s="64">
        <f t="shared" si="0"/>
        <v>0</v>
      </c>
      <c r="E19" s="64"/>
      <c r="F19" s="64"/>
      <c r="G19" s="68"/>
    </row>
    <row r="20" spans="1:7" ht="13.5" customHeight="1">
      <c r="A20" s="96"/>
      <c r="B20" s="64"/>
      <c r="C20" s="95" t="s">
        <v>30</v>
      </c>
      <c r="D20" s="64">
        <f t="shared" si="0"/>
        <v>0</v>
      </c>
      <c r="E20" s="64"/>
      <c r="F20" s="64"/>
      <c r="G20" s="68"/>
    </row>
    <row r="21" spans="1:7" ht="13.5" customHeight="1">
      <c r="A21" s="96"/>
      <c r="B21" s="64"/>
      <c r="C21" s="95" t="s">
        <v>31</v>
      </c>
      <c r="D21" s="64">
        <f t="shared" si="0"/>
        <v>0</v>
      </c>
      <c r="E21" s="64"/>
      <c r="F21" s="64"/>
      <c r="G21" s="68"/>
    </row>
    <row r="22" spans="1:7" ht="13.5" customHeight="1">
      <c r="A22" s="96"/>
      <c r="B22" s="64"/>
      <c r="C22" s="95" t="s">
        <v>32</v>
      </c>
      <c r="D22" s="64">
        <f t="shared" si="0"/>
        <v>0</v>
      </c>
      <c r="E22" s="64"/>
      <c r="F22" s="64"/>
      <c r="G22" s="68"/>
    </row>
    <row r="23" spans="1:7" ht="13.5" customHeight="1">
      <c r="A23" s="96"/>
      <c r="B23" s="97"/>
      <c r="C23" s="95" t="s">
        <v>33</v>
      </c>
      <c r="D23" s="64">
        <f t="shared" si="0"/>
        <v>0</v>
      </c>
      <c r="E23" s="64"/>
      <c r="F23" s="64"/>
      <c r="G23" s="68"/>
    </row>
    <row r="24" spans="1:7" ht="13.5" customHeight="1">
      <c r="A24" s="96"/>
      <c r="B24" s="97"/>
      <c r="C24" s="95" t="s">
        <v>34</v>
      </c>
      <c r="D24" s="64">
        <f t="shared" si="0"/>
        <v>0</v>
      </c>
      <c r="E24" s="64"/>
      <c r="F24" s="64"/>
      <c r="G24" s="68"/>
    </row>
    <row r="25" spans="1:7" ht="13.5" customHeight="1">
      <c r="A25" s="96"/>
      <c r="B25" s="97"/>
      <c r="C25" s="95" t="s">
        <v>35</v>
      </c>
      <c r="D25" s="64">
        <f t="shared" si="0"/>
        <v>0</v>
      </c>
      <c r="E25" s="64"/>
      <c r="F25" s="64"/>
      <c r="G25" s="68"/>
    </row>
    <row r="26" spans="1:7" ht="13.5" customHeight="1">
      <c r="A26" s="96"/>
      <c r="B26" s="97"/>
      <c r="C26" s="98" t="s">
        <v>36</v>
      </c>
      <c r="D26" s="64">
        <f t="shared" si="0"/>
        <v>0</v>
      </c>
      <c r="E26" s="64"/>
      <c r="F26" s="64"/>
      <c r="G26" s="68"/>
    </row>
    <row r="27" spans="1:7" ht="13.5" customHeight="1">
      <c r="A27" s="96"/>
      <c r="B27" s="97"/>
      <c r="C27" s="98" t="s">
        <v>37</v>
      </c>
      <c r="D27" s="64">
        <f t="shared" si="0"/>
        <v>70.24</v>
      </c>
      <c r="E27" s="64">
        <v>70.24</v>
      </c>
      <c r="F27" s="64"/>
      <c r="G27" s="68"/>
    </row>
    <row r="28" spans="1:7" ht="13.5" customHeight="1">
      <c r="A28" s="195"/>
      <c r="B28" s="64"/>
      <c r="C28" s="98" t="s">
        <v>38</v>
      </c>
      <c r="D28" s="64">
        <f t="shared" si="0"/>
        <v>0</v>
      </c>
      <c r="E28" s="64"/>
      <c r="F28" s="64"/>
      <c r="G28" s="68"/>
    </row>
    <row r="29" spans="1:7" ht="13.5" customHeight="1">
      <c r="A29" s="195"/>
      <c r="B29" s="64"/>
      <c r="C29" s="98" t="s">
        <v>39</v>
      </c>
      <c r="D29" s="64">
        <f t="shared" si="0"/>
        <v>0</v>
      </c>
      <c r="E29" s="64"/>
      <c r="F29" s="64"/>
      <c r="G29" s="68"/>
    </row>
    <row r="30" spans="1:7" ht="13.5" customHeight="1">
      <c r="A30" s="96"/>
      <c r="B30" s="97"/>
      <c r="C30" s="98" t="s">
        <v>40</v>
      </c>
      <c r="D30" s="64">
        <f t="shared" si="0"/>
        <v>0</v>
      </c>
      <c r="E30" s="64"/>
      <c r="F30" s="64"/>
      <c r="G30" s="68"/>
    </row>
    <row r="31" spans="1:7" ht="13.5" customHeight="1">
      <c r="A31" s="96" t="s">
        <v>41</v>
      </c>
      <c r="B31" s="64">
        <v>29.33</v>
      </c>
      <c r="C31" s="98" t="s">
        <v>42</v>
      </c>
      <c r="D31" s="64">
        <f t="shared" si="0"/>
        <v>0</v>
      </c>
      <c r="E31" s="64"/>
      <c r="F31" s="64"/>
      <c r="G31" s="68"/>
    </row>
    <row r="32" spans="1:7" ht="13.5" customHeight="1">
      <c r="A32" s="96" t="s">
        <v>43</v>
      </c>
      <c r="B32" s="64"/>
      <c r="C32" s="98" t="s">
        <v>44</v>
      </c>
      <c r="D32" s="64">
        <f t="shared" si="0"/>
        <v>0</v>
      </c>
      <c r="E32" s="64"/>
      <c r="F32" s="64"/>
      <c r="G32" s="68"/>
    </row>
    <row r="33" spans="1:7" ht="13.5" customHeight="1">
      <c r="A33" s="96" t="s">
        <v>45</v>
      </c>
      <c r="B33" s="64"/>
      <c r="C33" s="192" t="s">
        <v>46</v>
      </c>
      <c r="D33" s="64">
        <f>SUM(E34:F34)</f>
        <v>0</v>
      </c>
      <c r="E33" s="64"/>
      <c r="F33" s="64">
        <f>SUM(F9:F32)</f>
        <v>0</v>
      </c>
      <c r="G33" s="65">
        <f>SUM(G9:G32)</f>
        <v>0</v>
      </c>
    </row>
    <row r="34" spans="1:7" ht="13.5" customHeight="1">
      <c r="A34" s="96" t="s">
        <v>20</v>
      </c>
      <c r="B34" s="64"/>
      <c r="C34" s="67"/>
      <c r="D34" s="67"/>
      <c r="E34" s="64"/>
      <c r="F34" s="64"/>
      <c r="G34" s="68"/>
    </row>
    <row r="35" spans="1:7" ht="13.5" customHeight="1">
      <c r="A35" s="196" t="s">
        <v>47</v>
      </c>
      <c r="B35" s="71">
        <f>B9+B31</f>
        <v>1529.56</v>
      </c>
      <c r="C35" s="197" t="s">
        <v>48</v>
      </c>
      <c r="D35" s="71">
        <v>1500.23</v>
      </c>
      <c r="E35" s="71">
        <v>1500.23</v>
      </c>
      <c r="F35" s="71">
        <f>F33</f>
        <v>0</v>
      </c>
      <c r="G35" s="198">
        <f>G33</f>
        <v>0</v>
      </c>
    </row>
    <row r="36" spans="1:7" ht="30" customHeight="1">
      <c r="A36" s="199" t="s">
        <v>49</v>
      </c>
      <c r="B36" s="199"/>
      <c r="C36" s="199"/>
      <c r="D36" s="199"/>
      <c r="E36" s="199"/>
      <c r="F36" s="199"/>
      <c r="G36" s="199"/>
    </row>
    <row r="37" spans="1:7" ht="16.5" customHeight="1">
      <c r="A37" s="199"/>
      <c r="B37" s="199"/>
      <c r="C37" s="199"/>
      <c r="D37" s="199"/>
      <c r="E37" s="199"/>
      <c r="F37" s="199"/>
      <c r="G37" s="199"/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9">
    <mergeCell ref="A2:G2"/>
    <mergeCell ref="E4:G4"/>
    <mergeCell ref="A5:B5"/>
    <mergeCell ref="C5:G5"/>
    <mergeCell ref="D6:G6"/>
    <mergeCell ref="A6:A7"/>
    <mergeCell ref="B6:B7"/>
    <mergeCell ref="C6:C7"/>
    <mergeCell ref="A36:G37"/>
  </mergeCells>
  <printOptions/>
  <pageMargins left="1.613888888888889" right="0.7" top="0.75" bottom="0.75" header="0.3" footer="0.3"/>
  <pageSetup fitToHeight="1" fitToWidth="1" horizontalDpi="600" verticalDpi="600" orientation="landscape" paperSize="9" scale="8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24" customHeight="1">
      <c r="A1" s="37" t="s">
        <v>50</v>
      </c>
      <c r="B1" s="116"/>
      <c r="C1" s="116"/>
      <c r="D1" s="116"/>
      <c r="E1" s="116"/>
    </row>
    <row r="2" spans="1:6" ht="54" customHeight="1">
      <c r="A2" s="156" t="s">
        <v>51</v>
      </c>
      <c r="B2" s="51"/>
      <c r="C2" s="51"/>
      <c r="D2" s="51"/>
      <c r="E2" s="51"/>
      <c r="F2" s="179"/>
    </row>
    <row r="3" spans="2:5" s="157" customFormat="1" ht="23.25" customHeight="1">
      <c r="B3" s="151" t="s">
        <v>2</v>
      </c>
      <c r="C3" s="151"/>
      <c r="D3" s="151"/>
      <c r="E3" s="151"/>
    </row>
    <row r="4" spans="1:5" s="178" customFormat="1" ht="20.25" customHeight="1">
      <c r="A4" s="158" t="s">
        <v>52</v>
      </c>
      <c r="B4" s="159" t="s">
        <v>53</v>
      </c>
      <c r="C4" s="159" t="s">
        <v>54</v>
      </c>
      <c r="D4" s="159"/>
      <c r="E4" s="160"/>
    </row>
    <row r="5" spans="1:5" s="178" customFormat="1" ht="20.25" customHeight="1">
      <c r="A5" s="161"/>
      <c r="B5" s="162"/>
      <c r="C5" s="162" t="s">
        <v>55</v>
      </c>
      <c r="D5" s="162" t="s">
        <v>56</v>
      </c>
      <c r="E5" s="164" t="s">
        <v>57</v>
      </c>
    </row>
    <row r="6" spans="1:5" s="178" customFormat="1" ht="20.25" customHeight="1">
      <c r="A6" s="128"/>
      <c r="B6" s="165" t="s">
        <v>58</v>
      </c>
      <c r="C6" s="165">
        <f>C7+C10+C21+C28+C32</f>
        <v>1529.5600000000002</v>
      </c>
      <c r="D6" s="165">
        <f>D7+D10+D21+D28+D32</f>
        <v>1096.23</v>
      </c>
      <c r="E6" s="165">
        <f>E7+E10+E21+E28+E32</f>
        <v>433.33</v>
      </c>
    </row>
    <row r="7" spans="1:5" s="178" customFormat="1" ht="20.25" customHeight="1">
      <c r="A7" s="171" t="s">
        <v>59</v>
      </c>
      <c r="B7" s="180" t="s">
        <v>60</v>
      </c>
      <c r="C7" s="165">
        <v>3.71</v>
      </c>
      <c r="D7" s="181">
        <v>3.71</v>
      </c>
      <c r="E7" s="182"/>
    </row>
    <row r="8" spans="1:5" s="178" customFormat="1" ht="20.25" customHeight="1">
      <c r="A8" s="171" t="s">
        <v>61</v>
      </c>
      <c r="B8" s="180" t="s">
        <v>62</v>
      </c>
      <c r="C8" s="165">
        <v>3.71</v>
      </c>
      <c r="D8" s="181">
        <v>3.71</v>
      </c>
      <c r="E8" s="182"/>
    </row>
    <row r="9" spans="1:5" s="178" customFormat="1" ht="20.25" customHeight="1">
      <c r="A9" s="171" t="s">
        <v>63</v>
      </c>
      <c r="B9" s="180" t="s">
        <v>64</v>
      </c>
      <c r="C9" s="165">
        <v>3.71</v>
      </c>
      <c r="D9" s="181">
        <v>3.71</v>
      </c>
      <c r="E9" s="182"/>
    </row>
    <row r="10" spans="1:5" s="178" customFormat="1" ht="20.25" customHeight="1">
      <c r="A10" s="183" t="s">
        <v>65</v>
      </c>
      <c r="B10" s="184" t="s">
        <v>66</v>
      </c>
      <c r="C10" s="165">
        <f>C11</f>
        <v>1256.38</v>
      </c>
      <c r="D10" s="181">
        <f>D11</f>
        <v>823.05</v>
      </c>
      <c r="E10" s="182">
        <f>E11</f>
        <v>433.33</v>
      </c>
    </row>
    <row r="11" spans="1:5" s="178" customFormat="1" ht="20.25" customHeight="1">
      <c r="A11" s="183" t="s">
        <v>67</v>
      </c>
      <c r="B11" s="133" t="s">
        <v>68</v>
      </c>
      <c r="C11" s="165">
        <f>SUM(C12:C20)</f>
        <v>1256.38</v>
      </c>
      <c r="D11" s="167">
        <f>SUM(D12:D20)</f>
        <v>823.05</v>
      </c>
      <c r="E11" s="167">
        <f>SUM(E12:E20)</f>
        <v>433.33</v>
      </c>
    </row>
    <row r="12" spans="1:5" s="178" customFormat="1" ht="20.25" customHeight="1">
      <c r="A12" s="183" t="s">
        <v>69</v>
      </c>
      <c r="B12" s="133" t="s">
        <v>70</v>
      </c>
      <c r="C12" s="165">
        <f>D12+E12</f>
        <v>759.88</v>
      </c>
      <c r="D12" s="181">
        <v>759.88</v>
      </c>
      <c r="E12" s="182"/>
    </row>
    <row r="13" spans="1:5" s="178" customFormat="1" ht="20.25" customHeight="1">
      <c r="A13" s="183" t="s">
        <v>71</v>
      </c>
      <c r="B13" s="184" t="s">
        <v>72</v>
      </c>
      <c r="C13" s="165">
        <f aca="true" t="shared" si="0" ref="C13:C20">D13+E13</f>
        <v>123.64</v>
      </c>
      <c r="D13" s="181"/>
      <c r="E13" s="185">
        <v>123.64</v>
      </c>
    </row>
    <row r="14" spans="1:5" s="178" customFormat="1" ht="20.25" customHeight="1">
      <c r="A14" s="183" t="s">
        <v>73</v>
      </c>
      <c r="B14" s="184" t="s">
        <v>74</v>
      </c>
      <c r="C14" s="165">
        <f t="shared" si="0"/>
        <v>40</v>
      </c>
      <c r="D14" s="181"/>
      <c r="E14" s="185">
        <v>40</v>
      </c>
    </row>
    <row r="15" spans="1:5" s="178" customFormat="1" ht="20.25" customHeight="1">
      <c r="A15" s="183" t="s">
        <v>75</v>
      </c>
      <c r="B15" s="184" t="s">
        <v>76</v>
      </c>
      <c r="C15" s="165">
        <f t="shared" si="0"/>
        <v>5</v>
      </c>
      <c r="D15" s="181"/>
      <c r="E15" s="185">
        <v>5</v>
      </c>
    </row>
    <row r="16" spans="1:5" s="178" customFormat="1" ht="20.25" customHeight="1">
      <c r="A16" s="183" t="s">
        <v>77</v>
      </c>
      <c r="B16" s="184" t="s">
        <v>78</v>
      </c>
      <c r="C16" s="165">
        <f t="shared" si="0"/>
        <v>54.69</v>
      </c>
      <c r="D16" s="181"/>
      <c r="E16" s="185">
        <v>54.69</v>
      </c>
    </row>
    <row r="17" spans="1:5" s="178" customFormat="1" ht="20.25" customHeight="1">
      <c r="A17" s="183" t="s">
        <v>79</v>
      </c>
      <c r="B17" s="184" t="s">
        <v>80</v>
      </c>
      <c r="C17" s="165">
        <f t="shared" si="0"/>
        <v>150</v>
      </c>
      <c r="D17" s="181"/>
      <c r="E17" s="185">
        <v>150</v>
      </c>
    </row>
    <row r="18" spans="1:5" s="178" customFormat="1" ht="20.25" customHeight="1">
      <c r="A18" s="183" t="s">
        <v>81</v>
      </c>
      <c r="B18" s="184" t="s">
        <v>82</v>
      </c>
      <c r="C18" s="165">
        <f t="shared" si="0"/>
        <v>45</v>
      </c>
      <c r="D18" s="181"/>
      <c r="E18" s="185">
        <v>45</v>
      </c>
    </row>
    <row r="19" spans="1:5" s="178" customFormat="1" ht="20.25" customHeight="1">
      <c r="A19" s="183" t="s">
        <v>83</v>
      </c>
      <c r="B19" s="184" t="s">
        <v>84</v>
      </c>
      <c r="C19" s="165">
        <f t="shared" si="0"/>
        <v>15</v>
      </c>
      <c r="D19" s="181"/>
      <c r="E19" s="185">
        <v>15</v>
      </c>
    </row>
    <row r="20" spans="1:5" s="178" customFormat="1" ht="20.25" customHeight="1">
      <c r="A20" s="183" t="s">
        <v>85</v>
      </c>
      <c r="B20" s="184" t="s">
        <v>86</v>
      </c>
      <c r="C20" s="165">
        <f t="shared" si="0"/>
        <v>63.17</v>
      </c>
      <c r="D20" s="181">
        <v>63.17</v>
      </c>
      <c r="E20" s="185"/>
    </row>
    <row r="21" spans="1:5" s="178" customFormat="1" ht="20.25" customHeight="1">
      <c r="A21" s="183" t="s">
        <v>87</v>
      </c>
      <c r="B21" s="184" t="s">
        <v>88</v>
      </c>
      <c r="C21" s="165">
        <v>163.28</v>
      </c>
      <c r="D21" s="181">
        <v>163.28</v>
      </c>
      <c r="E21" s="185"/>
    </row>
    <row r="22" spans="1:5" s="178" customFormat="1" ht="20.25" customHeight="1">
      <c r="A22" s="183" t="s">
        <v>89</v>
      </c>
      <c r="B22" s="184" t="s">
        <v>90</v>
      </c>
      <c r="C22" s="165">
        <v>162.2</v>
      </c>
      <c r="D22" s="181">
        <v>162.2</v>
      </c>
      <c r="E22" s="185"/>
    </row>
    <row r="23" spans="1:5" s="178" customFormat="1" ht="20.25" customHeight="1">
      <c r="A23" s="183" t="s">
        <v>91</v>
      </c>
      <c r="B23" s="184" t="s">
        <v>92</v>
      </c>
      <c r="C23" s="165">
        <v>83.03</v>
      </c>
      <c r="D23" s="181">
        <v>83.03</v>
      </c>
      <c r="E23" s="185"/>
    </row>
    <row r="24" spans="1:5" s="178" customFormat="1" ht="20.25" customHeight="1">
      <c r="A24" s="183" t="s">
        <v>93</v>
      </c>
      <c r="B24" s="184" t="s">
        <v>94</v>
      </c>
      <c r="C24" s="165">
        <v>28.76</v>
      </c>
      <c r="D24" s="181">
        <v>28.76</v>
      </c>
      <c r="E24" s="185"/>
    </row>
    <row r="25" spans="1:5" s="178" customFormat="1" ht="20.25" customHeight="1">
      <c r="A25" s="183" t="s">
        <v>95</v>
      </c>
      <c r="B25" s="184" t="s">
        <v>96</v>
      </c>
      <c r="C25" s="165">
        <v>50.41</v>
      </c>
      <c r="D25" s="181">
        <v>50.41</v>
      </c>
      <c r="E25" s="185"/>
    </row>
    <row r="26" spans="1:5" s="178" customFormat="1" ht="20.25" customHeight="1">
      <c r="A26" s="183" t="s">
        <v>97</v>
      </c>
      <c r="B26" s="184" t="s">
        <v>98</v>
      </c>
      <c r="C26" s="165">
        <v>1.08</v>
      </c>
      <c r="D26" s="181">
        <v>1.08</v>
      </c>
      <c r="E26" s="185"/>
    </row>
    <row r="27" spans="1:5" s="178" customFormat="1" ht="20.25" customHeight="1">
      <c r="A27" s="183" t="s">
        <v>99</v>
      </c>
      <c r="B27" s="184" t="s">
        <v>100</v>
      </c>
      <c r="C27" s="165">
        <v>1.08</v>
      </c>
      <c r="D27" s="181">
        <v>1.08</v>
      </c>
      <c r="E27" s="185"/>
    </row>
    <row r="28" spans="1:5" s="178" customFormat="1" ht="20.25" customHeight="1">
      <c r="A28" s="183" t="s">
        <v>101</v>
      </c>
      <c r="B28" s="184" t="s">
        <v>102</v>
      </c>
      <c r="C28" s="165">
        <v>35.95</v>
      </c>
      <c r="D28" s="181">
        <v>35.95</v>
      </c>
      <c r="E28" s="185"/>
    </row>
    <row r="29" spans="1:5" s="178" customFormat="1" ht="20.25" customHeight="1">
      <c r="A29" s="183" t="s">
        <v>103</v>
      </c>
      <c r="B29" s="133" t="s">
        <v>104</v>
      </c>
      <c r="C29" s="165">
        <v>35.95</v>
      </c>
      <c r="D29" s="181">
        <v>35.95</v>
      </c>
      <c r="E29" s="185"/>
    </row>
    <row r="30" spans="1:5" s="178" customFormat="1" ht="20.25" customHeight="1">
      <c r="A30" s="183" t="s">
        <v>105</v>
      </c>
      <c r="B30" s="133" t="s">
        <v>106</v>
      </c>
      <c r="C30" s="165">
        <v>33.61</v>
      </c>
      <c r="D30" s="181">
        <v>33.61</v>
      </c>
      <c r="E30" s="185"/>
    </row>
    <row r="31" spans="1:5" s="178" customFormat="1" ht="20.25" customHeight="1">
      <c r="A31" s="183" t="s">
        <v>107</v>
      </c>
      <c r="B31" s="133" t="s">
        <v>108</v>
      </c>
      <c r="C31" s="165">
        <v>2.34</v>
      </c>
      <c r="D31" s="181">
        <v>2.34</v>
      </c>
      <c r="E31" s="185"/>
    </row>
    <row r="32" spans="1:5" s="178" customFormat="1" ht="20.25" customHeight="1">
      <c r="A32" s="183" t="s">
        <v>109</v>
      </c>
      <c r="B32" s="184" t="s">
        <v>110</v>
      </c>
      <c r="C32" s="165">
        <v>70.24</v>
      </c>
      <c r="D32" s="181">
        <v>70.24</v>
      </c>
      <c r="E32" s="185"/>
    </row>
    <row r="33" spans="1:5" s="178" customFormat="1" ht="20.25" customHeight="1">
      <c r="A33" s="186" t="s">
        <v>111</v>
      </c>
      <c r="B33" s="184" t="s">
        <v>112</v>
      </c>
      <c r="C33" s="165">
        <v>70.24</v>
      </c>
      <c r="D33" s="181">
        <v>70.24</v>
      </c>
      <c r="E33" s="185"/>
    </row>
    <row r="34" spans="1:5" s="178" customFormat="1" ht="20.25" customHeight="1">
      <c r="A34" s="186" t="s">
        <v>113</v>
      </c>
      <c r="B34" s="184" t="s">
        <v>114</v>
      </c>
      <c r="C34" s="165">
        <v>70.24</v>
      </c>
      <c r="D34" s="181">
        <v>70.24</v>
      </c>
      <c r="E34" s="185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 scale="85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workbookViewId="0" topLeftCell="A1">
      <selection activeCell="A2" sqref="A2:F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37" t="s">
        <v>115</v>
      </c>
      <c r="B1" s="116"/>
      <c r="C1" s="116"/>
      <c r="D1" s="116"/>
    </row>
    <row r="2" spans="1:6" ht="94.5" customHeight="1">
      <c r="A2" s="156" t="s">
        <v>116</v>
      </c>
      <c r="B2" s="156"/>
      <c r="C2" s="156"/>
      <c r="D2" s="156"/>
      <c r="E2" s="156"/>
      <c r="F2" s="156"/>
    </row>
    <row r="3" spans="1:6" ht="18.75">
      <c r="A3" s="157"/>
      <c r="B3" s="157"/>
      <c r="C3" s="151" t="s">
        <v>2</v>
      </c>
      <c r="D3" s="151"/>
      <c r="E3" s="151"/>
      <c r="F3" s="151"/>
    </row>
    <row r="4" spans="1:6" ht="18.75" customHeight="1">
      <c r="A4" s="158" t="s">
        <v>52</v>
      </c>
      <c r="B4" s="159"/>
      <c r="C4" s="159" t="s">
        <v>117</v>
      </c>
      <c r="D4" s="159" t="s">
        <v>118</v>
      </c>
      <c r="E4" s="159"/>
      <c r="F4" s="160"/>
    </row>
    <row r="5" spans="1:6" ht="23.25" customHeight="1">
      <c r="A5" s="161" t="s">
        <v>119</v>
      </c>
      <c r="B5" s="162" t="s">
        <v>120</v>
      </c>
      <c r="C5" s="162"/>
      <c r="D5" s="163" t="s">
        <v>55</v>
      </c>
      <c r="E5" s="162" t="s">
        <v>121</v>
      </c>
      <c r="F5" s="164" t="s">
        <v>122</v>
      </c>
    </row>
    <row r="6" spans="1:7" ht="15.75">
      <c r="A6" s="128">
        <v>301</v>
      </c>
      <c r="B6" s="165"/>
      <c r="C6" s="166" t="s">
        <v>123</v>
      </c>
      <c r="D6" s="167">
        <f>SUM(E6:F6)</f>
        <v>817.5500000000001</v>
      </c>
      <c r="E6" s="168">
        <f>SUM(E7:E12)</f>
        <v>817.5500000000001</v>
      </c>
      <c r="F6" s="169">
        <f>SUM(F7:F12)</f>
        <v>0</v>
      </c>
      <c r="G6" s="170"/>
    </row>
    <row r="7" spans="1:7" ht="15.75">
      <c r="A7" s="171"/>
      <c r="B7" s="172" t="s">
        <v>124</v>
      </c>
      <c r="C7" s="173" t="s">
        <v>125</v>
      </c>
      <c r="D7" s="167">
        <v>185.54</v>
      </c>
      <c r="E7" s="168">
        <v>185.54</v>
      </c>
      <c r="F7" s="169"/>
      <c r="G7" s="170"/>
    </row>
    <row r="8" spans="1:7" ht="15.75">
      <c r="A8" s="171"/>
      <c r="B8" s="172" t="s">
        <v>126</v>
      </c>
      <c r="C8" s="173" t="s">
        <v>127</v>
      </c>
      <c r="D8" s="167">
        <v>212.8</v>
      </c>
      <c r="E8" s="168">
        <v>212.8</v>
      </c>
      <c r="F8" s="169"/>
      <c r="G8" s="170"/>
    </row>
    <row r="9" spans="1:7" ht="15.75">
      <c r="A9" s="171"/>
      <c r="B9" s="172" t="s">
        <v>128</v>
      </c>
      <c r="C9" s="173" t="s">
        <v>129</v>
      </c>
      <c r="D9" s="167">
        <v>266.32</v>
      </c>
      <c r="E9" s="168">
        <v>266.32</v>
      </c>
      <c r="F9" s="169"/>
      <c r="G9" s="170"/>
    </row>
    <row r="10" spans="1:7" ht="15.75">
      <c r="A10" s="171"/>
      <c r="B10" s="172" t="s">
        <v>130</v>
      </c>
      <c r="C10" s="173" t="s">
        <v>131</v>
      </c>
      <c r="D10" s="167">
        <v>41.1</v>
      </c>
      <c r="E10" s="168">
        <v>41.1</v>
      </c>
      <c r="F10" s="169"/>
      <c r="G10" s="170"/>
    </row>
    <row r="11" spans="1:7" ht="15.75">
      <c r="A11" s="171"/>
      <c r="B11" s="172" t="s">
        <v>132</v>
      </c>
      <c r="C11" s="173" t="s">
        <v>133</v>
      </c>
      <c r="D11" s="167">
        <v>83.03</v>
      </c>
      <c r="E11" s="168">
        <v>83.03</v>
      </c>
      <c r="F11" s="169"/>
      <c r="G11" s="170"/>
    </row>
    <row r="12" spans="1:7" ht="15.75">
      <c r="A12" s="128"/>
      <c r="B12" s="172" t="s">
        <v>134</v>
      </c>
      <c r="C12" s="173" t="s">
        <v>135</v>
      </c>
      <c r="D12" s="167">
        <v>28.76</v>
      </c>
      <c r="E12" s="168">
        <v>28.76</v>
      </c>
      <c r="F12" s="169"/>
      <c r="G12" s="170"/>
    </row>
    <row r="13" spans="1:7" ht="15.75">
      <c r="A13" s="128"/>
      <c r="B13" s="172" t="s">
        <v>136</v>
      </c>
      <c r="C13" s="173" t="s">
        <v>137</v>
      </c>
      <c r="D13" s="167">
        <v>30.56</v>
      </c>
      <c r="E13" s="168">
        <v>30.56</v>
      </c>
      <c r="F13" s="169"/>
      <c r="G13" s="170"/>
    </row>
    <row r="14" spans="1:7" ht="15.75">
      <c r="A14" s="128"/>
      <c r="B14" s="172" t="s">
        <v>138</v>
      </c>
      <c r="C14" s="173" t="s">
        <v>139</v>
      </c>
      <c r="D14" s="167">
        <v>6.47</v>
      </c>
      <c r="E14" s="168">
        <v>6.47</v>
      </c>
      <c r="F14" s="169"/>
      <c r="G14" s="170"/>
    </row>
    <row r="15" spans="1:7" ht="15.75">
      <c r="A15" s="128"/>
      <c r="B15" s="172" t="s">
        <v>140</v>
      </c>
      <c r="C15" s="173" t="s">
        <v>141</v>
      </c>
      <c r="D15" s="167">
        <v>70.24</v>
      </c>
      <c r="E15" s="168">
        <v>70.24</v>
      </c>
      <c r="F15" s="169"/>
      <c r="G15" s="170"/>
    </row>
    <row r="16" spans="1:7" ht="15.75">
      <c r="A16" s="171">
        <v>302</v>
      </c>
      <c r="B16" s="174"/>
      <c r="C16" s="175" t="s">
        <v>142</v>
      </c>
      <c r="D16" s="167">
        <f>SUM(E16:F16)</f>
        <v>120.99999999999999</v>
      </c>
      <c r="E16" s="168">
        <f>SUM(E17:E31)</f>
        <v>37.56</v>
      </c>
      <c r="F16" s="169">
        <f>SUM(F17:F31)</f>
        <v>83.43999999999998</v>
      </c>
      <c r="G16" s="170"/>
    </row>
    <row r="17" spans="1:7" ht="15.75">
      <c r="A17" s="128"/>
      <c r="B17" s="174" t="s">
        <v>143</v>
      </c>
      <c r="C17" s="176" t="s">
        <v>144</v>
      </c>
      <c r="D17" s="167">
        <v>21</v>
      </c>
      <c r="E17" s="168"/>
      <c r="F17" s="169">
        <v>21</v>
      </c>
      <c r="G17" s="170"/>
    </row>
    <row r="18" spans="1:7" ht="15.75">
      <c r="A18" s="128"/>
      <c r="B18" s="174" t="s">
        <v>145</v>
      </c>
      <c r="C18" s="176" t="s">
        <v>146</v>
      </c>
      <c r="D18" s="167">
        <v>4</v>
      </c>
      <c r="E18" s="168"/>
      <c r="F18" s="169">
        <v>4</v>
      </c>
      <c r="G18" s="170"/>
    </row>
    <row r="19" spans="1:7" ht="15.75">
      <c r="A19" s="128"/>
      <c r="B19" s="174" t="s">
        <v>147</v>
      </c>
      <c r="C19" s="176" t="s">
        <v>148</v>
      </c>
      <c r="D19" s="167">
        <v>0.5</v>
      </c>
      <c r="E19" s="168"/>
      <c r="F19" s="169">
        <v>0.5</v>
      </c>
      <c r="G19" s="170"/>
    </row>
    <row r="20" spans="1:7" ht="15.75">
      <c r="A20" s="128"/>
      <c r="B20" s="174" t="s">
        <v>149</v>
      </c>
      <c r="C20" s="176" t="s">
        <v>150</v>
      </c>
      <c r="D20" s="167">
        <v>0.5</v>
      </c>
      <c r="E20" s="168"/>
      <c r="F20" s="169">
        <v>0.5</v>
      </c>
      <c r="G20" s="170"/>
    </row>
    <row r="21" spans="1:7" ht="15.75">
      <c r="A21" s="128"/>
      <c r="B21" s="174" t="s">
        <v>151</v>
      </c>
      <c r="C21" s="176" t="s">
        <v>152</v>
      </c>
      <c r="D21" s="167">
        <v>5.5</v>
      </c>
      <c r="E21" s="168"/>
      <c r="F21" s="169">
        <v>5.5</v>
      </c>
      <c r="G21" s="170"/>
    </row>
    <row r="22" spans="1:7" ht="15.75">
      <c r="A22" s="128"/>
      <c r="B22" s="174" t="s">
        <v>153</v>
      </c>
      <c r="C22" s="176" t="s">
        <v>154</v>
      </c>
      <c r="D22" s="167">
        <v>15</v>
      </c>
      <c r="E22" s="168"/>
      <c r="F22" s="169">
        <v>15</v>
      </c>
      <c r="G22" s="170"/>
    </row>
    <row r="23" spans="1:7" ht="15.75">
      <c r="A23" s="128"/>
      <c r="B23" s="174" t="s">
        <v>155</v>
      </c>
      <c r="C23" s="176" t="s">
        <v>156</v>
      </c>
      <c r="D23" s="167">
        <v>4</v>
      </c>
      <c r="E23" s="168"/>
      <c r="F23" s="169">
        <v>4</v>
      </c>
      <c r="G23" s="170"/>
    </row>
    <row r="24" spans="1:7" ht="15.75">
      <c r="A24" s="128"/>
      <c r="B24" s="174" t="s">
        <v>157</v>
      </c>
      <c r="C24" s="176" t="s">
        <v>158</v>
      </c>
      <c r="D24" s="167">
        <v>2</v>
      </c>
      <c r="E24" s="168"/>
      <c r="F24" s="169">
        <v>2</v>
      </c>
      <c r="G24" s="170"/>
    </row>
    <row r="25" spans="1:7" ht="15.75">
      <c r="A25" s="128"/>
      <c r="B25" s="174" t="s">
        <v>159</v>
      </c>
      <c r="C25" s="176" t="s">
        <v>160</v>
      </c>
      <c r="D25" s="167">
        <v>2.5</v>
      </c>
      <c r="E25" s="168"/>
      <c r="F25" s="169">
        <v>2.5</v>
      </c>
      <c r="G25" s="170"/>
    </row>
    <row r="26" spans="1:7" ht="15.75">
      <c r="A26" s="128"/>
      <c r="B26" s="174" t="s">
        <v>161</v>
      </c>
      <c r="C26" s="176" t="s">
        <v>162</v>
      </c>
      <c r="D26" s="167">
        <v>6</v>
      </c>
      <c r="E26" s="168"/>
      <c r="F26" s="169">
        <v>6</v>
      </c>
      <c r="G26" s="170"/>
    </row>
    <row r="27" spans="1:7" ht="15.75">
      <c r="A27" s="128"/>
      <c r="B27" s="174" t="s">
        <v>163</v>
      </c>
      <c r="C27" s="176" t="s">
        <v>164</v>
      </c>
      <c r="D27" s="167">
        <v>7.02</v>
      </c>
      <c r="E27" s="168"/>
      <c r="F27" s="169">
        <v>7.02</v>
      </c>
      <c r="G27" s="170"/>
    </row>
    <row r="28" spans="1:7" ht="15.75">
      <c r="A28" s="128"/>
      <c r="B28" s="174" t="s">
        <v>165</v>
      </c>
      <c r="C28" s="176" t="s">
        <v>166</v>
      </c>
      <c r="D28" s="167">
        <v>3.71</v>
      </c>
      <c r="E28" s="168"/>
      <c r="F28" s="169">
        <v>3.71</v>
      </c>
      <c r="G28" s="170"/>
    </row>
    <row r="29" spans="1:7" ht="15.75">
      <c r="A29" s="128"/>
      <c r="B29" s="174" t="s">
        <v>167</v>
      </c>
      <c r="C29" s="176" t="s">
        <v>168</v>
      </c>
      <c r="D29" s="167">
        <v>8</v>
      </c>
      <c r="E29" s="168"/>
      <c r="F29" s="169">
        <v>8</v>
      </c>
      <c r="G29" s="170"/>
    </row>
    <row r="30" spans="1:7" ht="15.75">
      <c r="A30" s="128"/>
      <c r="B30" s="174" t="s">
        <v>169</v>
      </c>
      <c r="C30" s="176" t="s">
        <v>170</v>
      </c>
      <c r="D30" s="167">
        <v>37.56</v>
      </c>
      <c r="E30" s="168">
        <v>37.56</v>
      </c>
      <c r="F30" s="169"/>
      <c r="G30" s="170"/>
    </row>
    <row r="31" spans="1:7" ht="15.75">
      <c r="A31" s="128"/>
      <c r="B31" s="174" t="s">
        <v>171</v>
      </c>
      <c r="C31" s="176" t="s">
        <v>172</v>
      </c>
      <c r="D31" s="167">
        <v>3.71</v>
      </c>
      <c r="E31" s="168"/>
      <c r="F31" s="169">
        <v>3.71</v>
      </c>
      <c r="G31" s="170"/>
    </row>
    <row r="32" spans="1:7" ht="15.75">
      <c r="A32" s="171">
        <v>303</v>
      </c>
      <c r="B32" s="174"/>
      <c r="C32" s="175" t="s">
        <v>173</v>
      </c>
      <c r="D32" s="167">
        <f>SUM(E32:F32)</f>
        <v>0</v>
      </c>
      <c r="E32" s="168"/>
      <c r="F32" s="169"/>
      <c r="G32" s="170"/>
    </row>
    <row r="33" spans="1:7" ht="15.75">
      <c r="A33" s="171"/>
      <c r="B33" s="174" t="s">
        <v>174</v>
      </c>
      <c r="C33" s="176" t="s">
        <v>175</v>
      </c>
      <c r="D33" s="167">
        <v>6.71</v>
      </c>
      <c r="E33" s="168">
        <v>6.71</v>
      </c>
      <c r="F33" s="169"/>
      <c r="G33" s="170"/>
    </row>
    <row r="34" spans="1:7" ht="21" customHeight="1">
      <c r="A34" s="177"/>
      <c r="B34" s="174" t="s">
        <v>176</v>
      </c>
      <c r="C34" s="176" t="s">
        <v>177</v>
      </c>
      <c r="D34" s="168">
        <v>43.7</v>
      </c>
      <c r="E34" s="168">
        <v>43.7</v>
      </c>
      <c r="F34" s="169"/>
      <c r="G34" s="170"/>
    </row>
    <row r="35" ht="11.25">
      <c r="A35" s="82" t="s">
        <v>178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1.023611111111111" right="0.7" top="0.75" bottom="0.75" header="0.3" footer="0.3"/>
  <pageSetup fitToHeight="1" fitToWidth="1" orientation="portrait" paperSize="9" scale="7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32" sqref="B3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47" customFormat="1" ht="24" customHeight="1">
      <c r="A1" s="37" t="s">
        <v>179</v>
      </c>
      <c r="B1" s="37"/>
    </row>
    <row r="2" spans="1:6" ht="69" customHeight="1">
      <c r="A2" s="149" t="s">
        <v>180</v>
      </c>
      <c r="B2" s="149"/>
      <c r="C2" s="149"/>
      <c r="D2" s="149"/>
      <c r="E2" s="149"/>
      <c r="F2" s="149"/>
    </row>
    <row r="3" spans="1:6" s="148" customFormat="1" ht="19.5" customHeight="1">
      <c r="A3" s="150"/>
      <c r="F3" s="151" t="s">
        <v>2</v>
      </c>
    </row>
    <row r="4" spans="1:7" ht="42" customHeight="1">
      <c r="A4" s="152" t="s">
        <v>181</v>
      </c>
      <c r="B4" s="152"/>
      <c r="C4" s="152"/>
      <c r="D4" s="152"/>
      <c r="E4" s="152"/>
      <c r="F4" s="152"/>
      <c r="G4" s="153"/>
    </row>
    <row r="5" spans="1:7" ht="42" customHeight="1">
      <c r="A5" s="152" t="s">
        <v>182</v>
      </c>
      <c r="B5" s="154" t="s">
        <v>183</v>
      </c>
      <c r="C5" s="152" t="s">
        <v>184</v>
      </c>
      <c r="D5" s="152"/>
      <c r="E5" s="152"/>
      <c r="F5" s="152" t="s">
        <v>185</v>
      </c>
      <c r="G5" s="153"/>
    </row>
    <row r="6" spans="1:7" ht="42" customHeight="1">
      <c r="A6" s="152"/>
      <c r="B6" s="154"/>
      <c r="C6" s="152" t="s">
        <v>186</v>
      </c>
      <c r="D6" s="154" t="s">
        <v>187</v>
      </c>
      <c r="E6" s="154" t="s">
        <v>188</v>
      </c>
      <c r="F6" s="152"/>
      <c r="G6" s="153"/>
    </row>
    <row r="7" spans="1:7" ht="42" customHeight="1">
      <c r="A7" s="155">
        <v>14</v>
      </c>
      <c r="B7" s="155"/>
      <c r="C7" s="155">
        <v>8</v>
      </c>
      <c r="D7" s="155"/>
      <c r="E7" s="155">
        <v>8</v>
      </c>
      <c r="F7" s="155">
        <v>6</v>
      </c>
      <c r="G7" s="15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7" sqref="A7"/>
    </sheetView>
  </sheetViews>
  <sheetFormatPr defaultColWidth="9.33203125" defaultRowHeight="11.25"/>
  <cols>
    <col min="1" max="1" width="21" style="114" customWidth="1"/>
    <col min="2" max="2" width="55.16015625" style="114" customWidth="1"/>
    <col min="3" max="3" width="21.16015625" style="115" customWidth="1"/>
    <col min="4" max="4" width="18.33203125" style="115" customWidth="1"/>
    <col min="5" max="5" width="19.16015625" style="115" customWidth="1"/>
    <col min="6" max="16384" width="9.33203125" style="114" customWidth="1"/>
  </cols>
  <sheetData>
    <row r="1" spans="1:7" ht="18.75">
      <c r="A1" s="49" t="s">
        <v>189</v>
      </c>
      <c r="B1" s="49"/>
      <c r="C1" s="49"/>
      <c r="D1" s="49"/>
      <c r="E1" s="49"/>
      <c r="F1" s="116"/>
      <c r="G1" s="116"/>
    </row>
    <row r="2" spans="1:5" ht="24">
      <c r="A2" s="117" t="s">
        <v>190</v>
      </c>
      <c r="B2" s="118"/>
      <c r="C2" s="118"/>
      <c r="D2" s="118"/>
      <c r="E2" s="118"/>
    </row>
    <row r="3" spans="2:5" ht="15">
      <c r="B3" s="119"/>
      <c r="D3" s="120" t="s">
        <v>2</v>
      </c>
      <c r="E3" s="120"/>
    </row>
    <row r="4" spans="1:5" ht="20.25" customHeight="1">
      <c r="A4" s="121" t="s">
        <v>52</v>
      </c>
      <c r="B4" s="122" t="s">
        <v>53</v>
      </c>
      <c r="C4" s="122" t="s">
        <v>191</v>
      </c>
      <c r="D4" s="122"/>
      <c r="E4" s="123"/>
    </row>
    <row r="5" spans="1:5" ht="20.25" customHeight="1">
      <c r="A5" s="124"/>
      <c r="B5" s="125"/>
      <c r="C5" s="125" t="s">
        <v>55</v>
      </c>
      <c r="D5" s="126" t="s">
        <v>56</v>
      </c>
      <c r="E5" s="127" t="s">
        <v>57</v>
      </c>
    </row>
    <row r="6" spans="1:5" ht="20.25" customHeight="1">
      <c r="A6" s="128"/>
      <c r="B6" s="129" t="s">
        <v>58</v>
      </c>
      <c r="C6" s="129">
        <f>D6+E6</f>
        <v>0</v>
      </c>
      <c r="D6" s="130"/>
      <c r="E6" s="131"/>
    </row>
    <row r="7" spans="1:5" ht="20.25" customHeight="1">
      <c r="A7" s="132" t="s">
        <v>192</v>
      </c>
      <c r="B7" s="133"/>
      <c r="C7" s="129"/>
      <c r="D7" s="134"/>
      <c r="E7" s="135"/>
    </row>
    <row r="8" spans="1:5" ht="20.25" customHeight="1">
      <c r="A8" s="136"/>
      <c r="B8" s="133"/>
      <c r="C8" s="129"/>
      <c r="D8" s="134"/>
      <c r="E8" s="135"/>
    </row>
    <row r="9" spans="1:5" ht="20.25" customHeight="1">
      <c r="A9" s="137"/>
      <c r="B9" s="133"/>
      <c r="C9" s="129"/>
      <c r="D9" s="134"/>
      <c r="E9" s="135"/>
    </row>
    <row r="10" spans="1:5" ht="20.25" customHeight="1">
      <c r="A10" s="138"/>
      <c r="B10" s="133"/>
      <c r="C10" s="129"/>
      <c r="D10" s="134"/>
      <c r="E10" s="135"/>
    </row>
    <row r="11" spans="1:5" ht="20.25" customHeight="1">
      <c r="A11" s="136"/>
      <c r="B11" s="133"/>
      <c r="C11" s="129"/>
      <c r="D11" s="134"/>
      <c r="E11" s="135"/>
    </row>
    <row r="12" spans="1:5" ht="20.25" customHeight="1">
      <c r="A12" s="136"/>
      <c r="B12" s="133"/>
      <c r="C12" s="129"/>
      <c r="D12" s="134"/>
      <c r="E12" s="135"/>
    </row>
    <row r="13" spans="1:5" ht="20.25" customHeight="1">
      <c r="A13" s="136"/>
      <c r="B13" s="133"/>
      <c r="C13" s="129"/>
      <c r="D13" s="134"/>
      <c r="E13" s="135"/>
    </row>
    <row r="14" spans="1:5" ht="20.25" customHeight="1">
      <c r="A14" s="137"/>
      <c r="B14" s="133"/>
      <c r="C14" s="129"/>
      <c r="D14" s="134"/>
      <c r="E14" s="135"/>
    </row>
    <row r="15" spans="1:5" ht="20.25" customHeight="1">
      <c r="A15" s="138"/>
      <c r="B15" s="133"/>
      <c r="C15" s="129"/>
      <c r="D15" s="134"/>
      <c r="E15" s="135"/>
    </row>
    <row r="16" spans="1:5" ht="20.25" customHeight="1">
      <c r="A16" s="136"/>
      <c r="B16" s="133"/>
      <c r="C16" s="129"/>
      <c r="D16" s="134"/>
      <c r="E16" s="135"/>
    </row>
    <row r="17" spans="1:5" ht="20.25" customHeight="1">
      <c r="A17" s="136"/>
      <c r="B17" s="133"/>
      <c r="C17" s="129"/>
      <c r="D17" s="134"/>
      <c r="E17" s="135"/>
    </row>
    <row r="18" spans="1:5" ht="20.25" customHeight="1">
      <c r="A18" s="136"/>
      <c r="B18" s="139"/>
      <c r="C18" s="129"/>
      <c r="D18" s="134"/>
      <c r="E18" s="135"/>
    </row>
    <row r="19" spans="1:5" ht="20.25" customHeight="1">
      <c r="A19" s="137"/>
      <c r="B19" s="133"/>
      <c r="C19" s="129"/>
      <c r="D19" s="134"/>
      <c r="E19" s="135"/>
    </row>
    <row r="20" spans="1:5" ht="20.25" customHeight="1">
      <c r="A20" s="138"/>
      <c r="B20" s="133"/>
      <c r="C20" s="129"/>
      <c r="D20" s="134"/>
      <c r="E20" s="135"/>
    </row>
    <row r="21" spans="1:5" ht="20.25" customHeight="1">
      <c r="A21" s="136"/>
      <c r="B21" s="133"/>
      <c r="C21" s="129"/>
      <c r="D21" s="134"/>
      <c r="E21" s="135"/>
    </row>
    <row r="22" spans="1:5" ht="20.25" customHeight="1">
      <c r="A22" s="136"/>
      <c r="B22" s="133"/>
      <c r="C22" s="129"/>
      <c r="D22" s="134"/>
      <c r="E22" s="135"/>
    </row>
    <row r="23" spans="1:5" ht="20.25" customHeight="1">
      <c r="A23" s="136"/>
      <c r="B23" s="133"/>
      <c r="C23" s="129"/>
      <c r="D23" s="134"/>
      <c r="E23" s="135"/>
    </row>
    <row r="24" spans="1:5" ht="20.25" customHeight="1">
      <c r="A24" s="137"/>
      <c r="B24" s="133"/>
      <c r="C24" s="129"/>
      <c r="D24" s="134"/>
      <c r="E24" s="135"/>
    </row>
    <row r="25" spans="1:5" ht="20.25" customHeight="1">
      <c r="A25" s="138"/>
      <c r="B25" s="133"/>
      <c r="C25" s="129"/>
      <c r="D25" s="134"/>
      <c r="E25" s="135"/>
    </row>
    <row r="26" spans="1:5" ht="20.25" customHeight="1">
      <c r="A26" s="140"/>
      <c r="B26" s="141"/>
      <c r="C26" s="142"/>
      <c r="D26" s="143"/>
      <c r="E26" s="144"/>
    </row>
    <row r="27" spans="1:4" ht="18.75">
      <c r="A27" s="114" t="s">
        <v>193</v>
      </c>
      <c r="B27" s="119"/>
      <c r="D27" s="145"/>
    </row>
    <row r="30" spans="2:5" s="113" customFormat="1" ht="14.25">
      <c r="B30" s="114"/>
      <c r="C30" s="115"/>
      <c r="D30" s="115"/>
      <c r="E30" s="146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31" sqref="H31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8">
      <c r="A1" s="87" t="s">
        <v>194</v>
      </c>
    </row>
    <row r="2" spans="1:4" ht="26.25">
      <c r="A2" s="50" t="s">
        <v>195</v>
      </c>
      <c r="B2" s="51"/>
      <c r="C2" s="51"/>
      <c r="D2" s="51"/>
    </row>
    <row r="3" spans="1:4" ht="12">
      <c r="A3" s="88"/>
      <c r="B3" s="88"/>
      <c r="C3" s="88"/>
      <c r="D3" s="89" t="s">
        <v>2</v>
      </c>
    </row>
    <row r="4" spans="1:4" ht="15.75" customHeight="1">
      <c r="A4" s="54" t="s">
        <v>196</v>
      </c>
      <c r="B4" s="75"/>
      <c r="C4" s="90" t="s">
        <v>197</v>
      </c>
      <c r="D4" s="91"/>
    </row>
    <row r="5" spans="1:4" ht="15.75" customHeight="1">
      <c r="A5" s="92" t="s">
        <v>198</v>
      </c>
      <c r="B5" s="63" t="s">
        <v>199</v>
      </c>
      <c r="C5" s="59" t="s">
        <v>200</v>
      </c>
      <c r="D5" s="93" t="s">
        <v>199</v>
      </c>
    </row>
    <row r="6" spans="1:4" ht="15.75" customHeight="1">
      <c r="A6" s="94" t="s">
        <v>201</v>
      </c>
      <c r="B6" s="64">
        <v>1500.23</v>
      </c>
      <c r="C6" s="95" t="s">
        <v>202</v>
      </c>
      <c r="D6" s="64">
        <v>3.71</v>
      </c>
    </row>
    <row r="7" spans="1:4" ht="15.75" customHeight="1">
      <c r="A7" s="94" t="s">
        <v>203</v>
      </c>
      <c r="B7" s="64"/>
      <c r="C7" s="95" t="s">
        <v>204</v>
      </c>
      <c r="D7" s="64"/>
    </row>
    <row r="8" spans="1:4" ht="15.75" customHeight="1">
      <c r="A8" s="94" t="s">
        <v>205</v>
      </c>
      <c r="B8" s="64"/>
      <c r="C8" s="95" t="s">
        <v>206</v>
      </c>
      <c r="D8" s="64"/>
    </row>
    <row r="9" spans="1:4" ht="15.75" customHeight="1">
      <c r="A9" s="94" t="s">
        <v>207</v>
      </c>
      <c r="B9" s="64"/>
      <c r="C9" s="95" t="s">
        <v>208</v>
      </c>
      <c r="D9" s="64">
        <v>1227.05</v>
      </c>
    </row>
    <row r="10" spans="1:4" ht="15.75" customHeight="1">
      <c r="A10" s="94" t="s">
        <v>209</v>
      </c>
      <c r="B10" s="64"/>
      <c r="C10" s="95" t="s">
        <v>210</v>
      </c>
      <c r="D10" s="64"/>
    </row>
    <row r="11" spans="1:4" ht="15.75" customHeight="1">
      <c r="A11" s="94" t="s">
        <v>211</v>
      </c>
      <c r="B11" s="64"/>
      <c r="C11" s="95" t="s">
        <v>212</v>
      </c>
      <c r="D11" s="64"/>
    </row>
    <row r="12" spans="1:4" ht="15.75" customHeight="1">
      <c r="A12" s="94"/>
      <c r="B12" s="64"/>
      <c r="C12" s="95" t="s">
        <v>213</v>
      </c>
      <c r="D12" s="64"/>
    </row>
    <row r="13" spans="1:4" ht="15.75" customHeight="1">
      <c r="A13" s="96"/>
      <c r="B13" s="97"/>
      <c r="C13" s="95" t="s">
        <v>214</v>
      </c>
      <c r="D13" s="64">
        <v>163.28</v>
      </c>
    </row>
    <row r="14" spans="1:4" ht="15.75" customHeight="1">
      <c r="A14" s="94"/>
      <c r="B14" s="97"/>
      <c r="C14" s="95" t="s">
        <v>215</v>
      </c>
      <c r="D14" s="64">
        <v>35.95</v>
      </c>
    </row>
    <row r="15" spans="1:4" ht="15.75" customHeight="1">
      <c r="A15" s="94"/>
      <c r="B15" s="97"/>
      <c r="C15" s="95" t="s">
        <v>216</v>
      </c>
      <c r="D15" s="64"/>
    </row>
    <row r="16" spans="1:4" ht="15.75" customHeight="1">
      <c r="A16" s="94"/>
      <c r="B16" s="97"/>
      <c r="C16" s="95" t="s">
        <v>217</v>
      </c>
      <c r="D16" s="64"/>
    </row>
    <row r="17" spans="1:4" ht="15.75" customHeight="1">
      <c r="A17" s="94"/>
      <c r="B17" s="97"/>
      <c r="C17" s="95" t="s">
        <v>218</v>
      </c>
      <c r="D17" s="64"/>
    </row>
    <row r="18" spans="1:4" ht="15.75" customHeight="1">
      <c r="A18" s="94"/>
      <c r="B18" s="97"/>
      <c r="C18" s="95" t="s">
        <v>219</v>
      </c>
      <c r="D18" s="64"/>
    </row>
    <row r="19" spans="1:4" ht="15.75" customHeight="1">
      <c r="A19" s="94"/>
      <c r="B19" s="97"/>
      <c r="C19" s="95" t="s">
        <v>220</v>
      </c>
      <c r="D19" s="64"/>
    </row>
    <row r="20" spans="1:4" ht="15.75" customHeight="1">
      <c r="A20" s="94"/>
      <c r="B20" s="97"/>
      <c r="C20" s="95" t="s">
        <v>221</v>
      </c>
      <c r="D20" s="64"/>
    </row>
    <row r="21" spans="1:4" ht="15.75" customHeight="1">
      <c r="A21" s="94"/>
      <c r="B21" s="97"/>
      <c r="C21" s="95" t="s">
        <v>222</v>
      </c>
      <c r="D21" s="64"/>
    </row>
    <row r="22" spans="1:4" ht="15.75" customHeight="1">
      <c r="A22" s="94"/>
      <c r="B22" s="97"/>
      <c r="C22" s="95" t="s">
        <v>223</v>
      </c>
      <c r="D22" s="64"/>
    </row>
    <row r="23" spans="1:4" ht="15.75" customHeight="1">
      <c r="A23" s="94"/>
      <c r="B23" s="97"/>
      <c r="C23" s="98" t="s">
        <v>224</v>
      </c>
      <c r="D23" s="64"/>
    </row>
    <row r="24" spans="1:4" ht="15.75" customHeight="1">
      <c r="A24" s="94"/>
      <c r="B24" s="97"/>
      <c r="C24" s="98" t="s">
        <v>225</v>
      </c>
      <c r="D24" s="64">
        <v>70.24</v>
      </c>
    </row>
    <row r="25" spans="1:4" ht="15.75" customHeight="1">
      <c r="A25" s="94"/>
      <c r="B25" s="97"/>
      <c r="C25" s="98" t="s">
        <v>226</v>
      </c>
      <c r="D25" s="64"/>
    </row>
    <row r="26" spans="1:4" ht="15.75" customHeight="1">
      <c r="A26" s="94"/>
      <c r="B26" s="97"/>
      <c r="C26" s="98" t="s">
        <v>227</v>
      </c>
      <c r="D26" s="64"/>
    </row>
    <row r="27" spans="1:4" ht="15.75" customHeight="1">
      <c r="A27" s="94"/>
      <c r="B27" s="97"/>
      <c r="C27" s="98" t="s">
        <v>228</v>
      </c>
      <c r="D27" s="64"/>
    </row>
    <row r="28" spans="1:4" ht="15.75" customHeight="1">
      <c r="A28" s="94"/>
      <c r="B28" s="97"/>
      <c r="C28" s="98" t="s">
        <v>229</v>
      </c>
      <c r="D28" s="64"/>
    </row>
    <row r="29" spans="1:4" ht="15.75" customHeight="1">
      <c r="A29" s="94"/>
      <c r="B29" s="97"/>
      <c r="C29" s="98" t="s">
        <v>230</v>
      </c>
      <c r="D29" s="64"/>
    </row>
    <row r="30" spans="1:4" ht="15.75" customHeight="1">
      <c r="A30" s="99"/>
      <c r="B30" s="97"/>
      <c r="C30" s="100"/>
      <c r="D30" s="65"/>
    </row>
    <row r="31" spans="1:4" ht="15.75" customHeight="1">
      <c r="A31" s="99" t="s">
        <v>231</v>
      </c>
      <c r="B31" s="64">
        <f>SUM(B6:B30)</f>
        <v>1500.23</v>
      </c>
      <c r="C31" s="100" t="s">
        <v>232</v>
      </c>
      <c r="D31" s="101">
        <f>SUM(D6:D29)</f>
        <v>1500.23</v>
      </c>
    </row>
    <row r="32" spans="1:4" ht="15.75" customHeight="1">
      <c r="A32" s="99" t="s">
        <v>233</v>
      </c>
      <c r="B32" s="97"/>
      <c r="C32" s="102" t="s">
        <v>234</v>
      </c>
      <c r="D32" s="103"/>
    </row>
    <row r="33" spans="1:4" ht="15.75" customHeight="1">
      <c r="A33" s="99" t="s">
        <v>235</v>
      </c>
      <c r="B33" s="97">
        <v>29.33</v>
      </c>
      <c r="C33" s="102"/>
      <c r="D33" s="104"/>
    </row>
    <row r="34" spans="1:4" ht="15.75" customHeight="1">
      <c r="A34" s="105" t="s">
        <v>47</v>
      </c>
      <c r="B34" s="71">
        <f>B31+B32+B33</f>
        <v>1529.56</v>
      </c>
      <c r="C34" s="106" t="s">
        <v>236</v>
      </c>
      <c r="D34" s="107">
        <f>D31+D33</f>
        <v>1500.23</v>
      </c>
    </row>
    <row r="35" spans="1:6" ht="24" customHeight="1">
      <c r="A35" s="108" t="s">
        <v>237</v>
      </c>
      <c r="B35" s="88"/>
      <c r="C35" s="88"/>
      <c r="D35" s="88"/>
      <c r="E35" s="88"/>
      <c r="F35" s="88"/>
    </row>
    <row r="36" spans="1:6" ht="24" customHeight="1">
      <c r="A36" s="109" t="s">
        <v>238</v>
      </c>
      <c r="B36" s="109"/>
      <c r="C36" s="109"/>
      <c r="D36" s="109"/>
      <c r="E36" s="109"/>
      <c r="F36" s="109"/>
    </row>
    <row r="37" spans="1:6" ht="24" customHeight="1">
      <c r="A37" s="108" t="s">
        <v>239</v>
      </c>
      <c r="B37" s="88"/>
      <c r="C37" s="88"/>
      <c r="D37" s="88"/>
      <c r="E37" s="88"/>
      <c r="F37" s="88"/>
    </row>
    <row r="38" spans="1:5" ht="24.75" customHeight="1">
      <c r="A38" s="110"/>
      <c r="B38" s="111"/>
      <c r="C38" s="111"/>
      <c r="D38" s="111"/>
      <c r="E38" s="111"/>
    </row>
    <row r="49" ht="11.25">
      <c r="F49" s="112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WPS_272594834</cp:lastModifiedBy>
  <cp:lastPrinted>2017-01-17T00:46:33Z</cp:lastPrinted>
  <dcterms:created xsi:type="dcterms:W3CDTF">2010-11-30T02:24:49Z</dcterms:created>
  <dcterms:modified xsi:type="dcterms:W3CDTF">2023-03-17T01:58:20Z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61B3A0D611414B3D9207D61C45E9CAFE</vt:lpwstr>
  </property>
</Properties>
</file>