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055" windowHeight="7245" tabRatio="687" firstSheet="8" activeTab="12"/>
  </bookViews>
  <sheets>
    <sheet name="pRMHC4" sheetId="1" state="hidden" r:id="rId1"/>
    <sheet name="fa1vql" sheetId="2" state="hidden" r:id="rId2"/>
    <sheet name="1.财政拨款收支总表" sheetId="3" r:id="rId3"/>
    <sheet name="2.财政拨款支出表" sheetId="4" r:id="rId4"/>
    <sheet name="3.基本支出经济分类表" sheetId="5" r:id="rId5"/>
    <sheet name="4.三公经费支出表" sheetId="6" r:id="rId6"/>
    <sheet name="5.基金预算支出表" sheetId="7" r:id="rId7"/>
    <sheet name="snid7y" sheetId="8" state="hidden" r:id="rId8"/>
    <sheet name="6.部门收支总表" sheetId="9" r:id="rId9"/>
    <sheet name="7.部门收入总表" sheetId="10" r:id="rId10"/>
    <sheet name="8.部门支出总表" sheetId="11" r:id="rId11"/>
    <sheet name="9政府采购预算表" sheetId="12" r:id="rId12"/>
    <sheet name="10.部门整体绩效目标表" sheetId="13" r:id="rId13"/>
    <sheet name="11.法制建设项目绩效目标表" sheetId="14" r:id="rId14"/>
    <sheet name="社区矫正社会工作者工资项目绩效目标表" sheetId="15" r:id="rId15"/>
  </sheets>
  <definedNames>
    <definedName name="含公式的单元格">GET.CELL(48,INDIRECT("RC",FALSE))</definedName>
  </definedNames>
  <calcPr fullCalcOnLoad="1"/>
</workbook>
</file>

<file path=xl/comments10.xml><?xml version="1.0" encoding="utf-8"?>
<comments xmlns="http://schemas.openxmlformats.org/spreadsheetml/2006/main">
  <authors>
    <author>张道红</author>
  </authors>
  <commentList>
    <comment ref="E9" authorId="0">
      <text>
        <r>
          <rPr>
            <b/>
            <sz val="9"/>
            <rFont val="宋体"/>
            <family val="0"/>
          </rPr>
          <t>张道红</t>
        </r>
        <r>
          <rPr>
            <b/>
            <sz val="9"/>
            <rFont val="Tahoma"/>
            <family val="2"/>
          </rPr>
          <t>:</t>
        </r>
        <r>
          <rPr>
            <sz val="9"/>
            <rFont val="Tahoma"/>
            <family val="2"/>
          </rPr>
          <t xml:space="preserve">
</t>
        </r>
        <r>
          <rPr>
            <sz val="9"/>
            <rFont val="宋体"/>
            <family val="0"/>
          </rPr>
          <t>本列数据可根据财政拨款支出表填列。</t>
        </r>
      </text>
    </comment>
    <comment ref="D9" authorId="0">
      <text>
        <r>
          <rPr>
            <b/>
            <sz val="9"/>
            <rFont val="宋体"/>
            <family val="0"/>
          </rPr>
          <t>张道红</t>
        </r>
        <r>
          <rPr>
            <b/>
            <sz val="9"/>
            <rFont val="Tahoma"/>
            <family val="2"/>
          </rPr>
          <t>:</t>
        </r>
        <r>
          <rPr>
            <sz val="9"/>
            <rFont val="Tahoma"/>
            <family val="2"/>
          </rPr>
          <t xml:space="preserve">
</t>
        </r>
        <r>
          <rPr>
            <sz val="9"/>
            <rFont val="宋体"/>
            <family val="0"/>
          </rPr>
          <t>与收入支出总表的上年结转和结余数据相对应</t>
        </r>
      </text>
    </comment>
  </commentList>
</comments>
</file>

<file path=xl/comments3.xml><?xml version="1.0" encoding="utf-8"?>
<comments xmlns="http://schemas.openxmlformats.org/spreadsheetml/2006/main">
  <authors>
    <author>张道红</author>
  </authors>
  <commentList>
    <comment ref="A2" authorId="0">
      <text>
        <r>
          <rPr>
            <b/>
            <sz val="9"/>
            <rFont val="宋体"/>
            <family val="0"/>
          </rPr>
          <t>张道红</t>
        </r>
        <r>
          <rPr>
            <b/>
            <sz val="9"/>
            <rFont val="Tahoma"/>
            <family val="2"/>
          </rPr>
          <t>:</t>
        </r>
        <r>
          <rPr>
            <sz val="9"/>
            <rFont val="Tahoma"/>
            <family val="2"/>
          </rPr>
          <t xml:space="preserve">
</t>
        </r>
        <r>
          <rPr>
            <sz val="9"/>
            <rFont val="宋体"/>
            <family val="0"/>
          </rPr>
          <t>本表可从部门预算系统里面取数后填列</t>
        </r>
      </text>
    </comment>
    <comment ref="B32" authorId="0">
      <text>
        <r>
          <rPr>
            <b/>
            <sz val="9"/>
            <rFont val="宋体"/>
            <family val="0"/>
          </rPr>
          <t>张道红</t>
        </r>
        <r>
          <rPr>
            <b/>
            <sz val="9"/>
            <rFont val="Tahoma"/>
            <family val="2"/>
          </rPr>
          <t>:</t>
        </r>
        <r>
          <rPr>
            <sz val="9"/>
            <rFont val="Tahoma"/>
            <family val="2"/>
          </rPr>
          <t xml:space="preserve">
</t>
        </r>
        <r>
          <rPr>
            <sz val="9"/>
            <rFont val="宋体"/>
            <family val="0"/>
          </rPr>
          <t>反映预算拨款结余表的拨出和暂付数</t>
        </r>
      </text>
    </comment>
    <comment ref="E9" authorId="0">
      <text>
        <r>
          <rPr>
            <b/>
            <sz val="9"/>
            <rFont val="宋体"/>
            <family val="0"/>
          </rPr>
          <t>张道红</t>
        </r>
        <r>
          <rPr>
            <b/>
            <sz val="9"/>
            <rFont val="Tahoma"/>
            <family val="2"/>
          </rPr>
          <t>:</t>
        </r>
        <r>
          <rPr>
            <sz val="9"/>
            <rFont val="Tahoma"/>
            <family val="2"/>
          </rPr>
          <t xml:space="preserve">
</t>
        </r>
        <r>
          <rPr>
            <sz val="9"/>
            <rFont val="宋体"/>
            <family val="0"/>
          </rPr>
          <t>本列数据从部门预算管理系统里面直接取数，收付到万元后填列。</t>
        </r>
      </text>
    </comment>
    <comment ref="B8" authorId="0">
      <text>
        <r>
          <rPr>
            <b/>
            <sz val="9"/>
            <rFont val="宋体"/>
            <family val="0"/>
          </rPr>
          <t>张道红</t>
        </r>
        <r>
          <rPr>
            <b/>
            <sz val="9"/>
            <rFont val="Tahoma"/>
            <family val="2"/>
          </rPr>
          <t>:</t>
        </r>
        <r>
          <rPr>
            <sz val="9"/>
            <rFont val="Tahoma"/>
            <family val="2"/>
          </rPr>
          <t xml:space="preserve">
</t>
        </r>
        <r>
          <rPr>
            <sz val="9"/>
            <rFont val="宋体"/>
            <family val="0"/>
          </rPr>
          <t>可直接从部门预算系统里面取数，收舍到万元后填列。</t>
        </r>
      </text>
    </comment>
  </commentList>
</comments>
</file>

<file path=xl/comments4.xml><?xml version="1.0" encoding="utf-8"?>
<comments xmlns="http://schemas.openxmlformats.org/spreadsheetml/2006/main">
  <authors>
    <author>张道红</author>
  </authors>
  <commentList>
    <comment ref="A2" authorId="0">
      <text>
        <r>
          <rPr>
            <b/>
            <sz val="9"/>
            <rFont val="宋体"/>
            <family val="0"/>
          </rPr>
          <t>张道红</t>
        </r>
        <r>
          <rPr>
            <b/>
            <sz val="9"/>
            <rFont val="Tahoma"/>
            <family val="2"/>
          </rPr>
          <t>:</t>
        </r>
        <r>
          <rPr>
            <sz val="9"/>
            <rFont val="Tahoma"/>
            <family val="2"/>
          </rPr>
          <t xml:space="preserve">
</t>
        </r>
        <r>
          <rPr>
            <sz val="9"/>
            <rFont val="宋体"/>
            <family val="0"/>
          </rPr>
          <t>本表可从部门预算系统里面取数填列</t>
        </r>
      </text>
    </comment>
    <comment ref="C6" authorId="0">
      <text>
        <r>
          <rPr>
            <b/>
            <sz val="9"/>
            <rFont val="宋体"/>
            <family val="0"/>
          </rPr>
          <t>张道红</t>
        </r>
        <r>
          <rPr>
            <b/>
            <sz val="9"/>
            <rFont val="Tahoma"/>
            <family val="2"/>
          </rPr>
          <t>:</t>
        </r>
        <r>
          <rPr>
            <sz val="9"/>
            <rFont val="Tahoma"/>
            <family val="2"/>
          </rPr>
          <t xml:space="preserve">
</t>
        </r>
        <r>
          <rPr>
            <sz val="9"/>
            <rFont val="宋体"/>
            <family val="0"/>
          </rPr>
          <t>此后三列数据从部门预算系统里面直接取数，收舍到万元后填列。</t>
        </r>
      </text>
    </comment>
  </commentList>
</comments>
</file>

<file path=xl/comments5.xml><?xml version="1.0" encoding="utf-8"?>
<comments xmlns="http://schemas.openxmlformats.org/spreadsheetml/2006/main">
  <authors>
    <author>张道红</author>
  </authors>
  <commentList>
    <comment ref="A2" authorId="0">
      <text>
        <r>
          <rPr>
            <b/>
            <sz val="9"/>
            <rFont val="宋体"/>
            <family val="0"/>
          </rPr>
          <t>张道红</t>
        </r>
        <r>
          <rPr>
            <b/>
            <sz val="9"/>
            <rFont val="Tahoma"/>
            <family val="2"/>
          </rPr>
          <t>:</t>
        </r>
        <r>
          <rPr>
            <sz val="9"/>
            <rFont val="Tahoma"/>
            <family val="2"/>
          </rPr>
          <t xml:space="preserve">
</t>
        </r>
        <r>
          <rPr>
            <sz val="9"/>
            <rFont val="宋体"/>
            <family val="0"/>
          </rPr>
          <t>本表可从部门预算系统里面取数填列</t>
        </r>
      </text>
    </comment>
    <comment ref="D5" authorId="0">
      <text>
        <r>
          <rPr>
            <b/>
            <sz val="9"/>
            <rFont val="宋体"/>
            <family val="0"/>
          </rPr>
          <t>张道红</t>
        </r>
        <r>
          <rPr>
            <b/>
            <sz val="9"/>
            <rFont val="Tahoma"/>
            <family val="2"/>
          </rPr>
          <t>:</t>
        </r>
        <r>
          <rPr>
            <sz val="9"/>
            <rFont val="Tahoma"/>
            <family val="2"/>
          </rPr>
          <t xml:space="preserve">
</t>
        </r>
        <r>
          <rPr>
            <sz val="9"/>
            <rFont val="宋体"/>
            <family val="0"/>
          </rPr>
          <t>本表从部门预算管理系统里面直接取数，收舍到万元后填列。</t>
        </r>
      </text>
    </comment>
  </commentList>
</comments>
</file>

<file path=xl/comments9.xml><?xml version="1.0" encoding="utf-8"?>
<comments xmlns="http://schemas.openxmlformats.org/spreadsheetml/2006/main">
  <authors>
    <author>张道红</author>
  </authors>
  <commentList>
    <comment ref="B6" authorId="0">
      <text>
        <r>
          <rPr>
            <b/>
            <sz val="9"/>
            <rFont val="宋体"/>
            <family val="0"/>
          </rPr>
          <t>张道红</t>
        </r>
        <r>
          <rPr>
            <b/>
            <sz val="9"/>
            <rFont val="Tahoma"/>
            <family val="2"/>
          </rPr>
          <t>:</t>
        </r>
        <r>
          <rPr>
            <sz val="9"/>
            <rFont val="Tahoma"/>
            <family val="2"/>
          </rPr>
          <t xml:space="preserve">
</t>
        </r>
        <r>
          <rPr>
            <sz val="9"/>
            <rFont val="宋体"/>
            <family val="0"/>
          </rPr>
          <t>可直接从部门预算管理系统取数，然后收舍到万元后填列。</t>
        </r>
      </text>
    </comment>
    <comment ref="B32" authorId="0">
      <text>
        <r>
          <rPr>
            <b/>
            <sz val="9"/>
            <rFont val="宋体"/>
            <family val="0"/>
          </rPr>
          <t>张道红</t>
        </r>
        <r>
          <rPr>
            <b/>
            <sz val="9"/>
            <rFont val="Tahoma"/>
            <family val="2"/>
          </rPr>
          <t>:</t>
        </r>
        <r>
          <rPr>
            <sz val="9"/>
            <rFont val="Tahoma"/>
            <family val="2"/>
          </rPr>
          <t xml:space="preserve">
</t>
        </r>
        <r>
          <rPr>
            <sz val="9"/>
            <rFont val="宋体"/>
            <family val="0"/>
          </rPr>
          <t>预算拨款结余表的拨出和暂付数必须填列。</t>
        </r>
      </text>
    </comment>
    <comment ref="D6" authorId="0">
      <text>
        <r>
          <rPr>
            <b/>
            <sz val="9"/>
            <rFont val="宋体"/>
            <family val="0"/>
          </rPr>
          <t>张道红</t>
        </r>
        <r>
          <rPr>
            <b/>
            <sz val="9"/>
            <rFont val="Tahoma"/>
            <family val="2"/>
          </rPr>
          <t>:</t>
        </r>
        <r>
          <rPr>
            <sz val="9"/>
            <rFont val="Tahoma"/>
            <family val="2"/>
          </rPr>
          <t xml:space="preserve">
</t>
        </r>
        <r>
          <rPr>
            <sz val="9"/>
            <rFont val="宋体"/>
            <family val="0"/>
          </rPr>
          <t>本列数据从部门预算管理系统里面直接取数，收付到万元后填列。</t>
        </r>
      </text>
    </comment>
  </commentList>
</comments>
</file>

<file path=xl/sharedStrings.xml><?xml version="1.0" encoding="utf-8"?>
<sst xmlns="http://schemas.openxmlformats.org/spreadsheetml/2006/main" count="596" uniqueCount="370">
  <si>
    <t>表一：</t>
  </si>
  <si>
    <r>
      <t>城口县</t>
    </r>
    <r>
      <rPr>
        <b/>
        <u val="single"/>
        <sz val="20"/>
        <rFont val="方正黑体_GBK"/>
        <family val="4"/>
      </rPr>
      <t>司法局</t>
    </r>
    <r>
      <rPr>
        <b/>
        <sz val="20"/>
        <rFont val="方正黑体_GBK"/>
        <family val="4"/>
      </rPr>
      <t>2021年财政拨款收入支出总表</t>
    </r>
  </si>
  <si>
    <t>单位：万元</t>
  </si>
  <si>
    <t>收     入</t>
  </si>
  <si>
    <t>支     出</t>
  </si>
  <si>
    <t>项    目</t>
  </si>
  <si>
    <t>2021年预算数</t>
  </si>
  <si>
    <t>项目（按功能分类）</t>
  </si>
  <si>
    <t>决算数</t>
  </si>
  <si>
    <t>小计</t>
  </si>
  <si>
    <t>一般公共预算财政拨款</t>
  </si>
  <si>
    <t>政府性基金预算财政拨款</t>
  </si>
  <si>
    <t>国有资本经营预算拨款</t>
  </si>
  <si>
    <t xml:space="preserve">    一、本年收入</t>
  </si>
  <si>
    <t xml:space="preserve">   一、本年支出</t>
  </si>
  <si>
    <t>1.一般公共服务支出</t>
  </si>
  <si>
    <t>2.外交支出</t>
  </si>
  <si>
    <t>3.国防支出</t>
  </si>
  <si>
    <t>4.公共安全支出</t>
  </si>
  <si>
    <t>5.教育支出</t>
  </si>
  <si>
    <t>6.科学技术支出</t>
  </si>
  <si>
    <t>7.文化旅游体育与传媒支出</t>
  </si>
  <si>
    <t>8.社会保障和就业支出</t>
  </si>
  <si>
    <t>9.卫生健康支出</t>
  </si>
  <si>
    <t>10.节能环保支出</t>
  </si>
  <si>
    <t>11.城乡社区支出</t>
  </si>
  <si>
    <t>12.农林水支出</t>
  </si>
  <si>
    <t>13.交通运输支出</t>
  </si>
  <si>
    <t>14.资源勘探工业信息等支出</t>
  </si>
  <si>
    <t>15.商业服务业等支出</t>
  </si>
  <si>
    <t>16.金融支出</t>
  </si>
  <si>
    <t>17.援助其他地区支出</t>
  </si>
  <si>
    <t>18.自然资源海洋气象等支出</t>
  </si>
  <si>
    <t>19.住房保障支出</t>
  </si>
  <si>
    <t>20.粮油物资储备支出</t>
  </si>
  <si>
    <t>21.灾害防治及应急管理支出</t>
  </si>
  <si>
    <t>22.其他支出</t>
  </si>
  <si>
    <t xml:space="preserve">    二、上年结转</t>
  </si>
  <si>
    <t>23.债务还本支出</t>
  </si>
  <si>
    <t>一般公共预算拨款</t>
  </si>
  <si>
    <t>24.债务付息支出</t>
  </si>
  <si>
    <t>政府性基金预算拨款</t>
  </si>
  <si>
    <t>二、结转下年</t>
  </si>
  <si>
    <t>收入总计</t>
  </si>
  <si>
    <t xml:space="preserve">支出总计 </t>
  </si>
  <si>
    <t>说明：  1.此表反映财政拨款收支情况。本年收入分一般公共预算、政府性基金和国有资本经营预算三项进行反映。</t>
  </si>
  <si>
    <t xml:space="preserve">        2.“结转下年”是指单位的财政拨款收入未安排支出的部分，一般情况下应为“0”。</t>
  </si>
  <si>
    <t>表二：</t>
  </si>
  <si>
    <r>
      <t>城口县</t>
    </r>
    <r>
      <rPr>
        <b/>
        <u val="single"/>
        <sz val="18"/>
        <rFont val="方正黑体_GBK"/>
        <family val="4"/>
      </rPr>
      <t>司法局</t>
    </r>
    <r>
      <rPr>
        <b/>
        <sz val="18"/>
        <rFont val="方正黑体_GBK"/>
        <family val="4"/>
      </rPr>
      <t>2021年一般公共预算财政拨款支出预算表
（按功能科目分）</t>
    </r>
  </si>
  <si>
    <t>科目编码</t>
  </si>
  <si>
    <t>功能科目名称</t>
  </si>
  <si>
    <t>合计</t>
  </si>
  <si>
    <t>基本支出</t>
  </si>
  <si>
    <t>项目支出</t>
  </si>
  <si>
    <t>201</t>
  </si>
  <si>
    <t>一般公共服务支出</t>
  </si>
  <si>
    <t xml:space="preserve">  20136</t>
  </si>
  <si>
    <t xml:space="preserve">  其他共产党事务支出</t>
  </si>
  <si>
    <t xml:space="preserve">    2013699</t>
  </si>
  <si>
    <t xml:space="preserve">    其他共产党事务支出</t>
  </si>
  <si>
    <t>204</t>
  </si>
  <si>
    <t>公共安全支出</t>
  </si>
  <si>
    <t xml:space="preserve">  20406</t>
  </si>
  <si>
    <t xml:space="preserve">  司法</t>
  </si>
  <si>
    <t xml:space="preserve">    2040601</t>
  </si>
  <si>
    <t xml:space="preserve">    行政运行</t>
  </si>
  <si>
    <t xml:space="preserve">    2040610</t>
  </si>
  <si>
    <t xml:space="preserve">    社区矫正</t>
  </si>
  <si>
    <t xml:space="preserve">    2040612</t>
  </si>
  <si>
    <t xml:space="preserve">    法制建设</t>
  </si>
  <si>
    <t xml:space="preserve">    事业运行</t>
  </si>
  <si>
    <t>208</t>
  </si>
  <si>
    <t>社会保障和就业支出</t>
  </si>
  <si>
    <t xml:space="preserve">  20805</t>
  </si>
  <si>
    <t xml:space="preserve">  行政事业单位养老支出</t>
  </si>
  <si>
    <t xml:space="preserve">    2080505</t>
  </si>
  <si>
    <t xml:space="preserve">    机关事业单位基本养老保险缴费支出</t>
  </si>
  <si>
    <t xml:space="preserve">    2080506</t>
  </si>
  <si>
    <t xml:space="preserve">    机关事业单位职业年金缴费支出</t>
  </si>
  <si>
    <t xml:space="preserve">    2080599</t>
  </si>
  <si>
    <t xml:space="preserve">    其他行政事业单位养老支出</t>
  </si>
  <si>
    <t>210</t>
  </si>
  <si>
    <t>卫生健康支出</t>
  </si>
  <si>
    <t xml:space="preserve">  21011</t>
  </si>
  <si>
    <t xml:space="preserve">  行政事业单位医疗</t>
  </si>
  <si>
    <t xml:space="preserve">    2101101</t>
  </si>
  <si>
    <t xml:space="preserve">    行政单位医疗</t>
  </si>
  <si>
    <t xml:space="preserve">    事业单位医疗</t>
  </si>
  <si>
    <t xml:space="preserve">    2101199</t>
  </si>
  <si>
    <t xml:space="preserve">    其他行政事业单位医疗支出</t>
  </si>
  <si>
    <t>221</t>
  </si>
  <si>
    <t>住房保障支出</t>
  </si>
  <si>
    <t xml:space="preserve">  22102</t>
  </si>
  <si>
    <t xml:space="preserve">  住房改革支出</t>
  </si>
  <si>
    <t xml:space="preserve">    2210201</t>
  </si>
  <si>
    <t xml:space="preserve">    住房公积金</t>
  </si>
  <si>
    <t>表三：</t>
  </si>
  <si>
    <r>
      <t>城口县</t>
    </r>
    <r>
      <rPr>
        <b/>
        <u val="single"/>
        <sz val="18"/>
        <rFont val="方正黑体_GBK"/>
        <family val="4"/>
      </rPr>
      <t>司法局</t>
    </r>
    <r>
      <rPr>
        <b/>
        <sz val="18"/>
        <rFont val="方正黑体_GBK"/>
        <family val="4"/>
      </rPr>
      <t>2021年一般公共预算财政拨款基本支出预算表
（按支出经济分类分）</t>
    </r>
  </si>
  <si>
    <t>经济分类科目名称</t>
  </si>
  <si>
    <t>2021年基本支出</t>
  </si>
  <si>
    <t>类</t>
  </si>
  <si>
    <t>款</t>
  </si>
  <si>
    <t>人员经费</t>
  </si>
  <si>
    <t>公用经费</t>
  </si>
  <si>
    <t>工资福利支出</t>
  </si>
  <si>
    <t xml:space="preserve">  基本工资</t>
  </si>
  <si>
    <t xml:space="preserve">  津贴补贴</t>
  </si>
  <si>
    <t xml:space="preserve">  奖金</t>
  </si>
  <si>
    <t xml:space="preserve">  绩效工资</t>
  </si>
  <si>
    <t xml:space="preserve">  机关事业单位基本养老保险缴费</t>
  </si>
  <si>
    <t xml:space="preserve">  职业年金缴费</t>
  </si>
  <si>
    <t xml:space="preserve">  职工基本医疗保险缴费</t>
  </si>
  <si>
    <t xml:space="preserve">  其他社会保障缴费</t>
  </si>
  <si>
    <t xml:space="preserve">  住房公积金</t>
  </si>
  <si>
    <t xml:space="preserve">  其他工资福利支出</t>
  </si>
  <si>
    <t>商品和服务支出</t>
  </si>
  <si>
    <t xml:space="preserve">  30201</t>
  </si>
  <si>
    <t xml:space="preserve">  办公费</t>
  </si>
  <si>
    <t xml:space="preserve">  30202</t>
  </si>
  <si>
    <t xml:space="preserve">  印刷费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</si>
  <si>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</si>
  <si>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</si>
  <si>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</si>
  <si>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</si>
  <si>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</si>
  <si>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</si>
  <si>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</si>
  <si>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</si>
  <si>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30209</t>
  </si>
  <si>
    <t xml:space="preserve">  物业管理费</t>
  </si>
  <si>
    <t xml:space="preserve">  30211</t>
  </si>
  <si>
    <t xml:space="preserve">  国内差旅费</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</si>
  <si>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</si>
  <si>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</si>
  <si>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</si>
  <si>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</si>
  <si>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</si>
  <si>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</si>
  <si>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</si>
  <si>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</si>
  <si>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</si>
  <si>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</si>
  <si>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30226</t>
  </si>
  <si>
    <t xml:space="preserve">  劳务费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</si>
  <si>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</si>
  <si>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</si>
  <si>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</si>
  <si>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</si>
  <si>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</si>
  <si>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</si>
  <si>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</si>
  <si>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</si>
  <si>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30299</t>
  </si>
  <si>
    <t xml:space="preserve">  其他商品和服务支出</t>
  </si>
  <si>
    <t>对个人和家庭的补助</t>
  </si>
  <si>
    <t xml:space="preserve">  30399</t>
  </si>
  <si>
    <t xml:space="preserve">  其他对个人和家庭的补助支出</t>
  </si>
  <si>
    <t>说明：此表不得填报退休费支出。</t>
  </si>
  <si>
    <t>表四：</t>
  </si>
  <si>
    <t>城口县司法局2021年一般公共预算“三公”经费支出表</t>
  </si>
  <si>
    <t>因公出国（境）费</t>
  </si>
  <si>
    <t>公务用车购置及运行费</t>
  </si>
  <si>
    <t>公务接待费</t>
  </si>
  <si>
    <t>公务用车购置费</t>
  </si>
  <si>
    <t>公务用车运行费</t>
  </si>
  <si>
    <t>表五：</t>
  </si>
  <si>
    <r>
      <t>城口县</t>
    </r>
    <r>
      <rPr>
        <b/>
        <u val="single"/>
        <sz val="18"/>
        <rFont val="方正黑体_GBK"/>
        <family val="4"/>
      </rPr>
      <t>　　　　　</t>
    </r>
    <r>
      <rPr>
        <b/>
        <sz val="18"/>
        <rFont val="方正黑体_GBK"/>
        <family val="4"/>
      </rPr>
      <t>2021年政府性基金预算支出表</t>
    </r>
  </si>
  <si>
    <t>2021年政府性基金预算财政拨款支出</t>
  </si>
  <si>
    <t>社会保障和就业</t>
  </si>
  <si>
    <t>大中型水库移民后期扶持基金支出</t>
  </si>
  <si>
    <t>移民补助</t>
  </si>
  <si>
    <t>基础设施建设和经济发展</t>
  </si>
  <si>
    <t>…………</t>
  </si>
  <si>
    <t>城乡社区事务</t>
  </si>
  <si>
    <t>国有土地使用权出让收入安排的支出</t>
  </si>
  <si>
    <t>征地和拆迁补偿支出</t>
  </si>
  <si>
    <t>土地开发支出</t>
  </si>
  <si>
    <t>农林水事务</t>
  </si>
  <si>
    <t>地方水利建设基金支出</t>
  </si>
  <si>
    <t>水利工程建设</t>
  </si>
  <si>
    <t>水利工程维护</t>
  </si>
  <si>
    <t>交通运输</t>
  </si>
  <si>
    <t>车辆通行费安排的支出</t>
  </si>
  <si>
    <t>公路还贷</t>
  </si>
  <si>
    <t>政府还贷公路养护</t>
  </si>
  <si>
    <t>备注：本单位无政府性基金收支，故此表无数据。</t>
  </si>
  <si>
    <t>表六：</t>
  </si>
  <si>
    <r>
      <t>城口县</t>
    </r>
    <r>
      <rPr>
        <b/>
        <u val="single"/>
        <sz val="20"/>
        <rFont val="方正黑体_GBK"/>
        <family val="4"/>
      </rPr>
      <t xml:space="preserve"> 司法局 </t>
    </r>
    <r>
      <rPr>
        <b/>
        <sz val="20"/>
        <rFont val="方正黑体_GBK"/>
        <family val="4"/>
      </rPr>
      <t>2021部门收支总表</t>
    </r>
  </si>
  <si>
    <t>收入</t>
  </si>
  <si>
    <t>支出</t>
  </si>
  <si>
    <t>项目</t>
  </si>
  <si>
    <t>项目(按功能分类)</t>
  </si>
  <si>
    <t>一、一般公共预算拨款收入</t>
  </si>
  <si>
    <t>一、一般公共服务支出</t>
  </si>
  <si>
    <t>二、政府性基金预算拨款收入</t>
  </si>
  <si>
    <t>二、外交支出</t>
  </si>
  <si>
    <t>三、国有资本经营预算拨款收入</t>
  </si>
  <si>
    <t>三、国防支出</t>
  </si>
  <si>
    <t>四、事业收入预算</t>
  </si>
  <si>
    <t>四、公共安全支出</t>
  </si>
  <si>
    <t>五、事业单位经营收入预算</t>
  </si>
  <si>
    <t>五、教育支出</t>
  </si>
  <si>
    <t>六、其他收入预算</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</si>
  <si>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</si>
  <si>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</si>
  <si>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</si>
  <si>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</si>
  <si>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</si>
  <si>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</si>
  <si>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</si>
  <si>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</si>
  <si>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</si>
  <si>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</si>
  <si>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</si>
  <si>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</si>
  <si>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</si>
  <si>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</si>
  <si>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</si>
  <si>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</si>
  <si>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二十二、其他支出</t>
  </si>
  <si>
    <t>二十三、债务还本支出</t>
  </si>
  <si>
    <t>二十四、债务付息支出</t>
  </si>
  <si>
    <t>本年收入合计</t>
  </si>
  <si>
    <t>本年支出合计</t>
  </si>
  <si>
    <t>用事业基金弥补收支差额</t>
  </si>
  <si>
    <t>结转下年</t>
  </si>
  <si>
    <t>上年结转</t>
  </si>
  <si>
    <t>支出总计</t>
  </si>
  <si>
    <t xml:space="preserve">   说明： 1.此表反映单位整体收支情况。</t>
  </si>
  <si>
    <t xml:space="preserve">          2.上年结转反映部门上年末的结转的情况。数据来源于会计账的结转之和。</t>
  </si>
  <si>
    <t xml:space="preserve">          3.“结转下年”是指单位的收入未安排支出的部分，一般情况下应为“0”。</t>
  </si>
  <si>
    <t>表七：</t>
  </si>
  <si>
    <r>
      <t>城口县</t>
    </r>
    <r>
      <rPr>
        <b/>
        <u val="single"/>
        <sz val="20"/>
        <rFont val="方正黑体_GBK"/>
        <family val="4"/>
      </rPr>
      <t>司法局</t>
    </r>
    <r>
      <rPr>
        <b/>
        <sz val="20"/>
        <rFont val="方正黑体_GBK"/>
        <family val="4"/>
      </rPr>
      <t>2021年收入总表</t>
    </r>
  </si>
  <si>
    <t xml:space="preserve">   项           目</t>
  </si>
  <si>
    <t>一般公共预算拨款收入</t>
  </si>
  <si>
    <t>政府性基金预算拨款收入</t>
  </si>
  <si>
    <t>国有资本经营预算拨款收入</t>
  </si>
  <si>
    <t>事业收入</t>
  </si>
  <si>
    <t>事业单位经营收入</t>
  </si>
  <si>
    <t>其他收入</t>
  </si>
  <si>
    <t>支出功能分类科目编码</t>
  </si>
  <si>
    <t>科目名称</t>
  </si>
  <si>
    <t>财政拨款收入</t>
  </si>
  <si>
    <t>上级补助收入</t>
  </si>
  <si>
    <t>非教育收费收入</t>
  </si>
  <si>
    <t>教育收费收入</t>
  </si>
  <si>
    <t>经营收入</t>
  </si>
  <si>
    <t xml:space="preserve">    基层司法业务</t>
  </si>
  <si>
    <t xml:space="preserve">    普法宣传</t>
  </si>
  <si>
    <t xml:space="preserve">    公共法律服务</t>
  </si>
  <si>
    <t xml:space="preserve">    其他司法支出</t>
  </si>
  <si>
    <t>表八：</t>
  </si>
  <si>
    <r>
      <t>城口县</t>
    </r>
    <r>
      <rPr>
        <b/>
        <u val="single"/>
        <sz val="20"/>
        <rFont val="方正黑体_GBK"/>
        <family val="4"/>
      </rPr>
      <t xml:space="preserve"> 司法局 </t>
    </r>
    <r>
      <rPr>
        <b/>
        <sz val="20"/>
        <rFont val="方正黑体_GBK"/>
        <family val="4"/>
      </rPr>
      <t>2021年部门支出总表</t>
    </r>
  </si>
  <si>
    <t>上缴上级支出</t>
  </si>
  <si>
    <t>事业单位经营支出</t>
  </si>
  <si>
    <t>对下级单位补助支出</t>
  </si>
  <si>
    <t>经营支出</t>
  </si>
  <si>
    <t>对附属单位补助支出</t>
  </si>
  <si>
    <t>表九：</t>
  </si>
  <si>
    <t>城口县司法局政府采购预算明细表</t>
  </si>
  <si>
    <t>事业收入预算</t>
  </si>
  <si>
    <t>事业单位经营收入预算</t>
  </si>
  <si>
    <t>其他收入预算</t>
  </si>
  <si>
    <t>非教育收费收入预算</t>
  </si>
  <si>
    <t>教育收费收入预算</t>
  </si>
  <si>
    <t>货物类</t>
  </si>
  <si>
    <t>服务类</t>
  </si>
  <si>
    <t>工程类</t>
  </si>
  <si>
    <t xml:space="preserve"> </t>
  </si>
  <si>
    <t>表十：</t>
  </si>
  <si>
    <t>2021年部门（单位）预算整体绩效目标表</t>
  </si>
  <si>
    <t>部门（单位）名称</t>
  </si>
  <si>
    <t>城口县司法局</t>
  </si>
  <si>
    <t>支出预算总量</t>
  </si>
  <si>
    <t>其中：部门预算支出</t>
  </si>
  <si>
    <t>当年整体绩效目标</t>
  </si>
  <si>
    <t>绩效指标</t>
  </si>
  <si>
    <t>指标名称</t>
  </si>
  <si>
    <t>指标权重</t>
  </si>
  <si>
    <t>计量单位</t>
  </si>
  <si>
    <t>指标性质</t>
  </si>
  <si>
    <t>指标值</t>
  </si>
  <si>
    <t>公用经费控制率</t>
  </si>
  <si>
    <t>公用经费控制率=(实际支出公用经费总额/预算安排公用经费总额)*100%</t>
  </si>
  <si>
    <t>%</t>
  </si>
  <si>
    <t>≤110%</t>
  </si>
  <si>
    <t>一般性支出压减率</t>
  </si>
  <si>
    <t>一般性支出压减率=（本年一般性支出决算数-上年决算数）/上年决算数*100%</t>
  </si>
  <si>
    <t>≤0%</t>
  </si>
  <si>
    <t>三公经费变动率</t>
  </si>
  <si>
    <t>三公经费变动率=（本年三公经费决算数-上年三公经费决算数）/上年三公经费决算*100%</t>
  </si>
  <si>
    <t>基本支出预算控制率</t>
  </si>
  <si>
    <t xml:space="preserve"> 基本支出预算控制率=（预算调整数/年初预算数）*100%</t>
  </si>
  <si>
    <t>≤150%</t>
  </si>
  <si>
    <t>结转结余率</t>
  </si>
  <si>
    <t xml:space="preserve">  结转结余率=（结转结余总额/支出决算数）*100%</t>
  </si>
  <si>
    <t>≤9%</t>
  </si>
  <si>
    <t>预算执行序时进度</t>
  </si>
  <si>
    <t xml:space="preserve">  每月预算执行序时进度=当月累计支出数/当月预算指标数*100%</t>
  </si>
  <si>
    <t>≥月份/12</t>
  </si>
  <si>
    <t>往来账款变动率</t>
  </si>
  <si>
    <t>三公经费变动率=（本年决算数-上年决算数）/上年决算数*100%</t>
  </si>
  <si>
    <t>表十一：</t>
  </si>
  <si>
    <t>城口县2021年项目绩效目标表</t>
  </si>
  <si>
    <t>项目单位</t>
  </si>
  <si>
    <t>项目名称</t>
  </si>
  <si>
    <t>法制建设费用</t>
  </si>
  <si>
    <r>
      <rPr>
        <sz val="10"/>
        <color indexed="8"/>
        <rFont val="宋体"/>
        <family val="0"/>
      </rPr>
      <t>资金</t>
    </r>
    <r>
      <rPr>
        <sz val="10"/>
        <color indexed="8"/>
        <rFont val="Times New Roman"/>
        <family val="1"/>
      </rPr>
      <t xml:space="preserve">
 </t>
    </r>
    <r>
      <rPr>
        <sz val="10"/>
        <color indexed="8"/>
        <rFont val="宋体"/>
        <family val="0"/>
      </rPr>
      <t>情况
（万元）</t>
    </r>
  </si>
  <si>
    <t>年度金额：</t>
  </si>
  <si>
    <t>其中：中央补助</t>
  </si>
  <si>
    <t xml:space="preserve">     市级资金</t>
  </si>
  <si>
    <t xml:space="preserve">     县级资金</t>
  </si>
  <si>
    <t xml:space="preserve">     其他资金</t>
  </si>
  <si>
    <t>项目概况</t>
  </si>
  <si>
    <t xml:space="preserve">通过制作法治宣传专栏、发放法治短信、开展法律“六进”活动、开展法律讲座、发放宣传资料、解答群众咨询等方式，切实做好法治宣传教育工作。强化领导干部、青少年、各乡镇（街道）各部门各行业重点对象的法治宣传教育。积极做好新提任领导干部以及每年全县领导干部法制理论知识考试工作。      
</t>
  </si>
  <si>
    <t>设立依据</t>
  </si>
  <si>
    <t>1.渝委发〔2016〕25号文件中共重庆市委 重庆市人民政府转发《中共重庆市委宣传部、重庆市司法局关于在全市公民中开展法治宣传教育的第七个五年规划（2016-2020年）》的通知；2. 城委发〔2016〕20号文件中共城口县委、城口县人民政府印发《中共城口县委、城口县人民政府关于在全县公民中开展法治宣传教育的第七个五年规划（2016-2020年）》的通知。</t>
  </si>
  <si>
    <t>年度绩效目标</t>
  </si>
  <si>
    <t>通过深入扎实的法治宣传教育，使全民法治观念和全体党员党章党规意识明显增强，全社会厉行法治的积极性和主动性明显提高，推动形成自觉尊法学法守法用法的社会环境。</t>
  </si>
  <si>
    <t>一级指标</t>
  </si>
  <si>
    <t>二级指标</t>
  </si>
  <si>
    <t>三级指标</t>
  </si>
  <si>
    <t>指标单位</t>
  </si>
  <si>
    <t>分值</t>
  </si>
  <si>
    <t>产出指标</t>
  </si>
  <si>
    <t>数量指标</t>
  </si>
  <si>
    <t>普法短信</t>
  </si>
  <si>
    <t>发布短信数</t>
  </si>
  <si>
    <t>条</t>
  </si>
  <si>
    <t>普法宣传活动</t>
  </si>
  <si>
    <t>场次</t>
  </si>
  <si>
    <t>次数</t>
  </si>
  <si>
    <t>质量指标</t>
  </si>
  <si>
    <t>经费用途</t>
  </si>
  <si>
    <t>百分比</t>
  </si>
  <si>
    <t>时效指标</t>
  </si>
  <si>
    <t>成本指标</t>
  </si>
  <si>
    <t>财力控制数</t>
  </si>
  <si>
    <t xml:space="preserve">≦250000
</t>
  </si>
  <si>
    <t>元</t>
  </si>
  <si>
    <t>效益指标</t>
  </si>
  <si>
    <t>经济效益
指标</t>
  </si>
  <si>
    <t>促进社会经济发展</t>
  </si>
  <si>
    <t>社会效益
指标</t>
  </si>
  <si>
    <t>促进法制社会建设</t>
  </si>
  <si>
    <t>生态效益
指标</t>
  </si>
  <si>
    <t>可持续影响指标</t>
  </si>
  <si>
    <t>维护全县法治稳定,促进全县经济稳步发展</t>
  </si>
  <si>
    <t>满意度
指标</t>
  </si>
  <si>
    <t>法律服务对象满意度</t>
  </si>
  <si>
    <t>2021年项目绩效目标表</t>
  </si>
  <si>
    <t>社区矫正社会工作者工资经费</t>
  </si>
  <si>
    <t>开展社区矫正工作是中央司法体制和工作机制改革的重要内容，是贯彻落实宽严相济刑事政策的基本要求，是推进社会管理创新的重要内容,是加强特殊人群管理的重要手段。积极开展全县的社区矫正工作，严格按照《社区矫正实施办法》对社区矫正人员进行监督管理和教育改造，预防和减少重新犯罪，维护全县社会稳定。</t>
  </si>
  <si>
    <t>根据城口县人民政府《关于同意购买社区矫正社会工作者的批复》城府（2015）228号，《关于同意购买社区矫正社会工作者的批复》城府（2016）100号文件精神。</t>
  </si>
  <si>
    <t>积极开展全县的社区矫正工作，严格按照《社区矫正实施办法》对社区矫正人员进行监督管理和教育改造，预防和减少重新犯罪，维护全县社会稳定。</t>
  </si>
  <si>
    <t>绩  效     指  标</t>
  </si>
  <si>
    <t>人员覆盖率</t>
  </si>
  <si>
    <t>≦1200000</t>
  </si>
  <si>
    <t>经济效益</t>
  </si>
  <si>
    <t>保障社会工作者生活</t>
  </si>
  <si>
    <t>人数</t>
  </si>
  <si>
    <t>人</t>
  </si>
  <si>
    <t>社会效益</t>
  </si>
  <si>
    <t>预防和减少重新犯罪</t>
  </si>
  <si>
    <t>维护全县社会稳定</t>
  </si>
  <si>
    <t>生态效益</t>
  </si>
  <si>
    <t>可持续影响
指标</t>
  </si>
  <si>
    <t>满意度</t>
  </si>
  <si>
    <t>服务对象满意度</t>
  </si>
  <si>
    <t xml:space="preserve">注：
    </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</si>
</sst>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
    <numFmt numFmtId="178" formatCode="000"/>
    <numFmt numFmtId="179" formatCode=";;"/>
    <numFmt numFmtId="180" formatCode="0.00;[Red]0.00"/>
  </numFmts>
  <fonts count="64">
    <font>
      <sz val="9"/>
      <name val="宋体"/>
      <family val="0"/>
    </font>
    <font>
      <sz val="11"/>
      <color indexed="8"/>
      <name val="宋体"/>
      <family val="0"/>
    </font>
    <font>
      <sz val="18"/>
      <color indexed="8"/>
      <name val="方正小标宋_GBK"/>
      <family val="4"/>
    </font>
    <font>
      <sz val="10"/>
      <name val="宋体"/>
      <family val="0"/>
    </font>
    <font>
      <sz val="10"/>
      <color indexed="8"/>
      <name val="宋体"/>
      <family val="0"/>
    </font>
    <font>
      <sz val="10"/>
      <color indexed="8"/>
      <name val="Times New Roman"/>
      <family val="1"/>
    </font>
    <font>
      <sz val="11"/>
      <name val="宋体"/>
      <family val="0"/>
    </font>
    <font>
      <sz val="9"/>
      <color indexed="8"/>
      <name val="宋体"/>
      <family val="0"/>
    </font>
    <font>
      <sz val="14"/>
      <name val="方正黑体简体"/>
      <family val="0"/>
    </font>
    <font>
      <sz val="10"/>
      <color indexed="8"/>
      <name val="等线"/>
      <family val="0"/>
    </font>
    <font>
      <sz val="10"/>
      <name val="Arial"/>
      <family val="2"/>
    </font>
    <font>
      <b/>
      <sz val="10"/>
      <name val="宋体"/>
      <family val="0"/>
    </font>
    <font>
      <b/>
      <sz val="22"/>
      <name val="华文细黑"/>
      <family val="0"/>
    </font>
    <font>
      <b/>
      <sz val="18"/>
      <name val="宋体"/>
      <family val="0"/>
    </font>
    <font>
      <sz val="12"/>
      <name val="宋体"/>
      <family val="0"/>
    </font>
    <font>
      <sz val="12"/>
      <color indexed="8"/>
      <name val="宋体"/>
      <family val="0"/>
    </font>
    <font>
      <sz val="9"/>
      <color indexed="8"/>
      <name val="SimSun"/>
      <family val="0"/>
    </font>
    <font>
      <b/>
      <sz val="15"/>
      <color indexed="8"/>
      <name val="SimSun"/>
      <family val="0"/>
    </font>
    <font>
      <b/>
      <sz val="14"/>
      <color indexed="8"/>
      <name val="SimSun"/>
      <family val="0"/>
    </font>
    <font>
      <b/>
      <sz val="12"/>
      <name val="宋体"/>
      <family val="0"/>
    </font>
    <font>
      <sz val="14"/>
      <name val="宋体"/>
      <family val="0"/>
    </font>
    <font>
      <b/>
      <sz val="20"/>
      <name val="方正黑体_GBK"/>
      <family val="4"/>
    </font>
    <font>
      <b/>
      <sz val="11"/>
      <name val="宋体"/>
      <family val="0"/>
    </font>
    <font>
      <sz val="14"/>
      <name val="方正黑体_GBK"/>
      <family val="4"/>
    </font>
    <font>
      <sz val="14"/>
      <name val="仿宋_GB2312"/>
      <family val="3"/>
    </font>
    <font>
      <b/>
      <sz val="18"/>
      <name val="方正黑体_GBK"/>
      <family val="4"/>
    </font>
    <font>
      <sz val="12"/>
      <name val="黑体"/>
      <family val="3"/>
    </font>
    <font>
      <sz val="14"/>
      <name val="黑体"/>
      <family val="3"/>
    </font>
    <font>
      <sz val="9"/>
      <name val="方正黑体简体"/>
      <family val="0"/>
    </font>
    <font>
      <sz val="12"/>
      <name val="楷体_GB2312"/>
      <family val="3"/>
    </font>
    <font>
      <sz val="9"/>
      <name val="方正黑体_GBK"/>
      <family val="4"/>
    </font>
    <font>
      <sz val="11"/>
      <color indexed="20"/>
      <name val="宋体"/>
      <family val="0"/>
    </font>
    <font>
      <i/>
      <sz val="11"/>
      <color indexed="23"/>
      <name val="宋体"/>
      <family val="0"/>
    </font>
    <font>
      <b/>
      <sz val="11"/>
      <color indexed="56"/>
      <name val="宋体"/>
      <family val="0"/>
    </font>
    <font>
      <u val="single"/>
      <sz val="11"/>
      <color indexed="20"/>
      <name val="宋体"/>
      <family val="0"/>
    </font>
    <font>
      <sz val="11"/>
      <color indexed="10"/>
      <name val="宋体"/>
      <family val="0"/>
    </font>
    <font>
      <b/>
      <sz val="11"/>
      <color indexed="42"/>
      <name val="宋体"/>
      <family val="0"/>
    </font>
    <font>
      <b/>
      <sz val="13"/>
      <color indexed="56"/>
      <name val="宋体"/>
      <family val="0"/>
    </font>
    <font>
      <sz val="11"/>
      <color indexed="42"/>
      <name val="宋体"/>
      <family val="0"/>
    </font>
    <font>
      <b/>
      <sz val="11"/>
      <color indexed="63"/>
      <name val="宋体"/>
      <family val="0"/>
    </font>
    <font>
      <b/>
      <sz val="15"/>
      <color indexed="56"/>
      <name val="宋体"/>
      <family val="0"/>
    </font>
    <font>
      <sz val="11"/>
      <color indexed="17"/>
      <name val="宋体"/>
      <family val="0"/>
    </font>
    <font>
      <sz val="11"/>
      <color indexed="60"/>
      <name val="宋体"/>
      <family val="0"/>
    </font>
    <font>
      <sz val="11"/>
      <color indexed="62"/>
      <name val="宋体"/>
      <family val="0"/>
    </font>
    <font>
      <b/>
      <sz val="11"/>
      <color indexed="52"/>
      <name val="宋体"/>
      <family val="0"/>
    </font>
    <font>
      <sz val="11"/>
      <color indexed="52"/>
      <name val="宋体"/>
      <family val="0"/>
    </font>
    <font>
      <b/>
      <sz val="18"/>
      <color indexed="56"/>
      <name val="宋体"/>
      <family val="0"/>
    </font>
    <font>
      <b/>
      <sz val="11"/>
      <color indexed="8"/>
      <name val="宋体"/>
      <family val="0"/>
    </font>
    <font>
      <u val="single"/>
      <sz val="11"/>
      <color indexed="12"/>
      <name val="宋体"/>
      <family val="0"/>
    </font>
    <font>
      <b/>
      <u val="single"/>
      <sz val="20"/>
      <name val="方正黑体_GBK"/>
      <family val="4"/>
    </font>
    <font>
      <b/>
      <u val="single"/>
      <sz val="18"/>
      <name val="方正黑体_GBK"/>
      <family val="4"/>
    </font>
    <font>
      <b/>
      <sz val="9"/>
      <name val="宋体"/>
      <family val="0"/>
    </font>
    <font>
      <b/>
      <sz val="9"/>
      <name val="Tahoma"/>
      <family val="2"/>
    </font>
    <font>
      <sz val="9"/>
      <name val="Tahoma"/>
      <family val="2"/>
    </font>
    <font>
      <u val="single"/>
      <sz val="11"/>
      <color rgb="FF0000FF"/>
      <name val="Calibri"/>
      <family val="0"/>
    </font>
    <font>
      <u val="single"/>
      <sz val="11"/>
      <color rgb="FF800080"/>
      <name val="Calibri"/>
      <family val="0"/>
    </font>
    <font>
      <sz val="11"/>
      <color theme="1"/>
      <name val="Calibri"/>
      <family val="0"/>
    </font>
    <font>
      <sz val="18"/>
      <color rgb="FF000000"/>
      <name val="方正小标宋_GBK"/>
      <family val="4"/>
    </font>
    <font>
      <sz val="10"/>
      <color rgb="FF000000"/>
      <name val="宋体"/>
      <family val="0"/>
    </font>
    <font>
      <sz val="10"/>
      <color rgb="FF000000"/>
      <name val="Times New Roman"/>
      <family val="1"/>
    </font>
    <font>
      <sz val="10"/>
      <color rgb="FF000000"/>
      <name val="等线"/>
      <family val="0"/>
    </font>
    <font>
      <sz val="12"/>
      <color theme="1"/>
      <name val="Calibri"/>
      <family val="0"/>
    </font>
    <font>
      <sz val="11"/>
      <color theme="1"/>
      <name val="宋体"/>
      <family val="0"/>
    </font>
    <font>
      <b/>
      <sz val="8"/>
      <name val="宋体"/>
      <family val="2"/>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48">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right/>
      <top/>
      <bottom style="thin"/>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border>
    <border>
      <left style="thin"/>
      <right style="thin"/>
      <top>
        <color indexed="63"/>
      </top>
      <bottom style="thin"/>
    </border>
    <border>
      <left/>
      <right/>
      <top style="thin"/>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thin"/>
      <bottom style="thin"/>
    </border>
    <border>
      <left style="thin"/>
      <right style="medium"/>
      <top style="thin"/>
      <bottom style="thin"/>
    </border>
    <border>
      <left style="medium"/>
      <right style="thin"/>
      <top style="thin"/>
      <bottom/>
    </border>
    <border>
      <left style="medium"/>
      <right style="thin"/>
      <top/>
      <bottom/>
    </border>
    <border>
      <left/>
      <right style="medium"/>
      <top style="thin"/>
      <bottom style="thin"/>
    </border>
    <border>
      <left style="medium"/>
      <right style="thin"/>
      <top/>
      <bottom style="thin"/>
    </border>
    <border>
      <left style="medium"/>
      <right style="thin"/>
      <top style="thin"/>
      <bottom style="thin"/>
    </border>
    <border>
      <left style="medium"/>
      <right style="thin"/>
      <top style="thin"/>
      <bottom style="medium"/>
    </border>
    <border>
      <left style="thin"/>
      <right style="thin"/>
      <top/>
      <bottom style="medium"/>
    </border>
    <border>
      <left style="thin"/>
      <right style="thin"/>
      <top style="thin"/>
      <bottom style="medium"/>
    </border>
    <border>
      <left style="thin"/>
      <right style="medium"/>
      <top style="thin"/>
      <bottom style="medium"/>
    </border>
    <border>
      <left style="thin">
        <color indexed="8"/>
      </left>
      <right style="thin">
        <color indexed="8"/>
      </right>
      <top style="thin">
        <color indexed="8"/>
      </top>
      <bottom style="thin">
        <color indexed="8"/>
      </bottom>
    </border>
    <border>
      <left style="thin">
        <color indexed="8"/>
      </left>
      <right>
        <color indexed="8"/>
      </right>
      <top style="thin">
        <color indexed="8"/>
      </top>
      <bottom style="thin">
        <color indexed="8"/>
      </bottom>
    </border>
    <border>
      <left style="thin"/>
      <right style="thin"/>
      <top style="medium"/>
      <bottom>
        <color indexed="63"/>
      </bottom>
    </border>
    <border>
      <left style="thin"/>
      <right>
        <color indexed="63"/>
      </right>
      <top style="thin"/>
      <bottom style="medium"/>
    </border>
    <border>
      <left>
        <color indexed="63"/>
      </left>
      <right style="thin"/>
      <top style="thin"/>
      <bottom>
        <color indexed="63"/>
      </bottom>
    </border>
    <border>
      <left style="thin"/>
      <right style="medium"/>
      <top style="thin"/>
      <bottom>
        <color indexed="63"/>
      </bottom>
    </border>
    <border>
      <left style="medium"/>
      <right>
        <color indexed="63"/>
      </right>
      <top>
        <color indexed="63"/>
      </top>
      <bottom>
        <color indexed="63"/>
      </bottom>
    </border>
    <border>
      <left style="medium"/>
      <right style="thin"/>
      <top style="medium"/>
      <bottom>
        <color indexed="63"/>
      </bottom>
    </border>
    <border>
      <left style="thin"/>
      <right/>
      <top/>
      <bottom style="thin"/>
    </border>
    <border>
      <left/>
      <right style="thin"/>
      <top/>
      <bottom/>
    </border>
    <border>
      <left style="thin"/>
      <right/>
      <top/>
      <bottom/>
    </border>
    <border>
      <left style="thin"/>
      <right>
        <color indexed="63"/>
      </right>
      <top style="medium"/>
      <bottom style="thin"/>
    </border>
    <border>
      <left/>
      <right/>
      <top style="medium"/>
      <bottom style="thin"/>
    </border>
    <border>
      <left>
        <color indexed="63"/>
      </left>
      <right style="medium"/>
      <top style="medium"/>
      <bottom style="thin"/>
    </border>
    <border>
      <left style="thin"/>
      <right/>
      <top style="thin"/>
      <bottom>
        <color indexed="63"/>
      </bottom>
    </border>
  </borders>
  <cellStyleXfs count="8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 fillId="2" borderId="0" applyNumberFormat="0" applyBorder="0" applyAlignment="0" applyProtection="0"/>
    <xf numFmtId="0" fontId="43" fillId="3" borderId="1" applyNumberFormat="0" applyAlignment="0" applyProtection="0"/>
    <xf numFmtId="44" fontId="0" fillId="0" borderId="0" applyFont="0" applyFill="0" applyBorder="0" applyAlignment="0" applyProtection="0"/>
    <xf numFmtId="0" fontId="14" fillId="0" borderId="0">
      <alignment/>
      <protection/>
    </xf>
    <xf numFmtId="41" fontId="0" fillId="0" borderId="0" applyFont="0" applyFill="0" applyBorder="0" applyAlignment="0" applyProtection="0"/>
    <xf numFmtId="0" fontId="1"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8" fillId="4" borderId="0" applyNumberFormat="0" applyBorder="0" applyAlignment="0" applyProtection="0"/>
    <xf numFmtId="0" fontId="54" fillId="0" borderId="0" applyNumberFormat="0" applyFill="0" applyBorder="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0">
      <alignment vertical="center"/>
      <protection/>
    </xf>
    <xf numFmtId="0" fontId="0" fillId="6" borderId="2" applyNumberFormat="0" applyFont="0" applyAlignment="0" applyProtection="0"/>
    <xf numFmtId="0" fontId="38" fillId="7" borderId="0" applyNumberFormat="0" applyBorder="0" applyAlignment="0" applyProtection="0"/>
    <xf numFmtId="0" fontId="33" fillId="0" borderId="0" applyNumberFormat="0" applyFill="0" applyBorder="0" applyAlignment="0" applyProtection="0"/>
    <xf numFmtId="0" fontId="35" fillId="0" borderId="0" applyNumberFormat="0" applyFill="0" applyBorder="0" applyAlignment="0" applyProtection="0"/>
    <xf numFmtId="0" fontId="46" fillId="0" borderId="0" applyNumberFormat="0" applyFill="0" applyBorder="0" applyAlignment="0" applyProtection="0"/>
    <xf numFmtId="0" fontId="56" fillId="0" borderId="0">
      <alignment vertical="center"/>
      <protection/>
    </xf>
    <xf numFmtId="0" fontId="32" fillId="0" borderId="0" applyNumberFormat="0" applyFill="0" applyBorder="0" applyAlignment="0" applyProtection="0"/>
    <xf numFmtId="0" fontId="40" fillId="0" borderId="3" applyNumberFormat="0" applyFill="0" applyAlignment="0" applyProtection="0"/>
    <xf numFmtId="0" fontId="37" fillId="0" borderId="4" applyNumberFormat="0" applyFill="0" applyAlignment="0" applyProtection="0"/>
    <xf numFmtId="0" fontId="38" fillId="8" borderId="0" applyNumberFormat="0" applyBorder="0" applyAlignment="0" applyProtection="0"/>
    <xf numFmtId="0" fontId="33" fillId="0" borderId="5" applyNumberFormat="0" applyFill="0" applyAlignment="0" applyProtection="0"/>
    <xf numFmtId="0" fontId="38" fillId="9" borderId="0" applyNumberFormat="0" applyBorder="0" applyAlignment="0" applyProtection="0"/>
    <xf numFmtId="0" fontId="39" fillId="10" borderId="6" applyNumberFormat="0" applyAlignment="0" applyProtection="0"/>
    <xf numFmtId="0" fontId="44" fillId="10" borderId="1" applyNumberFormat="0" applyAlignment="0" applyProtection="0"/>
    <xf numFmtId="0" fontId="36" fillId="11" borderId="7" applyNumberFormat="0" applyAlignment="0" applyProtection="0"/>
    <xf numFmtId="0" fontId="1" fillId="3" borderId="0" applyNumberFormat="0" applyBorder="0" applyAlignment="0" applyProtection="0"/>
    <xf numFmtId="0" fontId="38" fillId="12" borderId="0" applyNumberFormat="0" applyBorder="0" applyAlignment="0" applyProtection="0"/>
    <xf numFmtId="0" fontId="45" fillId="0" borderId="8" applyNumberFormat="0" applyFill="0" applyAlignment="0" applyProtection="0"/>
    <xf numFmtId="0" fontId="14" fillId="0" borderId="0">
      <alignment/>
      <protection/>
    </xf>
    <xf numFmtId="0" fontId="47" fillId="0" borderId="9" applyNumberFormat="0" applyFill="0" applyAlignment="0" applyProtection="0"/>
    <xf numFmtId="0" fontId="41" fillId="2" borderId="0" applyNumberFormat="0" applyBorder="0" applyAlignment="0" applyProtection="0"/>
    <xf numFmtId="0" fontId="42" fillId="13" borderId="0" applyNumberFormat="0" applyBorder="0" applyAlignment="0" applyProtection="0"/>
    <xf numFmtId="0" fontId="1" fillId="14" borderId="0" applyNumberFormat="0" applyBorder="0" applyAlignment="0" applyProtection="0"/>
    <xf numFmtId="0" fontId="38"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38" fillId="18" borderId="0" applyNumberFormat="0" applyBorder="0" applyAlignment="0" applyProtection="0"/>
    <xf numFmtId="0" fontId="56" fillId="0" borderId="0">
      <alignment vertical="center"/>
      <protection/>
    </xf>
    <xf numFmtId="0" fontId="38" fillId="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6" fillId="0" borderId="0">
      <alignment vertical="center"/>
      <protection/>
    </xf>
    <xf numFmtId="0" fontId="38" fillId="20" borderId="0" applyNumberFormat="0" applyBorder="0" applyAlignment="0" applyProtection="0"/>
    <xf numFmtId="0" fontId="14" fillId="0" borderId="0">
      <alignment/>
      <protection/>
    </xf>
    <xf numFmtId="0" fontId="1" fillId="17" borderId="0" applyNumberFormat="0" applyBorder="0" applyAlignment="0" applyProtection="0"/>
    <xf numFmtId="0" fontId="38" fillId="20" borderId="0" applyNumberFormat="0" applyBorder="0" applyAlignment="0" applyProtection="0"/>
    <xf numFmtId="0" fontId="56" fillId="0" borderId="0">
      <alignment vertical="center"/>
      <protection/>
    </xf>
    <xf numFmtId="0" fontId="38" fillId="21" borderId="0" applyNumberFormat="0" applyBorder="0" applyAlignment="0" applyProtection="0"/>
    <xf numFmtId="0" fontId="14" fillId="0" borderId="0">
      <alignment/>
      <protection/>
    </xf>
    <xf numFmtId="0" fontId="56" fillId="0" borderId="0">
      <alignment vertical="center"/>
      <protection/>
    </xf>
    <xf numFmtId="0" fontId="1" fillId="22" borderId="0" applyNumberFormat="0" applyBorder="0" applyAlignment="0" applyProtection="0"/>
    <xf numFmtId="0" fontId="14" fillId="0" borderId="0">
      <alignment/>
      <protection/>
    </xf>
    <xf numFmtId="0" fontId="38" fillId="23" borderId="0" applyNumberFormat="0" applyBorder="0" applyAlignment="0" applyProtection="0"/>
    <xf numFmtId="0" fontId="10" fillId="0" borderId="0">
      <alignment/>
      <protection/>
    </xf>
    <xf numFmtId="0" fontId="14" fillId="0" borderId="0">
      <alignment/>
      <protection/>
    </xf>
    <xf numFmtId="0" fontId="56" fillId="0" borderId="0">
      <alignment vertical="center"/>
      <protection/>
    </xf>
    <xf numFmtId="0" fontId="56" fillId="0" borderId="0">
      <alignment vertical="center"/>
      <protection/>
    </xf>
    <xf numFmtId="0" fontId="56" fillId="0" borderId="0">
      <alignment vertical="center"/>
      <protection/>
    </xf>
    <xf numFmtId="0" fontId="0" fillId="0" borderId="0">
      <alignment/>
      <protection/>
    </xf>
    <xf numFmtId="0" fontId="56" fillId="0" borderId="0">
      <alignment vertical="center"/>
      <protection/>
    </xf>
    <xf numFmtId="0" fontId="0" fillId="0" borderId="0">
      <alignment/>
      <protection/>
    </xf>
    <xf numFmtId="0" fontId="10" fillId="0" borderId="0" applyNumberFormat="0" applyFont="0" applyFill="0" applyBorder="0" applyAlignment="0" applyProtection="0"/>
    <xf numFmtId="0" fontId="56" fillId="0" borderId="0">
      <alignment vertical="center"/>
      <protection/>
    </xf>
    <xf numFmtId="0" fontId="56" fillId="0" borderId="0">
      <alignment vertical="center"/>
      <protection/>
    </xf>
    <xf numFmtId="0" fontId="56" fillId="0" borderId="0">
      <alignment vertical="center"/>
      <protection/>
    </xf>
  </cellStyleXfs>
  <cellXfs count="284">
    <xf numFmtId="0" fontId="0" fillId="0" borderId="0" xfId="0" applyAlignment="1">
      <alignment/>
    </xf>
    <xf numFmtId="0" fontId="56" fillId="0" borderId="0" xfId="70" applyAlignment="1">
      <alignment vertical="center"/>
      <protection/>
    </xf>
    <xf numFmtId="0" fontId="56" fillId="0" borderId="0" xfId="70">
      <alignment vertical="center"/>
      <protection/>
    </xf>
    <xf numFmtId="0" fontId="2" fillId="0" borderId="0" xfId="70" applyFont="1" applyAlignment="1">
      <alignment horizontal="center" vertical="center"/>
      <protection/>
    </xf>
    <xf numFmtId="0" fontId="3" fillId="0" borderId="10" xfId="70" applyFont="1" applyBorder="1" applyAlignment="1">
      <alignment horizontal="center" vertical="center"/>
      <protection/>
    </xf>
    <xf numFmtId="0" fontId="4" fillId="0" borderId="11" xfId="70" applyFont="1" applyBorder="1" applyAlignment="1">
      <alignment horizontal="center" vertical="center"/>
      <protection/>
    </xf>
    <xf numFmtId="0" fontId="5" fillId="0" borderId="11" xfId="70" applyFont="1" applyBorder="1" applyAlignment="1">
      <alignment horizontal="center" vertical="center"/>
      <protection/>
    </xf>
    <xf numFmtId="0" fontId="3" fillId="0" borderId="11" xfId="70" applyFont="1" applyBorder="1" applyAlignment="1">
      <alignment horizontal="center" vertical="center"/>
      <protection/>
    </xf>
    <xf numFmtId="0" fontId="4" fillId="0" borderId="12" xfId="70" applyFont="1" applyBorder="1" applyAlignment="1">
      <alignment horizontal="center" vertical="center"/>
      <protection/>
    </xf>
    <xf numFmtId="0" fontId="4" fillId="0" borderId="13" xfId="70" applyFont="1" applyBorder="1" applyAlignment="1">
      <alignment horizontal="center" vertical="center"/>
      <protection/>
    </xf>
    <xf numFmtId="0" fontId="4" fillId="0" borderId="14" xfId="70" applyFont="1" applyBorder="1" applyAlignment="1">
      <alignment horizontal="center" vertical="center"/>
      <protection/>
    </xf>
    <xf numFmtId="0" fontId="3" fillId="0" borderId="12" xfId="70" applyFont="1" applyBorder="1" applyAlignment="1">
      <alignment horizontal="center" vertical="center"/>
      <protection/>
    </xf>
    <xf numFmtId="0" fontId="3" fillId="0" borderId="13" xfId="70" applyFont="1" applyBorder="1" applyAlignment="1">
      <alignment horizontal="center" vertical="center"/>
      <protection/>
    </xf>
    <xf numFmtId="0" fontId="3" fillId="0" borderId="14" xfId="70" applyFont="1" applyBorder="1" applyAlignment="1">
      <alignment horizontal="center" vertical="center"/>
      <protection/>
    </xf>
    <xf numFmtId="0" fontId="5" fillId="0" borderId="15" xfId="70" applyFont="1" applyBorder="1" applyAlignment="1">
      <alignment horizontal="center" vertical="center" wrapText="1"/>
      <protection/>
    </xf>
    <xf numFmtId="0" fontId="4" fillId="0" borderId="11" xfId="70" applyFont="1" applyBorder="1" applyAlignment="1">
      <alignment horizontal="center" vertical="center" wrapText="1"/>
      <protection/>
    </xf>
    <xf numFmtId="0" fontId="5" fillId="0" borderId="11" xfId="70" applyFont="1" applyBorder="1" applyAlignment="1">
      <alignment horizontal="center" vertical="center" wrapText="1"/>
      <protection/>
    </xf>
    <xf numFmtId="0" fontId="5" fillId="0" borderId="16" xfId="70" applyFont="1" applyBorder="1" applyAlignment="1">
      <alignment horizontal="center" vertical="center" wrapText="1"/>
      <protection/>
    </xf>
    <xf numFmtId="0" fontId="5" fillId="0" borderId="12" xfId="70" applyFont="1" applyBorder="1" applyAlignment="1">
      <alignment vertical="center" wrapText="1"/>
      <protection/>
    </xf>
    <xf numFmtId="0" fontId="5" fillId="0" borderId="13" xfId="70" applyFont="1" applyBorder="1" applyAlignment="1">
      <alignment vertical="center" wrapText="1"/>
      <protection/>
    </xf>
    <xf numFmtId="0" fontId="5" fillId="0" borderId="14" xfId="70" applyFont="1" applyBorder="1" applyAlignment="1">
      <alignment vertical="center" wrapText="1"/>
      <protection/>
    </xf>
    <xf numFmtId="0" fontId="4" fillId="0" borderId="12" xfId="70" applyFont="1" applyBorder="1" applyAlignment="1">
      <alignment horizontal="center" vertical="center" wrapText="1"/>
      <protection/>
    </xf>
    <xf numFmtId="0" fontId="4" fillId="0" borderId="14" xfId="70" applyFont="1" applyBorder="1" applyAlignment="1">
      <alignment horizontal="center" vertical="center" wrapText="1"/>
      <protection/>
    </xf>
    <xf numFmtId="0" fontId="5" fillId="0" borderId="12" xfId="70" applyFont="1" applyBorder="1" applyAlignment="1">
      <alignment horizontal="center" vertical="center" wrapText="1"/>
      <protection/>
    </xf>
    <xf numFmtId="0" fontId="5" fillId="0" borderId="13" xfId="70" applyFont="1" applyBorder="1" applyAlignment="1">
      <alignment horizontal="center" vertical="center" wrapText="1"/>
      <protection/>
    </xf>
    <xf numFmtId="0" fontId="5" fillId="0" borderId="14" xfId="70" applyFont="1" applyBorder="1" applyAlignment="1">
      <alignment horizontal="center" vertical="center" wrapText="1"/>
      <protection/>
    </xf>
    <xf numFmtId="0" fontId="5" fillId="0" borderId="17" xfId="70" applyFont="1" applyBorder="1" applyAlignment="1">
      <alignment horizontal="center" vertical="center" wrapText="1"/>
      <protection/>
    </xf>
    <xf numFmtId="0" fontId="4" fillId="0" borderId="17" xfId="70" applyFont="1" applyBorder="1" applyAlignment="1">
      <alignment horizontal="center" vertical="center" wrapText="1"/>
      <protection/>
    </xf>
    <xf numFmtId="0" fontId="4" fillId="0" borderId="13" xfId="70" applyFont="1" applyBorder="1" applyAlignment="1">
      <alignment horizontal="center" vertical="center" wrapText="1"/>
      <protection/>
    </xf>
    <xf numFmtId="0" fontId="4" fillId="0" borderId="15" xfId="70" applyFont="1" applyBorder="1" applyAlignment="1">
      <alignment horizontal="center" vertical="center" wrapText="1"/>
      <protection/>
    </xf>
    <xf numFmtId="0" fontId="4" fillId="0" borderId="16" xfId="70" applyFont="1" applyBorder="1" applyAlignment="1">
      <alignment horizontal="center" vertical="center" wrapText="1"/>
      <protection/>
    </xf>
    <xf numFmtId="0" fontId="4" fillId="0" borderId="11" xfId="70" applyFont="1" applyBorder="1" applyAlignment="1">
      <alignment vertical="center" wrapText="1"/>
      <protection/>
    </xf>
    <xf numFmtId="9" fontId="4" fillId="0" borderId="11" xfId="70" applyNumberFormat="1" applyFont="1" applyBorder="1" applyAlignment="1">
      <alignment vertical="center" wrapText="1"/>
      <protection/>
    </xf>
    <xf numFmtId="0" fontId="6" fillId="0" borderId="11" xfId="64" applyFont="1" applyBorder="1" applyAlignment="1">
      <alignment vertical="center" wrapText="1"/>
      <protection/>
    </xf>
    <xf numFmtId="0" fontId="7" fillId="0" borderId="11" xfId="70" applyFont="1" applyBorder="1" applyAlignment="1">
      <alignment vertical="center" wrapText="1"/>
      <protection/>
    </xf>
    <xf numFmtId="0" fontId="3" fillId="0" borderId="18" xfId="70" applyFont="1" applyBorder="1" applyAlignment="1">
      <alignment horizontal="left" vertical="center" wrapText="1"/>
      <protection/>
    </xf>
    <xf numFmtId="0" fontId="8" fillId="0" borderId="0" xfId="0" applyFont="1" applyAlignment="1">
      <alignment/>
    </xf>
    <xf numFmtId="0" fontId="57" fillId="0" borderId="0" xfId="74" applyFont="1" applyFill="1" applyAlignment="1">
      <alignment horizontal="center" vertical="center"/>
      <protection/>
    </xf>
    <xf numFmtId="0" fontId="3" fillId="0" borderId="0" xfId="74" applyFont="1" applyFill="1" applyBorder="1" applyAlignment="1">
      <alignment horizontal="center" vertical="center"/>
      <protection/>
    </xf>
    <xf numFmtId="0" fontId="58" fillId="0" borderId="19" xfId="74" applyFont="1" applyFill="1" applyBorder="1" applyAlignment="1">
      <alignment horizontal="center" vertical="center"/>
      <protection/>
    </xf>
    <xf numFmtId="0" fontId="59" fillId="0" borderId="20" xfId="74" applyFont="1" applyFill="1" applyBorder="1" applyAlignment="1">
      <alignment horizontal="center" vertical="center"/>
      <protection/>
    </xf>
    <xf numFmtId="0" fontId="3" fillId="0" borderId="20" xfId="74" applyFont="1" applyFill="1" applyBorder="1" applyAlignment="1">
      <alignment horizontal="center" vertical="center"/>
      <protection/>
    </xf>
    <xf numFmtId="0" fontId="3" fillId="0" borderId="21" xfId="74" applyFont="1" applyFill="1" applyBorder="1" applyAlignment="1">
      <alignment horizontal="center" vertical="center"/>
      <protection/>
    </xf>
    <xf numFmtId="0" fontId="58" fillId="0" borderId="22" xfId="74" applyFont="1" applyFill="1" applyBorder="1" applyAlignment="1">
      <alignment horizontal="center" vertical="center"/>
      <protection/>
    </xf>
    <xf numFmtId="0" fontId="58" fillId="0" borderId="13" xfId="74" applyFont="1" applyFill="1" applyBorder="1" applyAlignment="1">
      <alignment horizontal="center" vertical="center"/>
      <protection/>
    </xf>
    <xf numFmtId="0" fontId="58" fillId="0" borderId="14" xfId="74" applyFont="1" applyFill="1" applyBorder="1" applyAlignment="1">
      <alignment horizontal="center" vertical="center"/>
      <protection/>
    </xf>
    <xf numFmtId="0" fontId="3" fillId="0" borderId="11" xfId="76" applyFont="1" applyBorder="1" applyAlignment="1">
      <alignment horizontal="center" vertical="center" wrapText="1"/>
      <protection/>
    </xf>
    <xf numFmtId="0" fontId="3" fillId="0" borderId="11" xfId="76" applyFont="1" applyBorder="1" applyAlignment="1">
      <alignment horizontal="center" vertical="center"/>
      <protection/>
    </xf>
    <xf numFmtId="0" fontId="3" fillId="0" borderId="23" xfId="76" applyFont="1" applyBorder="1" applyAlignment="1">
      <alignment horizontal="center" vertical="center"/>
      <protection/>
    </xf>
    <xf numFmtId="0" fontId="59" fillId="0" borderId="24" xfId="74" applyFont="1" applyFill="1" applyBorder="1" applyAlignment="1">
      <alignment horizontal="center" vertical="center" wrapText="1"/>
      <protection/>
    </xf>
    <xf numFmtId="0" fontId="58" fillId="0" borderId="11" xfId="74" applyFont="1" applyFill="1" applyBorder="1" applyAlignment="1">
      <alignment horizontal="center" vertical="center" wrapText="1"/>
      <protection/>
    </xf>
    <xf numFmtId="0" fontId="59" fillId="0" borderId="11" xfId="74" applyFont="1" applyFill="1" applyBorder="1" applyAlignment="1">
      <alignment horizontal="center" vertical="center" wrapText="1"/>
      <protection/>
    </xf>
    <xf numFmtId="0" fontId="59" fillId="0" borderId="23" xfId="74" applyFont="1" applyFill="1" applyBorder="1" applyAlignment="1">
      <alignment horizontal="center" vertical="center" wrapText="1"/>
      <protection/>
    </xf>
    <xf numFmtId="0" fontId="59" fillId="0" borderId="25" xfId="74" applyFont="1" applyFill="1" applyBorder="1" applyAlignment="1">
      <alignment horizontal="center" vertical="center" wrapText="1"/>
      <protection/>
    </xf>
    <xf numFmtId="0" fontId="59" fillId="0" borderId="12" xfId="74" applyFont="1" applyFill="1" applyBorder="1" applyAlignment="1">
      <alignment horizontal="center" vertical="center" wrapText="1"/>
      <protection/>
    </xf>
    <xf numFmtId="0" fontId="59" fillId="0" borderId="13" xfId="74" applyFont="1" applyFill="1" applyBorder="1" applyAlignment="1">
      <alignment horizontal="center" vertical="center" wrapText="1"/>
      <protection/>
    </xf>
    <xf numFmtId="0" fontId="59" fillId="0" borderId="26" xfId="74" applyFont="1" applyFill="1" applyBorder="1" applyAlignment="1">
      <alignment horizontal="center" vertical="center" wrapText="1"/>
      <protection/>
    </xf>
    <xf numFmtId="0" fontId="58" fillId="0" borderId="12" xfId="74" applyFont="1" applyFill="1" applyBorder="1" applyAlignment="1">
      <alignment horizontal="center" vertical="center" wrapText="1"/>
      <protection/>
    </xf>
    <xf numFmtId="0" fontId="58" fillId="0" borderId="14" xfId="74" applyFont="1" applyFill="1" applyBorder="1" applyAlignment="1">
      <alignment horizontal="center" vertical="center" wrapText="1"/>
      <protection/>
    </xf>
    <xf numFmtId="0" fontId="59" fillId="0" borderId="27" xfId="74" applyFont="1" applyFill="1" applyBorder="1" applyAlignment="1">
      <alignment horizontal="center" vertical="center" wrapText="1"/>
      <protection/>
    </xf>
    <xf numFmtId="0" fontId="59" fillId="0" borderId="12" xfId="74" applyFont="1" applyFill="1" applyBorder="1" applyAlignment="1">
      <alignment vertical="center" wrapText="1"/>
      <protection/>
    </xf>
    <xf numFmtId="0" fontId="59" fillId="0" borderId="13" xfId="74" applyFont="1" applyFill="1" applyBorder="1" applyAlignment="1">
      <alignment vertical="center" wrapText="1"/>
      <protection/>
    </xf>
    <xf numFmtId="0" fontId="59" fillId="0" borderId="26" xfId="74" applyFont="1" applyFill="1" applyBorder="1" applyAlignment="1">
      <alignment vertical="center" wrapText="1"/>
      <protection/>
    </xf>
    <xf numFmtId="0" fontId="58" fillId="0" borderId="27" xfId="74" applyFont="1" applyFill="1" applyBorder="1" applyAlignment="1">
      <alignment horizontal="center" vertical="center" wrapText="1"/>
      <protection/>
    </xf>
    <xf numFmtId="0" fontId="4" fillId="0" borderId="12" xfId="34" applyFont="1" applyBorder="1" applyAlignment="1">
      <alignment horizontal="center" vertical="center" wrapText="1"/>
      <protection/>
    </xf>
    <xf numFmtId="0" fontId="4" fillId="0" borderId="13" xfId="34" applyFont="1" applyBorder="1" applyAlignment="1">
      <alignment horizontal="center" vertical="center" wrapText="1"/>
      <protection/>
    </xf>
    <xf numFmtId="0" fontId="4" fillId="0" borderId="26" xfId="34" applyFont="1" applyBorder="1" applyAlignment="1">
      <alignment horizontal="center" vertical="center" wrapText="1"/>
      <protection/>
    </xf>
    <xf numFmtId="0" fontId="4" fillId="0" borderId="12" xfId="34" applyFont="1" applyBorder="1" applyAlignment="1">
      <alignment horizontal="left" vertical="center" wrapText="1"/>
      <protection/>
    </xf>
    <xf numFmtId="0" fontId="4" fillId="0" borderId="13" xfId="34" applyFont="1" applyBorder="1" applyAlignment="1">
      <alignment horizontal="left" vertical="center" wrapText="1"/>
      <protection/>
    </xf>
    <xf numFmtId="0" fontId="4" fillId="0" borderId="26" xfId="34" applyFont="1" applyBorder="1" applyAlignment="1">
      <alignment horizontal="left" vertical="center" wrapText="1"/>
      <protection/>
    </xf>
    <xf numFmtId="0" fontId="60" fillId="0" borderId="28" xfId="79" applyFont="1" applyFill="1" applyBorder="1" applyAlignment="1">
      <alignment horizontal="center" vertical="center" textRotation="255" wrapText="1"/>
      <protection/>
    </xf>
    <xf numFmtId="0" fontId="60" fillId="0" borderId="11" xfId="79" applyFont="1" applyFill="1" applyBorder="1" applyAlignment="1">
      <alignment horizontal="center" vertical="center" wrapText="1"/>
      <protection/>
    </xf>
    <xf numFmtId="0" fontId="58" fillId="0" borderId="23" xfId="74" applyFont="1" applyFill="1" applyBorder="1" applyAlignment="1">
      <alignment horizontal="center" vertical="center" wrapText="1"/>
      <protection/>
    </xf>
    <xf numFmtId="0" fontId="3" fillId="0" borderId="11" xfId="69" applyFont="1" applyBorder="1" applyAlignment="1">
      <alignment horizontal="center" vertical="center" wrapText="1" readingOrder="1"/>
      <protection/>
    </xf>
    <xf numFmtId="0" fontId="3" fillId="0" borderId="11" xfId="69" applyFont="1" applyBorder="1" applyAlignment="1">
      <alignment horizontal="center" vertical="center" wrapText="1"/>
      <protection/>
    </xf>
    <xf numFmtId="0" fontId="4" fillId="0" borderId="11" xfId="77" applyFont="1" applyBorder="1" applyAlignment="1">
      <alignment horizontal="center" vertical="center" wrapText="1"/>
      <protection/>
    </xf>
    <xf numFmtId="0" fontId="4" fillId="0" borderId="23" xfId="77" applyFont="1" applyBorder="1" applyAlignment="1">
      <alignment horizontal="center" vertical="center" wrapText="1"/>
      <protection/>
    </xf>
    <xf numFmtId="49" fontId="4" fillId="0" borderId="11" xfId="77" applyNumberFormat="1" applyFont="1" applyBorder="1" applyAlignment="1">
      <alignment horizontal="center" vertical="center" wrapText="1"/>
      <protection/>
    </xf>
    <xf numFmtId="9" fontId="4" fillId="0" borderId="11" xfId="77" applyNumberFormat="1" applyFont="1" applyBorder="1" applyAlignment="1">
      <alignment horizontal="center" vertical="center" wrapText="1"/>
      <protection/>
    </xf>
    <xf numFmtId="0" fontId="3" fillId="0" borderId="15" xfId="69" applyFont="1" applyBorder="1" applyAlignment="1">
      <alignment horizontal="center" vertical="center" wrapText="1"/>
      <protection/>
    </xf>
    <xf numFmtId="0" fontId="3" fillId="0" borderId="11" xfId="77" applyFont="1" applyBorder="1" applyAlignment="1">
      <alignment horizontal="center" vertical="center" wrapText="1"/>
      <protection/>
    </xf>
    <xf numFmtId="0" fontId="3" fillId="0" borderId="23" xfId="77" applyFont="1" applyBorder="1" applyAlignment="1">
      <alignment horizontal="center" vertical="center" wrapText="1"/>
      <protection/>
    </xf>
    <xf numFmtId="0" fontId="3" fillId="0" borderId="16" xfId="69" applyFont="1" applyBorder="1" applyAlignment="1">
      <alignment horizontal="center" vertical="center" wrapText="1"/>
      <protection/>
    </xf>
    <xf numFmtId="0" fontId="56" fillId="0" borderId="11" xfId="77" applyBorder="1" applyAlignment="1">
      <alignment horizontal="center" vertical="center"/>
      <protection/>
    </xf>
    <xf numFmtId="0" fontId="56" fillId="0" borderId="23" xfId="77" applyBorder="1" applyAlignment="1">
      <alignment horizontal="center" vertical="center"/>
      <protection/>
    </xf>
    <xf numFmtId="0" fontId="4" fillId="0" borderId="11" xfId="85" applyFont="1" applyBorder="1" applyAlignment="1">
      <alignment vertical="center" wrapText="1"/>
      <protection/>
    </xf>
    <xf numFmtId="9" fontId="56" fillId="0" borderId="11" xfId="77" applyNumberFormat="1" applyBorder="1" applyAlignment="1">
      <alignment horizontal="center" vertical="center"/>
      <protection/>
    </xf>
    <xf numFmtId="0" fontId="56" fillId="0" borderId="11" xfId="77" applyFont="1" applyBorder="1" applyAlignment="1">
      <alignment horizontal="center" vertical="center"/>
      <protection/>
    </xf>
    <xf numFmtId="0" fontId="60" fillId="0" borderId="29" xfId="79" applyFont="1" applyFill="1" applyBorder="1" applyAlignment="1">
      <alignment horizontal="center" vertical="center" textRotation="255" wrapText="1"/>
      <protection/>
    </xf>
    <xf numFmtId="0" fontId="3" fillId="0" borderId="30" xfId="69" applyFont="1" applyBorder="1" applyAlignment="1">
      <alignment horizontal="center" vertical="center" wrapText="1"/>
      <protection/>
    </xf>
    <xf numFmtId="0" fontId="3" fillId="0" borderId="31" xfId="69" applyFont="1" applyBorder="1" applyAlignment="1">
      <alignment horizontal="center" vertical="center" wrapText="1"/>
      <protection/>
    </xf>
    <xf numFmtId="0" fontId="4" fillId="0" borderId="31" xfId="77" applyFont="1" applyBorder="1" applyAlignment="1">
      <alignment horizontal="center" vertical="center" wrapText="1"/>
      <protection/>
    </xf>
    <xf numFmtId="0" fontId="56" fillId="0" borderId="31" xfId="77" applyBorder="1" applyAlignment="1">
      <alignment horizontal="center" vertical="center"/>
      <protection/>
    </xf>
    <xf numFmtId="0" fontId="56" fillId="0" borderId="32" xfId="77" applyBorder="1" applyAlignment="1">
      <alignment horizontal="center" vertical="center"/>
      <protection/>
    </xf>
    <xf numFmtId="0" fontId="10" fillId="0" borderId="0" xfId="74">
      <alignment/>
      <protection/>
    </xf>
    <xf numFmtId="0" fontId="11" fillId="0" borderId="0" xfId="79" applyNumberFormat="1" applyFont="1" applyFill="1" applyBorder="1" applyAlignment="1" applyProtection="1">
      <alignment vertical="center" wrapText="1"/>
      <protection/>
    </xf>
    <xf numFmtId="0" fontId="12" fillId="0" borderId="0" xfId="74" applyNumberFormat="1" applyFont="1" applyFill="1" applyAlignment="1">
      <alignment horizontal="center" vertical="center" wrapText="1"/>
      <protection/>
    </xf>
    <xf numFmtId="0" fontId="13" fillId="0" borderId="0" xfId="74" applyNumberFormat="1" applyFont="1" applyFill="1" applyAlignment="1">
      <alignment horizontal="center" vertical="center" wrapText="1"/>
      <protection/>
    </xf>
    <xf numFmtId="0" fontId="6" fillId="0" borderId="0" xfId="74" applyNumberFormat="1" applyFont="1" applyFill="1" applyBorder="1" applyAlignment="1" applyProtection="1">
      <alignment horizontal="right" vertical="center" wrapText="1"/>
      <protection/>
    </xf>
    <xf numFmtId="0" fontId="14" fillId="0" borderId="11" xfId="74" applyNumberFormat="1" applyFont="1" applyFill="1" applyBorder="1" applyAlignment="1" applyProtection="1">
      <alignment horizontal="center" vertical="center" wrapText="1"/>
      <protection/>
    </xf>
    <xf numFmtId="0" fontId="61" fillId="0" borderId="11" xfId="0" applyFont="1" applyFill="1" applyBorder="1" applyAlignment="1">
      <alignment horizontal="center" vertical="center"/>
    </xf>
    <xf numFmtId="0" fontId="56" fillId="0" borderId="11" xfId="28" applyBorder="1">
      <alignment vertical="center"/>
      <protection/>
    </xf>
    <xf numFmtId="0" fontId="56" fillId="0" borderId="11" xfId="28" applyBorder="1" applyAlignment="1">
      <alignment vertical="center" wrapText="1"/>
      <protection/>
    </xf>
    <xf numFmtId="0" fontId="56" fillId="0" borderId="11" xfId="28" applyBorder="1" applyAlignment="1">
      <alignment horizontal="center" vertical="center"/>
      <protection/>
    </xf>
    <xf numFmtId="0" fontId="62" fillId="0" borderId="11" xfId="28" applyFont="1" applyBorder="1" applyAlignment="1">
      <alignment horizontal="center" vertical="center"/>
      <protection/>
    </xf>
    <xf numFmtId="0" fontId="61" fillId="0" borderId="11" xfId="0" applyFont="1" applyFill="1" applyBorder="1" applyAlignment="1">
      <alignment vertical="center"/>
    </xf>
    <xf numFmtId="0" fontId="10" fillId="0" borderId="0" xfId="74" applyFont="1">
      <alignment/>
      <protection/>
    </xf>
    <xf numFmtId="0" fontId="10" fillId="0" borderId="0" xfId="74" applyFont="1" applyAlignment="1">
      <alignment vertical="center"/>
      <protection/>
    </xf>
    <xf numFmtId="0" fontId="10" fillId="0" borderId="0" xfId="74" applyFont="1" applyAlignment="1">
      <alignment horizontal="center" vertical="center"/>
      <protection/>
    </xf>
    <xf numFmtId="0" fontId="10" fillId="0" borderId="0" xfId="74" applyAlignment="1">
      <alignment vertical="center"/>
      <protection/>
    </xf>
    <xf numFmtId="0" fontId="10" fillId="0" borderId="0" xfId="74" applyAlignment="1">
      <alignment horizontal="center" vertical="center"/>
      <protection/>
    </xf>
    <xf numFmtId="0" fontId="16" fillId="0" borderId="0" xfId="0" applyFont="1" applyFill="1" applyBorder="1" applyAlignment="1">
      <alignment horizontal="left" vertical="center" wrapText="1"/>
    </xf>
    <xf numFmtId="0" fontId="56" fillId="0" borderId="0" xfId="0" applyFont="1" applyFill="1" applyBorder="1" applyAlignment="1">
      <alignment/>
    </xf>
    <xf numFmtId="0" fontId="17" fillId="0" borderId="0"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19" fillId="0" borderId="11" xfId="81" applyNumberFormat="1" applyFont="1" applyFill="1" applyBorder="1" applyAlignment="1" applyProtection="1">
      <alignment horizontal="center" vertical="center" wrapText="1"/>
      <protection/>
    </xf>
    <xf numFmtId="0" fontId="20" fillId="0" borderId="11" xfId="79" applyFont="1" applyFill="1" applyBorder="1" applyAlignment="1">
      <alignment horizontal="left" vertical="center"/>
      <protection/>
    </xf>
    <xf numFmtId="0" fontId="56" fillId="0" borderId="11" xfId="0" applyFont="1" applyFill="1" applyBorder="1" applyAlignment="1">
      <alignment/>
    </xf>
    <xf numFmtId="0" fontId="20" fillId="0" borderId="11" xfId="79" applyFont="1" applyFill="1" applyBorder="1" applyAlignment="1">
      <alignment horizontal="left" vertical="center" indent="2"/>
      <protection/>
    </xf>
    <xf numFmtId="0" fontId="6" fillId="0" borderId="0" xfId="0" applyFont="1" applyAlignment="1">
      <alignment horizontal="center"/>
    </xf>
    <xf numFmtId="0" fontId="21" fillId="0" borderId="0" xfId="0" applyFont="1" applyAlignment="1">
      <alignment horizontal="center"/>
    </xf>
    <xf numFmtId="0" fontId="0" fillId="0" borderId="0" xfId="0" applyFont="1" applyBorder="1" applyAlignment="1">
      <alignment horizontal="center"/>
    </xf>
    <xf numFmtId="0" fontId="0" fillId="0" borderId="0" xfId="0" applyBorder="1" applyAlignment="1">
      <alignment horizontal="center"/>
    </xf>
    <xf numFmtId="0" fontId="11" fillId="0" borderId="19" xfId="0" applyFont="1" applyFill="1" applyBorder="1" applyAlignment="1">
      <alignment horizontal="distributed" vertical="center"/>
    </xf>
    <xf numFmtId="0" fontId="11" fillId="0" borderId="20" xfId="0" applyFont="1" applyFill="1" applyBorder="1" applyAlignment="1">
      <alignment horizontal="distributed" vertical="center"/>
    </xf>
    <xf numFmtId="0" fontId="11" fillId="0" borderId="20" xfId="0" applyFont="1" applyFill="1" applyBorder="1" applyAlignment="1">
      <alignment horizontal="center" vertical="center" wrapText="1"/>
    </xf>
    <xf numFmtId="0" fontId="11" fillId="0" borderId="21" xfId="0" applyFont="1" applyFill="1" applyBorder="1" applyAlignment="1">
      <alignment horizontal="center" vertical="center" wrapText="1"/>
    </xf>
    <xf numFmtId="0" fontId="11" fillId="0" borderId="28" xfId="0" applyFont="1" applyFill="1" applyBorder="1" applyAlignment="1">
      <alignment horizontal="center" vertical="center" wrapText="1"/>
    </xf>
    <xf numFmtId="0" fontId="11" fillId="0" borderId="11" xfId="0" applyFont="1" applyFill="1" applyBorder="1" applyAlignment="1">
      <alignment horizontal="center" vertical="center" shrinkToFit="1"/>
    </xf>
    <xf numFmtId="0" fontId="11" fillId="0" borderId="11" xfId="0" applyFont="1" applyFill="1" applyBorder="1" applyAlignment="1">
      <alignment horizontal="center" vertical="center" wrapText="1"/>
    </xf>
    <xf numFmtId="0" fontId="11" fillId="0" borderId="23" xfId="0" applyFont="1" applyFill="1" applyBorder="1" applyAlignment="1">
      <alignment horizontal="center" vertical="center" wrapText="1"/>
    </xf>
    <xf numFmtId="0" fontId="3" fillId="0" borderId="27" xfId="0" applyFont="1" applyFill="1" applyBorder="1" applyAlignment="1">
      <alignment horizontal="center" vertical="center" shrinkToFit="1"/>
    </xf>
    <xf numFmtId="0" fontId="3" fillId="0" borderId="11" xfId="0" applyFont="1" applyFill="1" applyBorder="1" applyAlignment="1">
      <alignment horizontal="center" vertical="center" shrinkToFit="1"/>
    </xf>
    <xf numFmtId="4" fontId="3" fillId="0" borderId="11" xfId="0" applyNumberFormat="1" applyFont="1" applyFill="1" applyBorder="1" applyAlignment="1">
      <alignment horizontal="center" vertical="center" shrinkToFit="1"/>
    </xf>
    <xf numFmtId="4" fontId="3" fillId="0" borderId="11" xfId="0" applyNumberFormat="1" applyFont="1" applyFill="1" applyBorder="1" applyAlignment="1">
      <alignment horizontal="right" vertical="center" shrinkToFit="1"/>
    </xf>
    <xf numFmtId="4" fontId="3" fillId="0" borderId="23" xfId="0" applyNumberFormat="1" applyFont="1" applyFill="1" applyBorder="1" applyAlignment="1">
      <alignment horizontal="right" vertical="center" shrinkToFit="1"/>
    </xf>
    <xf numFmtId="0" fontId="3" fillId="0" borderId="33" xfId="82" applyNumberFormat="1" applyFont="1" applyFill="1" applyBorder="1" applyAlignment="1">
      <alignment horizontal="left" vertical="center" shrinkToFit="1"/>
    </xf>
    <xf numFmtId="0" fontId="0" fillId="0" borderId="11" xfId="0" applyBorder="1" applyAlignment="1">
      <alignment horizontal="center" vertical="center"/>
    </xf>
    <xf numFmtId="0" fontId="0" fillId="0" borderId="11" xfId="0" applyBorder="1" applyAlignment="1">
      <alignment/>
    </xf>
    <xf numFmtId="0" fontId="0" fillId="0" borderId="23" xfId="0" applyBorder="1" applyAlignment="1">
      <alignment/>
    </xf>
    <xf numFmtId="0" fontId="3" fillId="0" borderId="33" xfId="82" applyNumberFormat="1" applyFont="1" applyFill="1" applyBorder="1" applyAlignment="1">
      <alignment horizontal="center" vertical="center" shrinkToFit="1"/>
    </xf>
    <xf numFmtId="0" fontId="3" fillId="0" borderId="34" xfId="82" applyNumberFormat="1" applyFont="1" applyFill="1" applyBorder="1" applyAlignment="1">
      <alignment horizontal="left" vertical="center" shrinkToFit="1"/>
    </xf>
    <xf numFmtId="0" fontId="21" fillId="0" borderId="0" xfId="0" applyFont="1" applyAlignment="1">
      <alignment/>
    </xf>
    <xf numFmtId="0" fontId="22" fillId="0" borderId="0" xfId="0" applyFont="1" applyAlignment="1">
      <alignment horizontal="center"/>
    </xf>
    <xf numFmtId="0" fontId="11" fillId="0" borderId="19" xfId="0" applyFont="1" applyFill="1" applyBorder="1" applyAlignment="1">
      <alignment horizontal="center" vertical="center"/>
    </xf>
    <xf numFmtId="0" fontId="11" fillId="0" borderId="20" xfId="0" applyFont="1" applyFill="1" applyBorder="1" applyAlignment="1">
      <alignment horizontal="center" vertical="center"/>
    </xf>
    <xf numFmtId="0" fontId="11" fillId="0" borderId="35" xfId="0" applyFont="1" applyFill="1" applyBorder="1" applyAlignment="1">
      <alignment horizontal="center" vertical="center" wrapText="1"/>
    </xf>
    <xf numFmtId="0" fontId="11" fillId="0" borderId="16" xfId="0" applyFont="1" applyFill="1" applyBorder="1" applyAlignment="1">
      <alignment horizontal="center" vertical="center" wrapText="1"/>
    </xf>
    <xf numFmtId="0" fontId="11" fillId="0" borderId="17" xfId="0" applyFont="1" applyFill="1" applyBorder="1" applyAlignment="1">
      <alignment horizontal="center" vertical="center" wrapText="1"/>
    </xf>
    <xf numFmtId="0" fontId="0" fillId="0" borderId="11" xfId="0" applyBorder="1" applyAlignment="1">
      <alignment horizontal="center"/>
    </xf>
    <xf numFmtId="0" fontId="14" fillId="0" borderId="11" xfId="0" applyNumberFormat="1" applyFont="1" applyFill="1" applyBorder="1" applyAlignment="1" applyProtection="1">
      <alignment horizontal="center" vertical="center" wrapText="1"/>
      <protection/>
    </xf>
    <xf numFmtId="0" fontId="0" fillId="0" borderId="29" xfId="0" applyBorder="1" applyAlignment="1">
      <alignment/>
    </xf>
    <xf numFmtId="0" fontId="0" fillId="0" borderId="31" xfId="0" applyBorder="1" applyAlignment="1">
      <alignment/>
    </xf>
    <xf numFmtId="0" fontId="0" fillId="0" borderId="31" xfId="0" applyBorder="1" applyAlignment="1">
      <alignment horizontal="center"/>
    </xf>
    <xf numFmtId="0" fontId="0" fillId="0" borderId="0" xfId="0" applyFont="1" applyAlignment="1">
      <alignment/>
    </xf>
    <xf numFmtId="4" fontId="3" fillId="0" borderId="12" xfId="0" applyNumberFormat="1" applyFont="1" applyFill="1" applyBorder="1" applyAlignment="1">
      <alignment horizontal="center" vertical="center" shrinkToFit="1"/>
    </xf>
    <xf numFmtId="4" fontId="3" fillId="0" borderId="23" xfId="0" applyNumberFormat="1" applyFont="1" applyFill="1" applyBorder="1" applyAlignment="1">
      <alignment horizontal="center" vertical="center" shrinkToFit="1"/>
    </xf>
    <xf numFmtId="0" fontId="0" fillId="0" borderId="12" xfId="0" applyBorder="1" applyAlignment="1">
      <alignment horizontal="center"/>
    </xf>
    <xf numFmtId="0" fontId="0" fillId="0" borderId="23" xfId="0" applyBorder="1" applyAlignment="1">
      <alignment horizontal="center"/>
    </xf>
    <xf numFmtId="0" fontId="0" fillId="0" borderId="36" xfId="0" applyBorder="1" applyAlignment="1">
      <alignment horizontal="center"/>
    </xf>
    <xf numFmtId="0" fontId="0" fillId="0" borderId="32" xfId="0" applyBorder="1" applyAlignment="1">
      <alignment horizontal="center"/>
    </xf>
    <xf numFmtId="0" fontId="22" fillId="0" borderId="0" xfId="0" applyFont="1" applyAlignment="1">
      <alignment/>
    </xf>
    <xf numFmtId="0" fontId="0" fillId="0" borderId="0" xfId="0" applyBorder="1" applyAlignment="1">
      <alignment/>
    </xf>
    <xf numFmtId="0" fontId="0" fillId="0" borderId="0" xfId="0" applyFont="1" applyBorder="1" applyAlignment="1">
      <alignment/>
    </xf>
    <xf numFmtId="0" fontId="11" fillId="0" borderId="20" xfId="0" applyFont="1" applyFill="1" applyBorder="1" applyAlignment="1">
      <alignment horizontal="center" vertical="center" shrinkToFit="1"/>
    </xf>
    <xf numFmtId="0" fontId="11" fillId="0" borderId="21" xfId="0" applyFont="1" applyFill="1" applyBorder="1" applyAlignment="1">
      <alignment horizontal="center" vertical="center" shrinkToFit="1"/>
    </xf>
    <xf numFmtId="0" fontId="11" fillId="0" borderId="28" xfId="0" applyFont="1" applyFill="1" applyBorder="1" applyAlignment="1">
      <alignment horizontal="center" vertical="center" shrinkToFit="1"/>
    </xf>
    <xf numFmtId="0" fontId="11" fillId="0" borderId="23" xfId="0" applyFont="1" applyFill="1" applyBorder="1" applyAlignment="1">
      <alignment horizontal="center" vertical="center" shrinkToFit="1"/>
    </xf>
    <xf numFmtId="0" fontId="3" fillId="0" borderId="28" xfId="0" applyFont="1" applyFill="1" applyBorder="1" applyAlignment="1">
      <alignment horizontal="left" vertical="center" shrinkToFit="1"/>
    </xf>
    <xf numFmtId="4" fontId="3" fillId="0" borderId="11" xfId="0" applyNumberFormat="1" applyFont="1" applyFill="1" applyBorder="1" applyAlignment="1">
      <alignment horizontal="left" vertical="center" shrinkToFit="1"/>
    </xf>
    <xf numFmtId="0" fontId="3" fillId="0" borderId="28" xfId="0" applyFont="1" applyFill="1" applyBorder="1" applyAlignment="1">
      <alignment horizontal="left" vertical="center"/>
    </xf>
    <xf numFmtId="0" fontId="3" fillId="0" borderId="11" xfId="0" applyFont="1" applyFill="1" applyBorder="1" applyAlignment="1">
      <alignment horizontal="right" vertical="center" shrinkToFit="1"/>
    </xf>
    <xf numFmtId="0" fontId="3" fillId="0" borderId="11" xfId="0" applyFont="1" applyFill="1" applyBorder="1" applyAlignment="1">
      <alignment horizontal="left" vertical="center" shrinkToFit="1"/>
    </xf>
    <xf numFmtId="0" fontId="11" fillId="0" borderId="24" xfId="0" applyFont="1" applyFill="1" applyBorder="1" applyAlignment="1">
      <alignment horizontal="center" vertical="center" shrinkToFit="1"/>
    </xf>
    <xf numFmtId="4" fontId="11" fillId="0" borderId="23" xfId="0" applyNumberFormat="1" applyFont="1" applyFill="1" applyBorder="1" applyAlignment="1">
      <alignment horizontal="right" vertical="center" shrinkToFit="1"/>
    </xf>
    <xf numFmtId="4" fontId="11" fillId="0" borderId="11" xfId="0" applyNumberFormat="1" applyFont="1" applyFill="1" applyBorder="1" applyAlignment="1">
      <alignment horizontal="center" vertical="center" shrinkToFit="1"/>
    </xf>
    <xf numFmtId="4" fontId="11" fillId="0" borderId="23" xfId="0" applyNumberFormat="1" applyFont="1" applyFill="1" applyBorder="1" applyAlignment="1">
      <alignment horizontal="center" vertical="center" shrinkToFit="1"/>
    </xf>
    <xf numFmtId="0" fontId="3" fillId="0" borderId="15" xfId="0" applyFont="1" applyFill="1" applyBorder="1" applyAlignment="1">
      <alignment horizontal="right" vertical="center" shrinkToFit="1"/>
    </xf>
    <xf numFmtId="4" fontId="11" fillId="0" borderId="37" xfId="0" applyNumberFormat="1" applyFont="1" applyFill="1" applyBorder="1" applyAlignment="1">
      <alignment horizontal="center" vertical="center" shrinkToFit="1"/>
    </xf>
    <xf numFmtId="4" fontId="3" fillId="0" borderId="38" xfId="0" applyNumberFormat="1" applyFont="1" applyFill="1" applyBorder="1" applyAlignment="1">
      <alignment vertical="center" shrinkToFit="1"/>
    </xf>
    <xf numFmtId="0" fontId="11" fillId="0" borderId="29" xfId="0" applyFont="1" applyFill="1" applyBorder="1" applyAlignment="1">
      <alignment horizontal="center" vertical="center" shrinkToFit="1"/>
    </xf>
    <xf numFmtId="4" fontId="3" fillId="0" borderId="31" xfId="0" applyNumberFormat="1" applyFont="1" applyFill="1" applyBorder="1" applyAlignment="1">
      <alignment horizontal="right" vertical="center" shrinkToFit="1"/>
    </xf>
    <xf numFmtId="4" fontId="3" fillId="0" borderId="32" xfId="0" applyNumberFormat="1" applyFont="1" applyFill="1" applyBorder="1" applyAlignment="1">
      <alignment vertical="center" shrinkToFit="1"/>
    </xf>
    <xf numFmtId="0" fontId="3" fillId="0" borderId="25" xfId="0" applyFont="1" applyFill="1" applyBorder="1" applyAlignment="1">
      <alignment horizontal="left" vertical="center"/>
    </xf>
    <xf numFmtId="0" fontId="3" fillId="0" borderId="39"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0" xfId="0" applyFont="1" applyFill="1" applyBorder="1" applyAlignment="1">
      <alignment horizontal="left" vertical="center"/>
    </xf>
    <xf numFmtId="0" fontId="0" fillId="0" borderId="0" xfId="0" applyAlignment="1">
      <alignment horizontal="left" wrapText="1"/>
    </xf>
    <xf numFmtId="0" fontId="0" fillId="0" borderId="0" xfId="0" applyFont="1" applyAlignment="1">
      <alignment horizontal="left" wrapText="1"/>
    </xf>
    <xf numFmtId="0" fontId="0" fillId="0" borderId="0" xfId="0" applyAlignment="1">
      <alignment horizontal="center"/>
    </xf>
    <xf numFmtId="0" fontId="19" fillId="0" borderId="0" xfId="0" applyFont="1" applyFill="1" applyAlignment="1">
      <alignment/>
    </xf>
    <xf numFmtId="0" fontId="14" fillId="0" borderId="0" xfId="0" applyFont="1" applyFill="1" applyAlignment="1">
      <alignment/>
    </xf>
    <xf numFmtId="0" fontId="14" fillId="0" borderId="0" xfId="0" applyFont="1" applyFill="1" applyAlignment="1">
      <alignment horizontal="center"/>
    </xf>
    <xf numFmtId="0" fontId="23" fillId="0" borderId="0" xfId="0" applyFont="1" applyAlignment="1">
      <alignment horizontal="left"/>
    </xf>
    <xf numFmtId="0" fontId="24" fillId="0" borderId="0" xfId="0" applyFont="1" applyAlignment="1">
      <alignment/>
    </xf>
    <xf numFmtId="0" fontId="25" fillId="0" borderId="0" xfId="0" applyFont="1" applyFill="1" applyAlignment="1">
      <alignment horizontal="center"/>
    </xf>
    <xf numFmtId="0" fontId="26" fillId="0" borderId="0" xfId="0" applyFont="1" applyFill="1" applyAlignment="1">
      <alignment/>
    </xf>
    <xf numFmtId="0" fontId="6" fillId="0" borderId="0" xfId="0" applyFont="1" applyBorder="1" applyAlignment="1">
      <alignment horizontal="right"/>
    </xf>
    <xf numFmtId="0" fontId="27" fillId="0" borderId="40" xfId="0" applyNumberFormat="1" applyFont="1" applyFill="1" applyBorder="1" applyAlignment="1" applyProtection="1">
      <alignment horizontal="center" vertical="center" wrapText="1"/>
      <protection/>
    </xf>
    <xf numFmtId="0" fontId="27" fillId="0" borderId="20" xfId="0" applyFont="1" applyFill="1" applyBorder="1" applyAlignment="1">
      <alignment horizontal="center" vertical="center"/>
    </xf>
    <xf numFmtId="0" fontId="27" fillId="0" borderId="21" xfId="0" applyFont="1" applyFill="1" applyBorder="1" applyAlignment="1">
      <alignment horizontal="center" vertical="center"/>
    </xf>
    <xf numFmtId="0" fontId="27" fillId="0" borderId="27" xfId="0" applyNumberFormat="1" applyFont="1" applyFill="1" applyBorder="1" applyAlignment="1" applyProtection="1">
      <alignment horizontal="center" vertical="center" wrapText="1"/>
      <protection/>
    </xf>
    <xf numFmtId="0" fontId="27" fillId="0" borderId="11" xfId="0" applyFont="1" applyFill="1" applyBorder="1" applyAlignment="1">
      <alignment horizontal="center" vertical="center"/>
    </xf>
    <xf numFmtId="0" fontId="27" fillId="0" borderId="11" xfId="0" applyFont="1" applyBorder="1" applyAlignment="1">
      <alignment horizontal="center" vertical="center"/>
    </xf>
    <xf numFmtId="0" fontId="27" fillId="0" borderId="23" xfId="0" applyFont="1" applyFill="1" applyBorder="1" applyAlignment="1">
      <alignment horizontal="center" vertical="center"/>
    </xf>
    <xf numFmtId="0" fontId="14" fillId="0" borderId="28" xfId="0" applyNumberFormat="1" applyFont="1" applyFill="1" applyBorder="1" applyAlignment="1" applyProtection="1">
      <alignment horizontal="center" vertical="center" wrapText="1"/>
      <protection/>
    </xf>
    <xf numFmtId="0" fontId="14" fillId="0" borderId="11" xfId="0" applyFont="1" applyFill="1" applyBorder="1" applyAlignment="1">
      <alignment horizontal="center" vertical="center"/>
    </xf>
    <xf numFmtId="0" fontId="14" fillId="0" borderId="11" xfId="0" applyFont="1" applyBorder="1" applyAlignment="1">
      <alignment horizontal="center" vertical="center"/>
    </xf>
    <xf numFmtId="0" fontId="14" fillId="0" borderId="23" xfId="0" applyFont="1" applyFill="1" applyBorder="1" applyAlignment="1">
      <alignment horizontal="center" vertical="center"/>
    </xf>
    <xf numFmtId="0" fontId="14" fillId="0" borderId="28" xfId="0" applyFont="1" applyFill="1" applyBorder="1" applyAlignment="1">
      <alignment horizontal="center" vertical="center"/>
    </xf>
    <xf numFmtId="176" fontId="14" fillId="0" borderId="11" xfId="0" applyNumberFormat="1" applyFont="1" applyBorder="1" applyAlignment="1">
      <alignment horizontal="left" vertical="center" wrapText="1"/>
    </xf>
    <xf numFmtId="0" fontId="14" fillId="0" borderId="11" xfId="0" applyFont="1" applyBorder="1" applyAlignment="1">
      <alignment horizontal="center"/>
    </xf>
    <xf numFmtId="0" fontId="14" fillId="0" borderId="23" xfId="0" applyFont="1" applyFill="1" applyBorder="1" applyAlignment="1">
      <alignment horizontal="center"/>
    </xf>
    <xf numFmtId="177" fontId="14" fillId="0" borderId="28" xfId="0" applyNumberFormat="1" applyFont="1" applyBorder="1" applyAlignment="1">
      <alignment horizontal="center" vertical="center" wrapText="1"/>
    </xf>
    <xf numFmtId="177" fontId="14" fillId="0" borderId="28" xfId="0" applyNumberFormat="1" applyFont="1" applyFill="1" applyBorder="1" applyAlignment="1">
      <alignment horizontal="center" vertical="center"/>
    </xf>
    <xf numFmtId="0" fontId="14" fillId="0" borderId="11" xfId="0" applyFont="1" applyBorder="1" applyAlignment="1">
      <alignment vertical="center" wrapText="1"/>
    </xf>
    <xf numFmtId="0" fontId="14" fillId="0" borderId="29" xfId="0" applyFont="1" applyFill="1" applyBorder="1" applyAlignment="1">
      <alignment horizontal="center" vertical="center"/>
    </xf>
    <xf numFmtId="176" fontId="14" fillId="0" borderId="31" xfId="0" applyNumberFormat="1" applyFont="1" applyBorder="1" applyAlignment="1">
      <alignment horizontal="left" vertical="center" wrapText="1"/>
    </xf>
    <xf numFmtId="0" fontId="14" fillId="0" borderId="31" xfId="0" applyFont="1" applyBorder="1" applyAlignment="1">
      <alignment horizontal="center"/>
    </xf>
    <xf numFmtId="0" fontId="14" fillId="0" borderId="32" xfId="0" applyFont="1" applyFill="1" applyBorder="1" applyAlignment="1">
      <alignment horizontal="center"/>
    </xf>
    <xf numFmtId="0" fontId="24" fillId="0" borderId="0" xfId="0" applyFont="1" applyAlignment="1">
      <alignment horizontal="center"/>
    </xf>
    <xf numFmtId="0" fontId="19" fillId="0" borderId="0" xfId="0" applyFont="1" applyFill="1" applyAlignment="1">
      <alignment horizontal="center"/>
    </xf>
    <xf numFmtId="0" fontId="28" fillId="0" borderId="0" xfId="0" applyFont="1" applyAlignment="1">
      <alignment/>
    </xf>
    <xf numFmtId="0" fontId="29" fillId="0" borderId="0" xfId="0" applyFont="1" applyAlignment="1">
      <alignment/>
    </xf>
    <xf numFmtId="0" fontId="25" fillId="0" borderId="0" xfId="0" applyFont="1" applyAlignment="1">
      <alignment horizontal="center" vertical="center" wrapText="1"/>
    </xf>
    <xf numFmtId="0" fontId="29" fillId="0" borderId="0" xfId="0" applyFont="1" applyBorder="1" applyAlignment="1">
      <alignment vertical="center"/>
    </xf>
    <xf numFmtId="0" fontId="6" fillId="0" borderId="0" xfId="0" applyFont="1" applyAlignment="1">
      <alignment horizontal="right" vertical="center"/>
    </xf>
    <xf numFmtId="0" fontId="19" fillId="0" borderId="11" xfId="81" applyNumberFormat="1" applyFont="1" applyFill="1" applyBorder="1" applyAlignment="1" applyProtection="1">
      <alignment horizontal="center" vertical="center"/>
      <protection/>
    </xf>
    <xf numFmtId="0" fontId="0" fillId="0" borderId="0" xfId="81" applyFont="1" applyFill="1" applyBorder="1" applyAlignment="1">
      <alignment/>
      <protection/>
    </xf>
    <xf numFmtId="0" fontId="19" fillId="0" borderId="10" xfId="81" applyNumberFormat="1" applyFont="1" applyFill="1" applyBorder="1" applyAlignment="1" applyProtection="1">
      <alignment horizontal="center" vertical="center"/>
      <protection/>
    </xf>
    <xf numFmtId="0" fontId="19" fillId="0" borderId="17" xfId="81" applyNumberFormat="1" applyFont="1" applyFill="1" applyBorder="1" applyAlignment="1" applyProtection="1">
      <alignment horizontal="center" vertical="center" wrapText="1"/>
      <protection/>
    </xf>
    <xf numFmtId="0" fontId="19" fillId="0" borderId="17" xfId="81" applyNumberFormat="1" applyFont="1" applyFill="1" applyBorder="1" applyAlignment="1" applyProtection="1">
      <alignment horizontal="center" vertical="center"/>
      <protection/>
    </xf>
    <xf numFmtId="0" fontId="19" fillId="0" borderId="41" xfId="81" applyNumberFormat="1" applyFont="1" applyFill="1" applyBorder="1" applyAlignment="1" applyProtection="1">
      <alignment horizontal="center" vertical="center"/>
      <protection/>
    </xf>
    <xf numFmtId="0" fontId="19" fillId="0" borderId="18" xfId="81" applyNumberFormat="1" applyFont="1" applyFill="1" applyBorder="1" applyAlignment="1" applyProtection="1">
      <alignment horizontal="center" vertical="center"/>
      <protection/>
    </xf>
    <xf numFmtId="0" fontId="19" fillId="0" borderId="15" xfId="81" applyNumberFormat="1" applyFont="1" applyFill="1" applyBorder="1" applyAlignment="1" applyProtection="1">
      <alignment horizontal="center" vertical="center" wrapText="1"/>
      <protection/>
    </xf>
    <xf numFmtId="0" fontId="19" fillId="0" borderId="42" xfId="81" applyNumberFormat="1" applyFont="1" applyFill="1" applyBorder="1" applyAlignment="1" applyProtection="1">
      <alignment horizontal="center" vertical="center"/>
      <protection/>
    </xf>
    <xf numFmtId="0" fontId="19" fillId="0" borderId="16" xfId="81" applyNumberFormat="1" applyFont="1" applyFill="1" applyBorder="1" applyAlignment="1" applyProtection="1">
      <alignment horizontal="center" vertical="center" wrapText="1"/>
      <protection/>
    </xf>
    <xf numFmtId="0" fontId="19" fillId="0" borderId="43" xfId="81" applyNumberFormat="1" applyFont="1" applyFill="1" applyBorder="1" applyAlignment="1" applyProtection="1">
      <alignment horizontal="center" vertical="center" wrapText="1"/>
      <protection/>
    </xf>
    <xf numFmtId="0" fontId="19" fillId="0" borderId="15" xfId="81" applyNumberFormat="1" applyFont="1" applyFill="1" applyBorder="1" applyAlignment="1" applyProtection="1">
      <alignment horizontal="center" vertical="center"/>
      <protection/>
    </xf>
    <xf numFmtId="4" fontId="14" fillId="0" borderId="12" xfId="81" applyNumberFormat="1" applyFont="1" applyFill="1" applyBorder="1" applyAlignment="1" applyProtection="1">
      <alignment horizontal="right" vertical="center" wrapText="1"/>
      <protection/>
    </xf>
    <xf numFmtId="4" fontId="14" fillId="0" borderId="11" xfId="81" applyNumberFormat="1" applyFont="1" applyFill="1" applyBorder="1" applyAlignment="1" applyProtection="1">
      <alignment horizontal="right" vertical="center" wrapText="1"/>
      <protection/>
    </xf>
    <xf numFmtId="4" fontId="14" fillId="0" borderId="14" xfId="81" applyNumberFormat="1" applyFont="1" applyFill="1" applyBorder="1" applyAlignment="1" applyProtection="1">
      <alignment horizontal="right" vertical="center" wrapText="1"/>
      <protection/>
    </xf>
    <xf numFmtId="4" fontId="14" fillId="0" borderId="13" xfId="81" applyNumberFormat="1" applyFont="1" applyFill="1" applyBorder="1" applyAlignment="1" applyProtection="1">
      <alignment horizontal="right" vertical="center" wrapText="1"/>
      <protection/>
    </xf>
    <xf numFmtId="0" fontId="23" fillId="0" borderId="0" xfId="0" applyFont="1" applyAlignment="1">
      <alignment/>
    </xf>
    <xf numFmtId="0" fontId="21" fillId="0" borderId="0" xfId="0" applyFont="1" applyAlignment="1">
      <alignment horizontal="center" wrapText="1"/>
    </xf>
    <xf numFmtId="0" fontId="24" fillId="0" borderId="0" xfId="0" applyFont="1" applyAlignment="1">
      <alignment vertical="center"/>
    </xf>
    <xf numFmtId="0" fontId="27" fillId="0" borderId="19" xfId="0" applyFont="1" applyBorder="1" applyAlignment="1">
      <alignment horizontal="center" vertical="center" wrapText="1"/>
    </xf>
    <xf numFmtId="0" fontId="27" fillId="0" borderId="20" xfId="0" applyFont="1" applyBorder="1" applyAlignment="1">
      <alignment horizontal="center" vertical="center" wrapText="1"/>
    </xf>
    <xf numFmtId="0" fontId="27" fillId="0" borderId="35" xfId="0" applyFont="1" applyBorder="1" applyAlignment="1">
      <alignment horizontal="center" vertical="center" wrapText="1"/>
    </xf>
    <xf numFmtId="0" fontId="27" fillId="0" borderId="21" xfId="0" applyFont="1" applyBorder="1" applyAlignment="1">
      <alignment horizontal="center" vertical="center" wrapText="1"/>
    </xf>
    <xf numFmtId="0" fontId="27" fillId="0" borderId="28" xfId="0" applyFont="1" applyBorder="1" applyAlignment="1">
      <alignment horizontal="center" vertical="center" wrapText="1"/>
    </xf>
    <xf numFmtId="0" fontId="27" fillId="0" borderId="11" xfId="0" applyFont="1" applyBorder="1" applyAlignment="1">
      <alignment horizontal="center" vertical="center" wrapText="1"/>
    </xf>
    <xf numFmtId="0" fontId="27" fillId="0" borderId="17" xfId="0" applyFont="1" applyBorder="1" applyAlignment="1">
      <alignment horizontal="center" vertical="center" wrapText="1"/>
    </xf>
    <xf numFmtId="0" fontId="27" fillId="0" borderId="11" xfId="0" applyFont="1" applyBorder="1" applyAlignment="1">
      <alignment vertical="center" wrapText="1"/>
    </xf>
    <xf numFmtId="0" fontId="27" fillId="0" borderId="23" xfId="0" applyFont="1" applyBorder="1" applyAlignment="1">
      <alignment horizontal="center" vertical="center" wrapText="1"/>
    </xf>
    <xf numFmtId="0" fontId="14" fillId="0" borderId="11" xfId="0" applyNumberFormat="1" applyFont="1" applyFill="1" applyBorder="1" applyAlignment="1" applyProtection="1">
      <alignment horizontal="left" vertical="center" wrapText="1"/>
      <protection/>
    </xf>
    <xf numFmtId="178" fontId="14" fillId="0" borderId="28" xfId="0" applyNumberFormat="1" applyFont="1" applyBorder="1" applyAlignment="1">
      <alignment horizontal="center" vertical="center" wrapText="1"/>
    </xf>
    <xf numFmtId="177" fontId="14" fillId="0" borderId="11" xfId="0" applyNumberFormat="1" applyFont="1" applyBorder="1" applyAlignment="1">
      <alignment horizontal="center" vertical="center" wrapText="1"/>
    </xf>
    <xf numFmtId="177" fontId="14" fillId="0" borderId="11" xfId="0" applyNumberFormat="1" applyFont="1" applyBorder="1" applyAlignment="1">
      <alignment horizontal="left" vertical="center" wrapText="1"/>
    </xf>
    <xf numFmtId="49" fontId="14" fillId="0" borderId="11" xfId="81" applyNumberFormat="1" applyFont="1" applyFill="1" applyBorder="1" applyAlignment="1" applyProtection="1">
      <alignment horizontal="center" vertical="center"/>
      <protection/>
    </xf>
    <xf numFmtId="179" fontId="14" fillId="0" borderId="11" xfId="81" applyNumberFormat="1" applyFont="1" applyFill="1" applyBorder="1" applyAlignment="1" applyProtection="1">
      <alignment vertical="center"/>
      <protection/>
    </xf>
    <xf numFmtId="0" fontId="14" fillId="0" borderId="11" xfId="81" applyFont="1" applyFill="1" applyBorder="1" applyAlignment="1">
      <alignment vertical="center"/>
      <protection/>
    </xf>
    <xf numFmtId="0" fontId="24" fillId="0" borderId="0" xfId="0" applyFont="1" applyAlignment="1">
      <alignment/>
    </xf>
    <xf numFmtId="0" fontId="30" fillId="0" borderId="0" xfId="0" applyFont="1" applyAlignment="1">
      <alignment/>
    </xf>
    <xf numFmtId="0" fontId="27" fillId="0" borderId="40" xfId="0" applyFont="1" applyBorder="1" applyAlignment="1">
      <alignment horizontal="center" vertical="center" wrapText="1"/>
    </xf>
    <xf numFmtId="0" fontId="27" fillId="0" borderId="44" xfId="0" applyFont="1" applyBorder="1" applyAlignment="1">
      <alignment horizontal="center" vertical="center" wrapText="1"/>
    </xf>
    <xf numFmtId="0" fontId="27" fillId="0" borderId="45" xfId="0" applyFont="1" applyBorder="1" applyAlignment="1">
      <alignment horizontal="center" vertical="center" wrapText="1"/>
    </xf>
    <xf numFmtId="0" fontId="27" fillId="0" borderId="46" xfId="0" applyFont="1" applyBorder="1" applyAlignment="1">
      <alignment horizontal="center" vertical="center" wrapText="1"/>
    </xf>
    <xf numFmtId="0" fontId="27" fillId="0" borderId="27" xfId="0" applyFont="1" applyBorder="1" applyAlignment="1">
      <alignment horizontal="center" vertical="center" wrapText="1"/>
    </xf>
    <xf numFmtId="180" fontId="14" fillId="0" borderId="11" xfId="0" applyNumberFormat="1" applyFont="1" applyFill="1" applyBorder="1" applyAlignment="1" applyProtection="1">
      <alignment horizontal="center" vertical="center" wrapText="1"/>
      <protection/>
    </xf>
    <xf numFmtId="180" fontId="14" fillId="0" borderId="11" xfId="0" applyNumberFormat="1" applyFont="1" applyFill="1" applyBorder="1" applyAlignment="1">
      <alignment horizontal="center" vertical="center"/>
    </xf>
    <xf numFmtId="180" fontId="14" fillId="0" borderId="23" xfId="0" applyNumberFormat="1" applyFont="1" applyFill="1" applyBorder="1" applyAlignment="1">
      <alignment horizontal="center" vertical="center"/>
    </xf>
    <xf numFmtId="180" fontId="14" fillId="0" borderId="23" xfId="0" applyNumberFormat="1" applyFont="1" applyBorder="1" applyAlignment="1">
      <alignment horizontal="center" vertical="center" wrapText="1"/>
    </xf>
    <xf numFmtId="0" fontId="22" fillId="0" borderId="0" xfId="0" applyFont="1" applyAlignment="1">
      <alignment horizontal="left"/>
    </xf>
    <xf numFmtId="0" fontId="11" fillId="0" borderId="11" xfId="0" applyFont="1" applyFill="1" applyBorder="1" applyAlignment="1">
      <alignment horizontal="center" vertical="center"/>
    </xf>
    <xf numFmtId="0" fontId="11" fillId="0" borderId="12" xfId="0" applyFont="1" applyFill="1" applyBorder="1" applyAlignment="1">
      <alignment horizontal="center" vertical="center" wrapText="1"/>
    </xf>
    <xf numFmtId="4" fontId="3" fillId="0" borderId="12" xfId="0" applyNumberFormat="1" applyFont="1" applyFill="1" applyBorder="1" applyAlignment="1">
      <alignment horizontal="right" vertical="center" shrinkToFit="1"/>
    </xf>
    <xf numFmtId="0" fontId="11" fillId="0" borderId="28" xfId="0" applyFont="1" applyFill="1" applyBorder="1" applyAlignment="1">
      <alignment horizontal="center" vertical="center"/>
    </xf>
    <xf numFmtId="0" fontId="3" fillId="0" borderId="24" xfId="0" applyFont="1" applyFill="1" applyBorder="1" applyAlignment="1">
      <alignment horizontal="left" vertical="center"/>
    </xf>
    <xf numFmtId="4" fontId="3" fillId="0" borderId="15" xfId="0" applyNumberFormat="1" applyFont="1" applyFill="1" applyBorder="1" applyAlignment="1">
      <alignment horizontal="right" vertical="center" shrinkToFit="1"/>
    </xf>
    <xf numFmtId="0" fontId="11" fillId="0" borderId="15" xfId="0" applyFont="1" applyFill="1" applyBorder="1" applyAlignment="1">
      <alignment horizontal="center" vertical="center"/>
    </xf>
    <xf numFmtId="4" fontId="3" fillId="0" borderId="47" xfId="0" applyNumberFormat="1" applyFont="1" applyFill="1" applyBorder="1" applyAlignment="1">
      <alignment horizontal="right" vertical="center" shrinkToFit="1"/>
    </xf>
    <xf numFmtId="0" fontId="11" fillId="0" borderId="29" xfId="0" applyFont="1" applyFill="1" applyBorder="1" applyAlignment="1">
      <alignment horizontal="center" vertical="center"/>
    </xf>
    <xf numFmtId="0" fontId="11" fillId="0" borderId="31" xfId="0" applyFont="1" applyFill="1" applyBorder="1" applyAlignment="1">
      <alignment horizontal="center" vertical="center"/>
    </xf>
  </cellXfs>
  <cellStyles count="72">
    <cellStyle name="Normal" xfId="0"/>
    <cellStyle name="Currency [0]" xfId="15"/>
    <cellStyle name="20% - 强调文字颜色 3" xfId="16"/>
    <cellStyle name="输入" xfId="17"/>
    <cellStyle name="Currency" xfId="18"/>
    <cellStyle name="常规 2 3 3"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常规 6" xfId="28"/>
    <cellStyle name="注释" xfId="29"/>
    <cellStyle name="60% - 强调文字颜色 2" xfId="30"/>
    <cellStyle name="标题 4" xfId="31"/>
    <cellStyle name="警告文本" xfId="32"/>
    <cellStyle name="标题" xfId="33"/>
    <cellStyle name="常规 2 5" xfId="34"/>
    <cellStyle name="解释性文本" xfId="35"/>
    <cellStyle name="标题 1" xfId="36"/>
    <cellStyle name="标题 2" xfId="37"/>
    <cellStyle name="60% - 强调文字颜色 1" xfId="38"/>
    <cellStyle name="标题 3" xfId="39"/>
    <cellStyle name="60% - 强调文字颜色 4" xfId="40"/>
    <cellStyle name="输出" xfId="41"/>
    <cellStyle name="计算" xfId="42"/>
    <cellStyle name="检查单元格" xfId="43"/>
    <cellStyle name="20% - 强调文字颜色 6" xfId="44"/>
    <cellStyle name="强调文字颜色 2" xfId="45"/>
    <cellStyle name="链接单元格" xfId="46"/>
    <cellStyle name="常规 2 3 5" xfId="47"/>
    <cellStyle name="汇总" xfId="48"/>
    <cellStyle name="好" xfId="49"/>
    <cellStyle name="适中" xfId="50"/>
    <cellStyle name="20% - 强调文字颜色 5" xfId="51"/>
    <cellStyle name="强调文字颜色 1" xfId="52"/>
    <cellStyle name="20% - 强调文字颜色 1" xfId="53"/>
    <cellStyle name="40% - 强调文字颜色 1" xfId="54"/>
    <cellStyle name="20% - 强调文字颜色 2" xfId="55"/>
    <cellStyle name="40% - 强调文字颜色 2" xfId="56"/>
    <cellStyle name="强调文字颜色 3" xfId="57"/>
    <cellStyle name="常规 3 2" xfId="58"/>
    <cellStyle name="强调文字颜色 4" xfId="59"/>
    <cellStyle name="20% - 强调文字颜色 4" xfId="60"/>
    <cellStyle name="40% - 强调文字颜色 4" xfId="61"/>
    <cellStyle name="常规 3 3" xfId="62"/>
    <cellStyle name="强调文字颜色 5" xfId="63"/>
    <cellStyle name="常规 2 2" xfId="64"/>
    <cellStyle name="40% - 强调文字颜色 5" xfId="65"/>
    <cellStyle name="60% - 强调文字颜色 5" xfId="66"/>
    <cellStyle name="常规 3 4" xfId="67"/>
    <cellStyle name="强调文字颜色 6" xfId="68"/>
    <cellStyle name="常规 2 3" xfId="69"/>
    <cellStyle name="常规 10" xfId="70"/>
    <cellStyle name="40% - 强调文字颜色 6" xfId="71"/>
    <cellStyle name="常规 2 3 2" xfId="72"/>
    <cellStyle name="60% - 强调文字颜色 6" xfId="73"/>
    <cellStyle name="常规 2" xfId="74"/>
    <cellStyle name="常规 2 3 4" xfId="75"/>
    <cellStyle name="常规 2 4" xfId="76"/>
    <cellStyle name="常规 2 6" xfId="77"/>
    <cellStyle name="常规 2 7" xfId="78"/>
    <cellStyle name="常规 3" xfId="79"/>
    <cellStyle name="常规 3 5" xfId="80"/>
    <cellStyle name="常规 4" xfId="81"/>
    <cellStyle name="常规 5" xfId="82"/>
    <cellStyle name="常规 7" xfId="83"/>
    <cellStyle name="常规 8" xfId="84"/>
    <cellStyle name="常规 9" xfId="85"/>
  </cellStyles>
  <dxfs count="1">
    <dxf>
      <fill>
        <patternFill patternType="solid">
          <fgColor indexed="65"/>
          <bgColor rgb="FFFFFFFF"/>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5.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4.vml" /></Relationships>
</file>

<file path=xl/worksheets/sheet1.xml><?xml version="1.0" encoding="utf-8"?>
<worksheet xmlns="http://schemas.openxmlformats.org/spreadsheetml/2006/main" xmlns:r="http://schemas.openxmlformats.org/officeDocument/2006/relationships">
  <dimension ref="A1:A1"/>
  <sheetViews>
    <sheetView showFormulas="1" workbookViewId="0" topLeftCell="A1">
      <selection activeCell="A7" sqref="A7"/>
    </sheetView>
  </sheetViews>
  <sheetFormatPr defaultColWidth="9.33203125" defaultRowHeight="11.25"/>
  <sheetData/>
  <sheetProtection/>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L36"/>
  <sheetViews>
    <sheetView workbookViewId="0" topLeftCell="A1">
      <selection activeCell="C10" sqref="C10:C35"/>
    </sheetView>
  </sheetViews>
  <sheetFormatPr defaultColWidth="9.33203125" defaultRowHeight="11.25"/>
  <cols>
    <col min="1" max="1" width="18" style="0" customWidth="1"/>
    <col min="2" max="2" width="21.83203125" style="0" customWidth="1"/>
    <col min="3" max="12" width="14.16015625" style="0" customWidth="1"/>
  </cols>
  <sheetData>
    <row r="1" ht="13.5">
      <c r="A1" s="143" t="s">
        <v>231</v>
      </c>
    </row>
    <row r="2" spans="1:12" ht="41.25" customHeight="1">
      <c r="A2" s="120" t="s">
        <v>232</v>
      </c>
      <c r="B2" s="120"/>
      <c r="C2" s="120"/>
      <c r="D2" s="120"/>
      <c r="E2" s="120"/>
      <c r="F2" s="120"/>
      <c r="G2" s="120"/>
      <c r="H2" s="120"/>
      <c r="I2" s="120"/>
      <c r="J2" s="120"/>
      <c r="K2" s="120"/>
      <c r="L2" s="120"/>
    </row>
    <row r="4" ht="11.25">
      <c r="L4" s="154" t="s">
        <v>2</v>
      </c>
    </row>
    <row r="5" spans="1:12" ht="17.25" customHeight="1">
      <c r="A5" s="144" t="s">
        <v>233</v>
      </c>
      <c r="B5" s="145" t="s">
        <v>190</v>
      </c>
      <c r="C5" s="125" t="s">
        <v>222</v>
      </c>
      <c r="D5" s="146" t="s">
        <v>226</v>
      </c>
      <c r="E5" s="125" t="s">
        <v>234</v>
      </c>
      <c r="F5" s="146" t="s">
        <v>235</v>
      </c>
      <c r="G5" s="125" t="s">
        <v>236</v>
      </c>
      <c r="H5" s="125" t="s">
        <v>237</v>
      </c>
      <c r="I5" s="125"/>
      <c r="J5" s="125" t="s">
        <v>238</v>
      </c>
      <c r="K5" s="126" t="s">
        <v>239</v>
      </c>
      <c r="L5" s="126" t="s">
        <v>224</v>
      </c>
    </row>
    <row r="6" spans="1:12" ht="12" customHeight="1">
      <c r="A6" s="127" t="s">
        <v>240</v>
      </c>
      <c r="B6" s="128" t="s">
        <v>241</v>
      </c>
      <c r="C6" s="129" t="s">
        <v>222</v>
      </c>
      <c r="D6" s="147"/>
      <c r="E6" s="129" t="s">
        <v>242</v>
      </c>
      <c r="F6" s="147"/>
      <c r="G6" s="129" t="s">
        <v>243</v>
      </c>
      <c r="H6" s="129" t="s">
        <v>244</v>
      </c>
      <c r="I6" s="129" t="s">
        <v>245</v>
      </c>
      <c r="J6" s="129" t="s">
        <v>246</v>
      </c>
      <c r="K6" s="130" t="s">
        <v>239</v>
      </c>
      <c r="L6" s="130" t="s">
        <v>239</v>
      </c>
    </row>
    <row r="7" spans="1:12" ht="12" customHeight="1">
      <c r="A7" s="127" t="s">
        <v>240</v>
      </c>
      <c r="B7" s="128" t="s">
        <v>241</v>
      </c>
      <c r="C7" s="129" t="s">
        <v>222</v>
      </c>
      <c r="D7" s="147"/>
      <c r="E7" s="129" t="s">
        <v>242</v>
      </c>
      <c r="F7" s="147"/>
      <c r="G7" s="129" t="s">
        <v>243</v>
      </c>
      <c r="H7" s="129"/>
      <c r="I7" s="129"/>
      <c r="J7" s="129" t="s">
        <v>246</v>
      </c>
      <c r="K7" s="130" t="s">
        <v>239</v>
      </c>
      <c r="L7" s="130" t="s">
        <v>239</v>
      </c>
    </row>
    <row r="8" spans="1:12" ht="6.75" customHeight="1">
      <c r="A8" s="127" t="s">
        <v>240</v>
      </c>
      <c r="B8" s="128" t="s">
        <v>241</v>
      </c>
      <c r="C8" s="129" t="s">
        <v>222</v>
      </c>
      <c r="D8" s="148"/>
      <c r="E8" s="129" t="s">
        <v>242</v>
      </c>
      <c r="F8" s="148"/>
      <c r="G8" s="129" t="s">
        <v>243</v>
      </c>
      <c r="H8" s="129"/>
      <c r="I8" s="129"/>
      <c r="J8" s="129" t="s">
        <v>246</v>
      </c>
      <c r="K8" s="130" t="s">
        <v>239</v>
      </c>
      <c r="L8" s="130" t="s">
        <v>239</v>
      </c>
    </row>
    <row r="9" spans="1:12" ht="14.25" customHeight="1">
      <c r="A9" s="131"/>
      <c r="B9" s="132" t="s">
        <v>51</v>
      </c>
      <c r="C9" s="133">
        <f>D9+E9</f>
        <v>1244.39</v>
      </c>
      <c r="D9" s="133">
        <f>SUM(D16:D21)</f>
        <v>215.71</v>
      </c>
      <c r="E9" s="133">
        <f>E10+E13+E23+E28+E33</f>
        <v>1028.68</v>
      </c>
      <c r="F9" s="133"/>
      <c r="G9" s="133"/>
      <c r="H9" s="133"/>
      <c r="I9" s="133"/>
      <c r="J9" s="133"/>
      <c r="K9" s="155"/>
      <c r="L9" s="156"/>
    </row>
    <row r="10" spans="1:12" ht="14.25" customHeight="1">
      <c r="A10" s="136" t="s">
        <v>54</v>
      </c>
      <c r="B10" s="136" t="s">
        <v>55</v>
      </c>
      <c r="C10" s="133">
        <f aca="true" t="shared" si="0" ref="C10:C35">D10+E10</f>
        <v>3.25</v>
      </c>
      <c r="D10" s="149"/>
      <c r="E10" s="150">
        <v>3.25</v>
      </c>
      <c r="F10" s="149"/>
      <c r="G10" s="149"/>
      <c r="H10" s="149"/>
      <c r="I10" s="149"/>
      <c r="J10" s="149"/>
      <c r="K10" s="157"/>
      <c r="L10" s="158"/>
    </row>
    <row r="11" spans="1:12" ht="14.25" customHeight="1">
      <c r="A11" s="136" t="s">
        <v>56</v>
      </c>
      <c r="B11" s="136" t="s">
        <v>57</v>
      </c>
      <c r="C11" s="133">
        <f t="shared" si="0"/>
        <v>3.25</v>
      </c>
      <c r="D11" s="149"/>
      <c r="E11" s="150">
        <v>3.25</v>
      </c>
      <c r="F11" s="149"/>
      <c r="G11" s="149"/>
      <c r="H11" s="149"/>
      <c r="I11" s="149"/>
      <c r="J11" s="149"/>
      <c r="K11" s="157"/>
      <c r="L11" s="158"/>
    </row>
    <row r="12" spans="1:12" ht="14.25" customHeight="1">
      <c r="A12" s="136" t="s">
        <v>58</v>
      </c>
      <c r="B12" s="136" t="s">
        <v>59</v>
      </c>
      <c r="C12" s="133">
        <f t="shared" si="0"/>
        <v>3.25</v>
      </c>
      <c r="D12" s="149"/>
      <c r="E12" s="150">
        <v>3.25</v>
      </c>
      <c r="F12" s="149"/>
      <c r="G12" s="149"/>
      <c r="H12" s="149"/>
      <c r="I12" s="149"/>
      <c r="J12" s="149"/>
      <c r="K12" s="157"/>
      <c r="L12" s="158"/>
    </row>
    <row r="13" spans="1:12" ht="14.25" customHeight="1">
      <c r="A13" s="136" t="s">
        <v>60</v>
      </c>
      <c r="B13" s="136" t="s">
        <v>61</v>
      </c>
      <c r="C13" s="133">
        <f t="shared" si="0"/>
        <v>1053.66</v>
      </c>
      <c r="D13" s="149">
        <v>215.71</v>
      </c>
      <c r="E13" s="150">
        <v>837.95</v>
      </c>
      <c r="F13" s="149"/>
      <c r="G13" s="149"/>
      <c r="H13" s="149"/>
      <c r="I13" s="149"/>
      <c r="J13" s="149"/>
      <c r="K13" s="157"/>
      <c r="L13" s="158"/>
    </row>
    <row r="14" spans="1:12" ht="14.25" customHeight="1">
      <c r="A14" s="136" t="s">
        <v>62</v>
      </c>
      <c r="B14" s="136" t="s">
        <v>63</v>
      </c>
      <c r="C14" s="133">
        <f t="shared" si="0"/>
        <v>1053.66</v>
      </c>
      <c r="D14" s="149">
        <f>SUM(D16:D21)</f>
        <v>215.71</v>
      </c>
      <c r="E14" s="150">
        <v>837.95</v>
      </c>
      <c r="F14" s="149"/>
      <c r="G14" s="149"/>
      <c r="H14" s="149"/>
      <c r="I14" s="149"/>
      <c r="J14" s="149"/>
      <c r="K14" s="157"/>
      <c r="L14" s="158"/>
    </row>
    <row r="15" spans="1:12" ht="14.25" customHeight="1">
      <c r="A15" s="136" t="s">
        <v>64</v>
      </c>
      <c r="B15" s="136" t="s">
        <v>65</v>
      </c>
      <c r="C15" s="133">
        <f t="shared" si="0"/>
        <v>629.61</v>
      </c>
      <c r="D15" s="149"/>
      <c r="E15" s="150">
        <v>629.61</v>
      </c>
      <c r="F15" s="149"/>
      <c r="G15" s="149"/>
      <c r="H15" s="149"/>
      <c r="I15" s="149"/>
      <c r="J15" s="149"/>
      <c r="K15" s="157"/>
      <c r="L15" s="158"/>
    </row>
    <row r="16" spans="1:12" ht="14.25" customHeight="1">
      <c r="A16" s="140">
        <v>2040604</v>
      </c>
      <c r="B16" s="136" t="s">
        <v>247</v>
      </c>
      <c r="C16" s="133">
        <f t="shared" si="0"/>
        <v>63.46</v>
      </c>
      <c r="D16" s="149">
        <v>63.46</v>
      </c>
      <c r="E16" s="150"/>
      <c r="F16" s="149"/>
      <c r="G16" s="149"/>
      <c r="H16" s="149"/>
      <c r="I16" s="149"/>
      <c r="J16" s="149"/>
      <c r="K16" s="157"/>
      <c r="L16" s="158"/>
    </row>
    <row r="17" spans="1:12" ht="14.25" customHeight="1">
      <c r="A17" s="140">
        <v>2040605</v>
      </c>
      <c r="B17" s="136" t="s">
        <v>248</v>
      </c>
      <c r="C17" s="133">
        <f t="shared" si="0"/>
        <v>10.92</v>
      </c>
      <c r="D17" s="149">
        <v>10.92</v>
      </c>
      <c r="E17" s="150"/>
      <c r="F17" s="149"/>
      <c r="G17" s="149"/>
      <c r="H17" s="149"/>
      <c r="I17" s="149"/>
      <c r="J17" s="149"/>
      <c r="K17" s="157"/>
      <c r="L17" s="158"/>
    </row>
    <row r="18" spans="1:12" ht="14.25" customHeight="1">
      <c r="A18" s="140">
        <v>2040607</v>
      </c>
      <c r="B18" s="136" t="s">
        <v>249</v>
      </c>
      <c r="C18" s="133">
        <f t="shared" si="0"/>
        <v>21.27</v>
      </c>
      <c r="D18" s="149">
        <v>21.27</v>
      </c>
      <c r="E18" s="150"/>
      <c r="F18" s="149"/>
      <c r="G18" s="149"/>
      <c r="H18" s="149"/>
      <c r="I18" s="149"/>
      <c r="J18" s="149"/>
      <c r="K18" s="157"/>
      <c r="L18" s="158"/>
    </row>
    <row r="19" spans="1:12" ht="14.25" customHeight="1">
      <c r="A19" s="136" t="s">
        <v>66</v>
      </c>
      <c r="B19" s="136" t="s">
        <v>67</v>
      </c>
      <c r="C19" s="133">
        <f t="shared" si="0"/>
        <v>204.09</v>
      </c>
      <c r="D19" s="149">
        <v>84.09</v>
      </c>
      <c r="E19" s="150">
        <v>120</v>
      </c>
      <c r="F19" s="149"/>
      <c r="G19" s="149"/>
      <c r="H19" s="149"/>
      <c r="I19" s="149"/>
      <c r="J19" s="149"/>
      <c r="K19" s="157"/>
      <c r="L19" s="158"/>
    </row>
    <row r="20" spans="1:12" ht="14.25" customHeight="1">
      <c r="A20" s="136" t="s">
        <v>68</v>
      </c>
      <c r="B20" s="136" t="s">
        <v>69</v>
      </c>
      <c r="C20" s="133">
        <f t="shared" si="0"/>
        <v>25</v>
      </c>
      <c r="D20" s="149"/>
      <c r="E20" s="150">
        <v>25</v>
      </c>
      <c r="F20" s="149"/>
      <c r="G20" s="149"/>
      <c r="H20" s="149"/>
      <c r="I20" s="149"/>
      <c r="J20" s="149"/>
      <c r="K20" s="157"/>
      <c r="L20" s="158"/>
    </row>
    <row r="21" spans="1:12" ht="14.25" customHeight="1">
      <c r="A21" s="140">
        <v>2040699</v>
      </c>
      <c r="B21" s="136" t="s">
        <v>250</v>
      </c>
      <c r="C21" s="133">
        <f t="shared" si="0"/>
        <v>35.97</v>
      </c>
      <c r="D21" s="149">
        <v>35.97</v>
      </c>
      <c r="E21" s="150"/>
      <c r="F21" s="149"/>
      <c r="G21" s="149"/>
      <c r="H21" s="149"/>
      <c r="I21" s="149"/>
      <c r="J21" s="149"/>
      <c r="K21" s="157"/>
      <c r="L21" s="158"/>
    </row>
    <row r="22" spans="1:12" ht="14.25" customHeight="1">
      <c r="A22" s="140">
        <v>2040650</v>
      </c>
      <c r="B22" s="136" t="s">
        <v>70</v>
      </c>
      <c r="C22" s="133">
        <f t="shared" si="0"/>
        <v>63.34</v>
      </c>
      <c r="D22" s="149"/>
      <c r="E22" s="150">
        <v>63.34</v>
      </c>
      <c r="F22" s="149"/>
      <c r="G22" s="149"/>
      <c r="H22" s="149"/>
      <c r="I22" s="149"/>
      <c r="J22" s="149"/>
      <c r="K22" s="157"/>
      <c r="L22" s="158"/>
    </row>
    <row r="23" spans="1:12" ht="14.25" customHeight="1">
      <c r="A23" s="136" t="s">
        <v>71</v>
      </c>
      <c r="B23" s="136" t="s">
        <v>72</v>
      </c>
      <c r="C23" s="133">
        <f t="shared" si="0"/>
        <v>112.26</v>
      </c>
      <c r="D23" s="149"/>
      <c r="E23" s="150">
        <v>112.26</v>
      </c>
      <c r="F23" s="149"/>
      <c r="G23" s="149"/>
      <c r="H23" s="149"/>
      <c r="I23" s="149"/>
      <c r="J23" s="149"/>
      <c r="K23" s="157"/>
      <c r="L23" s="158"/>
    </row>
    <row r="24" spans="1:12" ht="14.25" customHeight="1">
      <c r="A24" s="136" t="s">
        <v>73</v>
      </c>
      <c r="B24" s="136" t="s">
        <v>74</v>
      </c>
      <c r="C24" s="133">
        <f t="shared" si="0"/>
        <v>112.26</v>
      </c>
      <c r="D24" s="149"/>
      <c r="E24" s="150">
        <v>112.26</v>
      </c>
      <c r="F24" s="149"/>
      <c r="G24" s="149"/>
      <c r="H24" s="149"/>
      <c r="I24" s="149"/>
      <c r="J24" s="149"/>
      <c r="K24" s="157"/>
      <c r="L24" s="158"/>
    </row>
    <row r="25" spans="1:12" ht="14.25" customHeight="1">
      <c r="A25" s="136" t="s">
        <v>75</v>
      </c>
      <c r="B25" s="136" t="s">
        <v>76</v>
      </c>
      <c r="C25" s="133">
        <f t="shared" si="0"/>
        <v>53.5</v>
      </c>
      <c r="D25" s="149"/>
      <c r="E25" s="150">
        <v>53.5</v>
      </c>
      <c r="F25" s="149"/>
      <c r="G25" s="149"/>
      <c r="H25" s="149"/>
      <c r="I25" s="149"/>
      <c r="J25" s="149"/>
      <c r="K25" s="157"/>
      <c r="L25" s="158"/>
    </row>
    <row r="26" spans="1:12" ht="14.25" customHeight="1">
      <c r="A26" s="136" t="s">
        <v>77</v>
      </c>
      <c r="B26" s="136" t="s">
        <v>78</v>
      </c>
      <c r="C26" s="133">
        <f t="shared" si="0"/>
        <v>26.75</v>
      </c>
      <c r="D26" s="149"/>
      <c r="E26" s="150">
        <v>26.75</v>
      </c>
      <c r="F26" s="149"/>
      <c r="G26" s="149"/>
      <c r="H26" s="149"/>
      <c r="I26" s="149"/>
      <c r="J26" s="149"/>
      <c r="K26" s="157"/>
      <c r="L26" s="158"/>
    </row>
    <row r="27" spans="1:12" ht="14.25" customHeight="1">
      <c r="A27" s="136" t="s">
        <v>79</v>
      </c>
      <c r="B27" s="136" t="s">
        <v>80</v>
      </c>
      <c r="C27" s="133">
        <f t="shared" si="0"/>
        <v>32.01</v>
      </c>
      <c r="D27" s="149"/>
      <c r="E27" s="150">
        <v>32.01</v>
      </c>
      <c r="F27" s="149"/>
      <c r="G27" s="149"/>
      <c r="H27" s="149"/>
      <c r="I27" s="149"/>
      <c r="J27" s="149"/>
      <c r="K27" s="157"/>
      <c r="L27" s="158"/>
    </row>
    <row r="28" spans="1:12" ht="14.25" customHeight="1">
      <c r="A28" s="136" t="s">
        <v>81</v>
      </c>
      <c r="B28" s="136" t="s">
        <v>82</v>
      </c>
      <c r="C28" s="133">
        <f t="shared" si="0"/>
        <v>35.1</v>
      </c>
      <c r="D28" s="149"/>
      <c r="E28" s="150">
        <v>35.1</v>
      </c>
      <c r="F28" s="149"/>
      <c r="G28" s="149"/>
      <c r="H28" s="149"/>
      <c r="I28" s="149"/>
      <c r="J28" s="149"/>
      <c r="K28" s="157"/>
      <c r="L28" s="158"/>
    </row>
    <row r="29" spans="1:12" ht="14.25" customHeight="1">
      <c r="A29" s="136" t="s">
        <v>83</v>
      </c>
      <c r="B29" s="136" t="s">
        <v>84</v>
      </c>
      <c r="C29" s="133">
        <f t="shared" si="0"/>
        <v>35.1</v>
      </c>
      <c r="D29" s="149"/>
      <c r="E29" s="150">
        <v>35.1</v>
      </c>
      <c r="F29" s="149"/>
      <c r="G29" s="149"/>
      <c r="H29" s="149"/>
      <c r="I29" s="149"/>
      <c r="J29" s="149"/>
      <c r="K29" s="157"/>
      <c r="L29" s="158"/>
    </row>
    <row r="30" spans="1:12" ht="14.25" customHeight="1">
      <c r="A30" s="136" t="s">
        <v>85</v>
      </c>
      <c r="B30" s="136" t="s">
        <v>86</v>
      </c>
      <c r="C30" s="133">
        <f t="shared" si="0"/>
        <v>32.08</v>
      </c>
      <c r="D30" s="149"/>
      <c r="E30" s="150">
        <v>32.08</v>
      </c>
      <c r="F30" s="149"/>
      <c r="G30" s="149"/>
      <c r="H30" s="149"/>
      <c r="I30" s="149"/>
      <c r="J30" s="149"/>
      <c r="K30" s="157"/>
      <c r="L30" s="158"/>
    </row>
    <row r="31" spans="1:12" ht="14.25" customHeight="1">
      <c r="A31" s="140">
        <v>2101102</v>
      </c>
      <c r="B31" s="136" t="s">
        <v>87</v>
      </c>
      <c r="C31" s="133">
        <f t="shared" si="0"/>
        <v>2.02</v>
      </c>
      <c r="D31" s="149"/>
      <c r="E31" s="150">
        <v>2.02</v>
      </c>
      <c r="F31" s="149"/>
      <c r="G31" s="149"/>
      <c r="H31" s="149"/>
      <c r="I31" s="149"/>
      <c r="J31" s="149"/>
      <c r="K31" s="157"/>
      <c r="L31" s="158"/>
    </row>
    <row r="32" spans="1:12" ht="14.25" customHeight="1">
      <c r="A32" s="136" t="s">
        <v>88</v>
      </c>
      <c r="B32" s="136" t="s">
        <v>89</v>
      </c>
      <c r="C32" s="133">
        <f t="shared" si="0"/>
        <v>1</v>
      </c>
      <c r="D32" s="149"/>
      <c r="E32" s="150">
        <v>1</v>
      </c>
      <c r="F32" s="149"/>
      <c r="G32" s="149"/>
      <c r="H32" s="149"/>
      <c r="I32" s="149"/>
      <c r="J32" s="149"/>
      <c r="K32" s="157"/>
      <c r="L32" s="158"/>
    </row>
    <row r="33" spans="1:12" ht="14.25" customHeight="1">
      <c r="A33" s="136" t="s">
        <v>90</v>
      </c>
      <c r="B33" s="136" t="s">
        <v>91</v>
      </c>
      <c r="C33" s="133">
        <f t="shared" si="0"/>
        <v>40.12</v>
      </c>
      <c r="D33" s="149"/>
      <c r="E33" s="150">
        <v>40.12</v>
      </c>
      <c r="F33" s="149"/>
      <c r="G33" s="149"/>
      <c r="H33" s="149"/>
      <c r="I33" s="149"/>
      <c r="J33" s="149"/>
      <c r="K33" s="157"/>
      <c r="L33" s="158"/>
    </row>
    <row r="34" spans="1:12" ht="14.25" customHeight="1">
      <c r="A34" s="136" t="s">
        <v>92</v>
      </c>
      <c r="B34" s="136" t="s">
        <v>93</v>
      </c>
      <c r="C34" s="133">
        <f t="shared" si="0"/>
        <v>40.12</v>
      </c>
      <c r="D34" s="149"/>
      <c r="E34" s="150">
        <v>40.12</v>
      </c>
      <c r="F34" s="149"/>
      <c r="G34" s="149"/>
      <c r="H34" s="149"/>
      <c r="I34" s="149"/>
      <c r="J34" s="149"/>
      <c r="K34" s="157"/>
      <c r="L34" s="158"/>
    </row>
    <row r="35" spans="1:12" ht="14.25" customHeight="1">
      <c r="A35" s="136" t="s">
        <v>94</v>
      </c>
      <c r="B35" s="141" t="s">
        <v>95</v>
      </c>
      <c r="C35" s="133">
        <f t="shared" si="0"/>
        <v>40.12</v>
      </c>
      <c r="D35" s="149"/>
      <c r="E35" s="150">
        <v>40.12</v>
      </c>
      <c r="F35" s="149"/>
      <c r="G35" s="149"/>
      <c r="H35" s="149"/>
      <c r="I35" s="149"/>
      <c r="J35" s="149"/>
      <c r="K35" s="157"/>
      <c r="L35" s="158"/>
    </row>
    <row r="36" spans="1:12" ht="14.25" customHeight="1">
      <c r="A36" s="151"/>
      <c r="B36" s="152"/>
      <c r="C36" s="153">
        <f aca="true" t="shared" si="1" ref="C11:C36">SUM(E36:L36)</f>
        <v>0</v>
      </c>
      <c r="D36" s="153"/>
      <c r="E36" s="153"/>
      <c r="F36" s="153"/>
      <c r="G36" s="153"/>
      <c r="H36" s="153"/>
      <c r="I36" s="153"/>
      <c r="J36" s="153"/>
      <c r="K36" s="159"/>
      <c r="L36" s="160"/>
    </row>
  </sheetData>
  <sheetProtection/>
  <mergeCells count="15">
    <mergeCell ref="A2:L2"/>
    <mergeCell ref="A5:B5"/>
    <mergeCell ref="H5:I5"/>
    <mergeCell ref="A6:A8"/>
    <mergeCell ref="B6:B8"/>
    <mergeCell ref="C5:C8"/>
    <mergeCell ref="D5:D8"/>
    <mergeCell ref="E5:E8"/>
    <mergeCell ref="F5:F8"/>
    <mergeCell ref="G5:G8"/>
    <mergeCell ref="H6:H8"/>
    <mergeCell ref="I6:I8"/>
    <mergeCell ref="J5:J8"/>
    <mergeCell ref="K5:K8"/>
    <mergeCell ref="L5:L8"/>
  </mergeCells>
  <printOptions/>
  <pageMargins left="0.71" right="0.71" top="0.75" bottom="0.75" header="0.31" footer="0.31"/>
  <pageSetup fitToHeight="1" fitToWidth="1" horizontalDpi="600" verticalDpi="600" orientation="landscape" paperSize="9" scale="98"/>
  <legacyDrawing r:id="rId2"/>
</worksheet>
</file>

<file path=xl/worksheets/sheet11.xml><?xml version="1.0" encoding="utf-8"?>
<worksheet xmlns="http://schemas.openxmlformats.org/spreadsheetml/2006/main" xmlns:r="http://schemas.openxmlformats.org/officeDocument/2006/relationships">
  <dimension ref="A1:I35"/>
  <sheetViews>
    <sheetView workbookViewId="0" topLeftCell="A1">
      <selection activeCell="A2" sqref="A2:H2"/>
    </sheetView>
  </sheetViews>
  <sheetFormatPr defaultColWidth="9.33203125" defaultRowHeight="11.25"/>
  <cols>
    <col min="1" max="1" width="18.5" style="0" customWidth="1"/>
    <col min="2" max="2" width="22.66015625" style="0" customWidth="1"/>
    <col min="3" max="3" width="15.16015625" style="0" customWidth="1"/>
    <col min="4" max="8" width="16" style="0" customWidth="1"/>
  </cols>
  <sheetData>
    <row r="1" ht="13.5">
      <c r="A1" s="119" t="s">
        <v>251</v>
      </c>
    </row>
    <row r="2" spans="1:9" ht="32.25" customHeight="1">
      <c r="A2" s="120" t="s">
        <v>252</v>
      </c>
      <c r="B2" s="120"/>
      <c r="C2" s="120"/>
      <c r="D2" s="120"/>
      <c r="E2" s="120"/>
      <c r="F2" s="120"/>
      <c r="G2" s="120"/>
      <c r="H2" s="120"/>
      <c r="I2" s="142"/>
    </row>
    <row r="4" spans="7:8" ht="12">
      <c r="G4" s="121" t="s">
        <v>2</v>
      </c>
      <c r="H4" s="122"/>
    </row>
    <row r="5" spans="1:8" ht="18" customHeight="1">
      <c r="A5" s="123" t="s">
        <v>190</v>
      </c>
      <c r="B5" s="124" t="s">
        <v>190</v>
      </c>
      <c r="C5" s="125" t="s">
        <v>223</v>
      </c>
      <c r="D5" s="125" t="s">
        <v>52</v>
      </c>
      <c r="E5" s="125" t="s">
        <v>53</v>
      </c>
      <c r="F5" s="125" t="s">
        <v>253</v>
      </c>
      <c r="G5" s="125" t="s">
        <v>254</v>
      </c>
      <c r="H5" s="126" t="s">
        <v>255</v>
      </c>
    </row>
    <row r="6" spans="1:8" ht="11.25">
      <c r="A6" s="127" t="s">
        <v>240</v>
      </c>
      <c r="B6" s="128" t="s">
        <v>241</v>
      </c>
      <c r="C6" s="129" t="s">
        <v>223</v>
      </c>
      <c r="D6" s="129" t="s">
        <v>52</v>
      </c>
      <c r="E6" s="129" t="s">
        <v>53</v>
      </c>
      <c r="F6" s="129" t="s">
        <v>253</v>
      </c>
      <c r="G6" s="129" t="s">
        <v>256</v>
      </c>
      <c r="H6" s="130" t="s">
        <v>257</v>
      </c>
    </row>
    <row r="7" spans="1:8" ht="11.25">
      <c r="A7" s="127" t="s">
        <v>240</v>
      </c>
      <c r="B7" s="128" t="s">
        <v>241</v>
      </c>
      <c r="C7" s="129" t="s">
        <v>223</v>
      </c>
      <c r="D7" s="129" t="s">
        <v>52</v>
      </c>
      <c r="E7" s="129" t="s">
        <v>53</v>
      </c>
      <c r="F7" s="129" t="s">
        <v>253</v>
      </c>
      <c r="G7" s="129" t="s">
        <v>256</v>
      </c>
      <c r="H7" s="130" t="s">
        <v>257</v>
      </c>
    </row>
    <row r="8" spans="1:8" ht="1.5" customHeight="1">
      <c r="A8" s="127" t="s">
        <v>240</v>
      </c>
      <c r="B8" s="128" t="s">
        <v>241</v>
      </c>
      <c r="C8" s="129" t="s">
        <v>223</v>
      </c>
      <c r="D8" s="129" t="s">
        <v>52</v>
      </c>
      <c r="E8" s="129" t="s">
        <v>53</v>
      </c>
      <c r="F8" s="129" t="s">
        <v>253</v>
      </c>
      <c r="G8" s="129" t="s">
        <v>256</v>
      </c>
      <c r="H8" s="130" t="s">
        <v>257</v>
      </c>
    </row>
    <row r="9" spans="1:8" ht="18" customHeight="1">
      <c r="A9" s="131"/>
      <c r="B9" s="132" t="s">
        <v>51</v>
      </c>
      <c r="C9" s="133">
        <f>C10+C13+C23+C28+C33</f>
        <v>1244.3899999999999</v>
      </c>
      <c r="D9" s="133">
        <f>D10+D13+D23+D28+D33</f>
        <v>883.6800000000001</v>
      </c>
      <c r="E9" s="133">
        <f>E13</f>
        <v>360.71</v>
      </c>
      <c r="F9" s="134"/>
      <c r="G9" s="134"/>
      <c r="H9" s="135"/>
    </row>
    <row r="10" spans="1:8" ht="18" customHeight="1">
      <c r="A10" s="136" t="s">
        <v>54</v>
      </c>
      <c r="B10" s="136" t="s">
        <v>55</v>
      </c>
      <c r="C10" s="137">
        <v>3.25</v>
      </c>
      <c r="D10" s="137">
        <v>3.25</v>
      </c>
      <c r="E10" s="137"/>
      <c r="F10" s="138"/>
      <c r="G10" s="138"/>
      <c r="H10" s="139"/>
    </row>
    <row r="11" spans="1:8" ht="18" customHeight="1">
      <c r="A11" s="136" t="s">
        <v>56</v>
      </c>
      <c r="B11" s="136" t="s">
        <v>57</v>
      </c>
      <c r="C11" s="137">
        <v>3.25</v>
      </c>
      <c r="D11" s="137">
        <v>3.25</v>
      </c>
      <c r="E11" s="137"/>
      <c r="F11" s="138"/>
      <c r="G11" s="138"/>
      <c r="H11" s="139"/>
    </row>
    <row r="12" spans="1:8" ht="18" customHeight="1">
      <c r="A12" s="136" t="s">
        <v>58</v>
      </c>
      <c r="B12" s="136" t="s">
        <v>59</v>
      </c>
      <c r="C12" s="137">
        <v>3.25</v>
      </c>
      <c r="D12" s="137">
        <v>3.25</v>
      </c>
      <c r="E12" s="137"/>
      <c r="F12" s="138"/>
      <c r="G12" s="138"/>
      <c r="H12" s="139"/>
    </row>
    <row r="13" spans="1:8" ht="18" customHeight="1">
      <c r="A13" s="136" t="s">
        <v>60</v>
      </c>
      <c r="B13" s="136" t="s">
        <v>61</v>
      </c>
      <c r="C13" s="137">
        <v>1053.66</v>
      </c>
      <c r="D13" s="137">
        <v>692.95</v>
      </c>
      <c r="E13" s="137">
        <v>360.71</v>
      </c>
      <c r="F13" s="138"/>
      <c r="G13" s="138"/>
      <c r="H13" s="139"/>
    </row>
    <row r="14" spans="1:8" ht="18" customHeight="1">
      <c r="A14" s="136" t="s">
        <v>62</v>
      </c>
      <c r="B14" s="136" t="s">
        <v>63</v>
      </c>
      <c r="C14" s="137">
        <v>1053.66</v>
      </c>
      <c r="D14" s="137">
        <v>692.95</v>
      </c>
      <c r="E14" s="137">
        <f>SUM(E16:E21)</f>
        <v>360.71000000000004</v>
      </c>
      <c r="F14" s="138"/>
      <c r="G14" s="138"/>
      <c r="H14" s="139"/>
    </row>
    <row r="15" spans="1:8" ht="18" customHeight="1">
      <c r="A15" s="136" t="s">
        <v>64</v>
      </c>
      <c r="B15" s="136" t="s">
        <v>65</v>
      </c>
      <c r="C15" s="137">
        <v>629.61</v>
      </c>
      <c r="D15" s="137">
        <v>629.61</v>
      </c>
      <c r="E15" s="137"/>
      <c r="F15" s="138"/>
      <c r="G15" s="138"/>
      <c r="H15" s="139"/>
    </row>
    <row r="16" spans="1:8" ht="18" customHeight="1">
      <c r="A16" s="140">
        <v>2040604</v>
      </c>
      <c r="B16" s="136" t="s">
        <v>247</v>
      </c>
      <c r="C16" s="137">
        <v>63.46</v>
      </c>
      <c r="D16" s="137"/>
      <c r="E16" s="137">
        <v>63.46</v>
      </c>
      <c r="F16" s="138"/>
      <c r="G16" s="138"/>
      <c r="H16" s="139"/>
    </row>
    <row r="17" spans="1:8" ht="18" customHeight="1">
      <c r="A17" s="140">
        <v>2040605</v>
      </c>
      <c r="B17" s="136" t="s">
        <v>248</v>
      </c>
      <c r="C17" s="137">
        <v>10.92</v>
      </c>
      <c r="D17" s="137"/>
      <c r="E17" s="137">
        <v>10.92</v>
      </c>
      <c r="F17" s="138"/>
      <c r="G17" s="138"/>
      <c r="H17" s="139"/>
    </row>
    <row r="18" spans="1:8" ht="18" customHeight="1">
      <c r="A18" s="140">
        <v>2040607</v>
      </c>
      <c r="B18" s="136" t="s">
        <v>249</v>
      </c>
      <c r="C18" s="137">
        <v>21.27</v>
      </c>
      <c r="D18" s="137"/>
      <c r="E18" s="137">
        <v>21.27</v>
      </c>
      <c r="F18" s="138"/>
      <c r="G18" s="138"/>
      <c r="H18" s="138"/>
    </row>
    <row r="19" spans="1:8" ht="18" customHeight="1">
      <c r="A19" s="136" t="s">
        <v>66</v>
      </c>
      <c r="B19" s="136" t="s">
        <v>67</v>
      </c>
      <c r="C19" s="137">
        <v>204.09</v>
      </c>
      <c r="D19" s="137"/>
      <c r="E19" s="137">
        <v>204.09</v>
      </c>
      <c r="F19" s="138"/>
      <c r="G19" s="138"/>
      <c r="H19" s="138"/>
    </row>
    <row r="20" spans="1:8" ht="18" customHeight="1">
      <c r="A20" s="136" t="s">
        <v>68</v>
      </c>
      <c r="B20" s="136" t="s">
        <v>69</v>
      </c>
      <c r="C20" s="137">
        <v>25</v>
      </c>
      <c r="D20" s="137"/>
      <c r="E20" s="137">
        <v>25</v>
      </c>
      <c r="F20" s="138"/>
      <c r="G20" s="138"/>
      <c r="H20" s="138"/>
    </row>
    <row r="21" spans="1:8" ht="18" customHeight="1">
      <c r="A21" s="140">
        <v>2040699</v>
      </c>
      <c r="B21" s="136" t="s">
        <v>250</v>
      </c>
      <c r="C21" s="137">
        <v>35.97</v>
      </c>
      <c r="D21" s="137"/>
      <c r="E21" s="137">
        <v>35.97</v>
      </c>
      <c r="F21" s="138"/>
      <c r="G21" s="138"/>
      <c r="H21" s="138"/>
    </row>
    <row r="22" spans="1:8" ht="18" customHeight="1">
      <c r="A22" s="140">
        <v>2040650</v>
      </c>
      <c r="B22" s="136" t="s">
        <v>70</v>
      </c>
      <c r="C22" s="137">
        <v>63.34</v>
      </c>
      <c r="D22" s="137">
        <v>63.34</v>
      </c>
      <c r="E22" s="137"/>
      <c r="F22" s="138"/>
      <c r="G22" s="138"/>
      <c r="H22" s="138"/>
    </row>
    <row r="23" spans="1:8" ht="18" customHeight="1">
      <c r="A23" s="136" t="s">
        <v>71</v>
      </c>
      <c r="B23" s="136" t="s">
        <v>72</v>
      </c>
      <c r="C23" s="137">
        <v>112.26</v>
      </c>
      <c r="D23" s="137">
        <v>112.26</v>
      </c>
      <c r="E23" s="137"/>
      <c r="F23" s="138"/>
      <c r="G23" s="138"/>
      <c r="H23" s="138"/>
    </row>
    <row r="24" spans="1:8" ht="18" customHeight="1">
      <c r="A24" s="136" t="s">
        <v>73</v>
      </c>
      <c r="B24" s="136" t="s">
        <v>74</v>
      </c>
      <c r="C24" s="137">
        <v>112.26</v>
      </c>
      <c r="D24" s="137">
        <v>112.26</v>
      </c>
      <c r="E24" s="137"/>
      <c r="F24" s="138"/>
      <c r="G24" s="138"/>
      <c r="H24" s="138"/>
    </row>
    <row r="25" spans="1:8" ht="18" customHeight="1">
      <c r="A25" s="136" t="s">
        <v>75</v>
      </c>
      <c r="B25" s="136" t="s">
        <v>76</v>
      </c>
      <c r="C25" s="137">
        <v>53.5</v>
      </c>
      <c r="D25" s="137">
        <v>53.5</v>
      </c>
      <c r="E25" s="137"/>
      <c r="F25" s="138"/>
      <c r="G25" s="138"/>
      <c r="H25" s="138"/>
    </row>
    <row r="26" spans="1:8" ht="18" customHeight="1">
      <c r="A26" s="136" t="s">
        <v>77</v>
      </c>
      <c r="B26" s="136" t="s">
        <v>78</v>
      </c>
      <c r="C26" s="137">
        <v>26.75</v>
      </c>
      <c r="D26" s="137">
        <v>26.75</v>
      </c>
      <c r="E26" s="137"/>
      <c r="F26" s="138"/>
      <c r="G26" s="138"/>
      <c r="H26" s="138"/>
    </row>
    <row r="27" spans="1:8" ht="18" customHeight="1">
      <c r="A27" s="136" t="s">
        <v>79</v>
      </c>
      <c r="B27" s="136" t="s">
        <v>80</v>
      </c>
      <c r="C27" s="137">
        <v>32.01</v>
      </c>
      <c r="D27" s="137">
        <v>32.01</v>
      </c>
      <c r="E27" s="137"/>
      <c r="F27" s="138"/>
      <c r="G27" s="138"/>
      <c r="H27" s="138"/>
    </row>
    <row r="28" spans="1:8" ht="12">
      <c r="A28" s="136" t="s">
        <v>81</v>
      </c>
      <c r="B28" s="136" t="s">
        <v>82</v>
      </c>
      <c r="C28" s="137">
        <v>35.1</v>
      </c>
      <c r="D28" s="137">
        <v>35.1</v>
      </c>
      <c r="E28" s="137"/>
      <c r="F28" s="138"/>
      <c r="G28" s="138"/>
      <c r="H28" s="138"/>
    </row>
    <row r="29" spans="1:8" ht="12">
      <c r="A29" s="136" t="s">
        <v>83</v>
      </c>
      <c r="B29" s="136" t="s">
        <v>84</v>
      </c>
      <c r="C29" s="137">
        <v>35.1</v>
      </c>
      <c r="D29" s="137">
        <v>35.1</v>
      </c>
      <c r="E29" s="137"/>
      <c r="F29" s="138"/>
      <c r="G29" s="138"/>
      <c r="H29" s="138"/>
    </row>
    <row r="30" spans="1:8" ht="12">
      <c r="A30" s="136" t="s">
        <v>85</v>
      </c>
      <c r="B30" s="136" t="s">
        <v>86</v>
      </c>
      <c r="C30" s="137">
        <v>32.08</v>
      </c>
      <c r="D30" s="137">
        <v>32.08</v>
      </c>
      <c r="E30" s="137"/>
      <c r="F30" s="138"/>
      <c r="G30" s="138"/>
      <c r="H30" s="138"/>
    </row>
    <row r="31" spans="1:8" ht="12">
      <c r="A31" s="140">
        <v>2101102</v>
      </c>
      <c r="B31" s="136" t="s">
        <v>87</v>
      </c>
      <c r="C31" s="137">
        <v>2.02</v>
      </c>
      <c r="D31" s="137">
        <v>2.02</v>
      </c>
      <c r="E31" s="137"/>
      <c r="F31" s="138"/>
      <c r="G31" s="138"/>
      <c r="H31" s="138"/>
    </row>
    <row r="32" spans="1:8" ht="12">
      <c r="A32" s="136" t="s">
        <v>88</v>
      </c>
      <c r="B32" s="136" t="s">
        <v>89</v>
      </c>
      <c r="C32" s="137">
        <v>1</v>
      </c>
      <c r="D32" s="137">
        <v>1</v>
      </c>
      <c r="E32" s="137"/>
      <c r="F32" s="138"/>
      <c r="G32" s="138"/>
      <c r="H32" s="138"/>
    </row>
    <row r="33" spans="1:8" ht="12">
      <c r="A33" s="136" t="s">
        <v>90</v>
      </c>
      <c r="B33" s="136" t="s">
        <v>91</v>
      </c>
      <c r="C33" s="137">
        <v>40.12</v>
      </c>
      <c r="D33" s="137">
        <v>40.12</v>
      </c>
      <c r="E33" s="137"/>
      <c r="F33" s="138"/>
      <c r="G33" s="138"/>
      <c r="H33" s="138"/>
    </row>
    <row r="34" spans="1:8" ht="12">
      <c r="A34" s="136" t="s">
        <v>92</v>
      </c>
      <c r="B34" s="136" t="s">
        <v>93</v>
      </c>
      <c r="C34" s="137">
        <v>40.12</v>
      </c>
      <c r="D34" s="137">
        <v>40.12</v>
      </c>
      <c r="E34" s="137"/>
      <c r="F34" s="138"/>
      <c r="G34" s="138"/>
      <c r="H34" s="138"/>
    </row>
    <row r="35" spans="1:8" ht="12">
      <c r="A35" s="136" t="s">
        <v>94</v>
      </c>
      <c r="B35" s="141" t="s">
        <v>95</v>
      </c>
      <c r="C35" s="137">
        <v>40.12</v>
      </c>
      <c r="D35" s="137">
        <v>40.12</v>
      </c>
      <c r="E35" s="137"/>
      <c r="F35" s="138"/>
      <c r="G35" s="138"/>
      <c r="H35" s="138"/>
    </row>
  </sheetData>
  <sheetProtection/>
  <mergeCells count="11">
    <mergeCell ref="A2:H2"/>
    <mergeCell ref="G4:H4"/>
    <mergeCell ref="A5:B5"/>
    <mergeCell ref="A6:A8"/>
    <mergeCell ref="B6:B8"/>
    <mergeCell ref="C5:C8"/>
    <mergeCell ref="D5:D8"/>
    <mergeCell ref="E5:E8"/>
    <mergeCell ref="F5:F8"/>
    <mergeCell ref="G5:G8"/>
    <mergeCell ref="H5:H8"/>
  </mergeCells>
  <printOptions/>
  <pageMargins left="0.71" right="0.71" top="0.44" bottom="0.48" header="0.31" footer="0.31"/>
  <pageSetup horizontalDpi="600" verticalDpi="600" orientation="landscape" paperSize="9"/>
</worksheet>
</file>

<file path=xl/worksheets/sheet12.xml><?xml version="1.0" encoding="utf-8"?>
<worksheet xmlns="http://schemas.openxmlformats.org/spreadsheetml/2006/main" xmlns:r="http://schemas.openxmlformats.org/officeDocument/2006/relationships">
  <dimension ref="A1:M27"/>
  <sheetViews>
    <sheetView zoomScaleSheetLayoutView="100" workbookViewId="0" topLeftCell="A1">
      <selection activeCell="E12" sqref="E12"/>
    </sheetView>
  </sheetViews>
  <sheetFormatPr defaultColWidth="9.33203125" defaultRowHeight="11.25"/>
  <cols>
    <col min="1" max="1" width="24.33203125" style="0" customWidth="1"/>
    <col min="2" max="11" width="12.83203125" style="0" customWidth="1"/>
  </cols>
  <sheetData>
    <row r="1" spans="1:11" ht="18.75">
      <c r="A1" s="36" t="s">
        <v>258</v>
      </c>
      <c r="B1" s="36"/>
      <c r="C1" s="111"/>
      <c r="D1" s="111"/>
      <c r="E1" s="111"/>
      <c r="F1" s="111"/>
      <c r="G1" s="112"/>
      <c r="H1" s="112"/>
      <c r="I1" s="112"/>
      <c r="J1" s="112"/>
      <c r="K1" s="112"/>
    </row>
    <row r="2" spans="1:11" ht="19.5">
      <c r="A2" s="113" t="s">
        <v>259</v>
      </c>
      <c r="B2" s="113"/>
      <c r="C2" s="113"/>
      <c r="D2" s="113"/>
      <c r="E2" s="113"/>
      <c r="F2" s="113"/>
      <c r="G2" s="113"/>
      <c r="H2" s="113"/>
      <c r="I2" s="113"/>
      <c r="J2" s="113"/>
      <c r="K2" s="113"/>
    </row>
    <row r="3" spans="1:11" ht="13.5">
      <c r="A3" s="111"/>
      <c r="B3" s="111"/>
      <c r="C3" s="111"/>
      <c r="D3" s="111"/>
      <c r="E3" s="111"/>
      <c r="F3" s="111"/>
      <c r="G3" s="112"/>
      <c r="H3" s="112"/>
      <c r="I3" s="112"/>
      <c r="J3" s="112"/>
      <c r="K3" s="112" t="s">
        <v>2</v>
      </c>
    </row>
    <row r="4" spans="1:11" ht="14.25">
      <c r="A4" s="114" t="s">
        <v>190</v>
      </c>
      <c r="B4" s="115" t="s">
        <v>51</v>
      </c>
      <c r="C4" s="115" t="s">
        <v>226</v>
      </c>
      <c r="D4" s="115" t="s">
        <v>234</v>
      </c>
      <c r="E4" s="115" t="s">
        <v>235</v>
      </c>
      <c r="F4" s="115" t="s">
        <v>236</v>
      </c>
      <c r="G4" s="115" t="s">
        <v>260</v>
      </c>
      <c r="H4" s="115"/>
      <c r="I4" s="115" t="s">
        <v>261</v>
      </c>
      <c r="J4" s="115" t="s">
        <v>262</v>
      </c>
      <c r="K4" s="115" t="s">
        <v>224</v>
      </c>
    </row>
    <row r="5" spans="1:11" ht="42.75">
      <c r="A5" s="114"/>
      <c r="B5" s="115"/>
      <c r="C5" s="115"/>
      <c r="D5" s="115"/>
      <c r="E5" s="115"/>
      <c r="F5" s="115"/>
      <c r="G5" s="115" t="s">
        <v>263</v>
      </c>
      <c r="H5" s="115" t="s">
        <v>264</v>
      </c>
      <c r="I5" s="115"/>
      <c r="J5" s="115"/>
      <c r="K5" s="115"/>
    </row>
    <row r="6" spans="1:11" ht="18.75">
      <c r="A6" s="116" t="s">
        <v>51</v>
      </c>
      <c r="B6" s="117">
        <v>38.06</v>
      </c>
      <c r="C6" s="117"/>
      <c r="D6" s="117">
        <v>38.06</v>
      </c>
      <c r="E6" s="117"/>
      <c r="F6" s="117"/>
      <c r="G6" s="117"/>
      <c r="H6" s="117"/>
      <c r="I6" s="117"/>
      <c r="J6" s="117"/>
      <c r="K6" s="117"/>
    </row>
    <row r="7" spans="1:11" ht="18.75">
      <c r="A7" s="118" t="s">
        <v>265</v>
      </c>
      <c r="B7" s="117">
        <v>38.06</v>
      </c>
      <c r="C7" s="117"/>
      <c r="D7" s="117">
        <v>38.06</v>
      </c>
      <c r="E7" s="117"/>
      <c r="F7" s="117"/>
      <c r="G7" s="117"/>
      <c r="H7" s="117"/>
      <c r="I7" s="117"/>
      <c r="J7" s="117"/>
      <c r="K7" s="117"/>
    </row>
    <row r="8" spans="1:11" ht="18.75">
      <c r="A8" s="118" t="s">
        <v>266</v>
      </c>
      <c r="B8" s="117"/>
      <c r="C8" s="117"/>
      <c r="D8" s="117"/>
      <c r="E8" s="117"/>
      <c r="F8" s="117"/>
      <c r="G8" s="117"/>
      <c r="H8" s="117"/>
      <c r="I8" s="117"/>
      <c r="J8" s="117"/>
      <c r="K8" s="117"/>
    </row>
    <row r="9" spans="1:11" ht="18.75">
      <c r="A9" s="118" t="s">
        <v>267</v>
      </c>
      <c r="B9" s="117"/>
      <c r="C9" s="117"/>
      <c r="D9" s="117"/>
      <c r="E9" s="117"/>
      <c r="F9" s="117"/>
      <c r="G9" s="117"/>
      <c r="H9" s="117"/>
      <c r="I9" s="117"/>
      <c r="J9" s="117"/>
      <c r="K9" s="117"/>
    </row>
    <row r="27" ht="11.25">
      <c r="M27" t="s">
        <v>268</v>
      </c>
    </row>
  </sheetData>
  <sheetProtection/>
  <mergeCells count="12">
    <mergeCell ref="A1:B1"/>
    <mergeCell ref="A2:K2"/>
    <mergeCell ref="G4:H4"/>
    <mergeCell ref="A4:A5"/>
    <mergeCell ref="B4:B5"/>
    <mergeCell ref="C4:C5"/>
    <mergeCell ref="D4:D5"/>
    <mergeCell ref="E4:E5"/>
    <mergeCell ref="F4:F5"/>
    <mergeCell ref="I4:I5"/>
    <mergeCell ref="J4:J5"/>
    <mergeCell ref="K4:K5"/>
  </mergeCells>
  <printOptions/>
  <pageMargins left="0.75" right="0.75" top="1" bottom="1" header="0.51" footer="0.51"/>
  <pageSetup orientation="portrait" paperSize="9"/>
</worksheet>
</file>

<file path=xl/worksheets/sheet13.xml><?xml version="1.0" encoding="utf-8"?>
<worksheet xmlns="http://schemas.openxmlformats.org/spreadsheetml/2006/main" xmlns:r="http://schemas.openxmlformats.org/officeDocument/2006/relationships">
  <dimension ref="A1:F56"/>
  <sheetViews>
    <sheetView tabSelected="1" zoomScaleSheetLayoutView="100" workbookViewId="0" topLeftCell="A4">
      <selection activeCell="B9" sqref="B9"/>
    </sheetView>
  </sheetViews>
  <sheetFormatPr defaultColWidth="9.33203125" defaultRowHeight="11.25"/>
  <cols>
    <col min="1" max="1" width="25.33203125" style="94" customWidth="1"/>
    <col min="2" max="2" width="43.83203125" style="94" customWidth="1"/>
    <col min="3" max="6" width="26" style="94" customWidth="1"/>
    <col min="7" max="32" width="12" style="94" customWidth="1"/>
    <col min="33" max="224" width="9.33203125" style="94" customWidth="1"/>
    <col min="225" max="255" width="12" style="94" customWidth="1"/>
    <col min="256" max="256" width="9.33203125" style="94" customWidth="1"/>
  </cols>
  <sheetData>
    <row r="1" ht="21" customHeight="1">
      <c r="A1" s="95" t="s">
        <v>269</v>
      </c>
    </row>
    <row r="2" spans="1:6" ht="47.25" customHeight="1">
      <c r="A2" s="96" t="s">
        <v>270</v>
      </c>
      <c r="B2" s="96"/>
      <c r="C2" s="96"/>
      <c r="D2" s="96"/>
      <c r="E2" s="96"/>
      <c r="F2" s="96"/>
    </row>
    <row r="3" spans="1:6" ht="19.5" customHeight="1">
      <c r="A3" s="97"/>
      <c r="B3" s="97"/>
      <c r="C3" s="97"/>
      <c r="D3" s="97"/>
      <c r="E3" s="97"/>
      <c r="F3" s="98" t="s">
        <v>2</v>
      </c>
    </row>
    <row r="4" spans="1:6" ht="36" customHeight="1">
      <c r="A4" s="99" t="s">
        <v>271</v>
      </c>
      <c r="B4" s="99" t="s">
        <v>272</v>
      </c>
      <c r="C4" s="99"/>
      <c r="D4" s="99" t="s">
        <v>273</v>
      </c>
      <c r="E4" s="99">
        <v>1244.39</v>
      </c>
      <c r="F4" s="99"/>
    </row>
    <row r="5" spans="1:6" ht="36" customHeight="1">
      <c r="A5" s="99"/>
      <c r="B5" s="99"/>
      <c r="C5" s="99"/>
      <c r="D5" s="99" t="s">
        <v>274</v>
      </c>
      <c r="E5" s="99">
        <v>1244.39</v>
      </c>
      <c r="F5" s="99"/>
    </row>
    <row r="6" spans="1:6" ht="73.5" customHeight="1">
      <c r="A6" s="99" t="s">
        <v>275</v>
      </c>
      <c r="B6" s="99"/>
      <c r="C6" s="99"/>
      <c r="D6" s="99"/>
      <c r="E6" s="99"/>
      <c r="F6" s="99"/>
    </row>
    <row r="7" spans="1:6" ht="26.25" customHeight="1">
      <c r="A7" s="100" t="s">
        <v>276</v>
      </c>
      <c r="B7" s="99" t="s">
        <v>277</v>
      </c>
      <c r="C7" s="99" t="s">
        <v>278</v>
      </c>
      <c r="D7" s="99" t="s">
        <v>279</v>
      </c>
      <c r="E7" s="99" t="s">
        <v>280</v>
      </c>
      <c r="F7" s="99" t="s">
        <v>281</v>
      </c>
    </row>
    <row r="8" spans="1:6" ht="26.25" customHeight="1">
      <c r="A8" s="100"/>
      <c r="B8" s="101" t="s">
        <v>282</v>
      </c>
      <c r="C8" s="102" t="s">
        <v>283</v>
      </c>
      <c r="D8" s="103">
        <v>5</v>
      </c>
      <c r="E8" s="103" t="s">
        <v>284</v>
      </c>
      <c r="F8" s="103" t="s">
        <v>285</v>
      </c>
    </row>
    <row r="9" spans="1:6" ht="26.25" customHeight="1">
      <c r="A9" s="100"/>
      <c r="B9" s="101" t="s">
        <v>286</v>
      </c>
      <c r="C9" s="102" t="s">
        <v>287</v>
      </c>
      <c r="D9" s="103">
        <v>10</v>
      </c>
      <c r="E9" s="103" t="s">
        <v>284</v>
      </c>
      <c r="F9" s="103" t="s">
        <v>288</v>
      </c>
    </row>
    <row r="10" spans="1:6" ht="26.25" customHeight="1">
      <c r="A10" s="100"/>
      <c r="B10" s="101" t="s">
        <v>289</v>
      </c>
      <c r="C10" s="102" t="s">
        <v>290</v>
      </c>
      <c r="D10" s="103">
        <v>5</v>
      </c>
      <c r="E10" s="103" t="s">
        <v>284</v>
      </c>
      <c r="F10" s="103" t="s">
        <v>288</v>
      </c>
    </row>
    <row r="11" spans="1:6" ht="26.25" customHeight="1">
      <c r="A11" s="100"/>
      <c r="B11" s="102" t="s">
        <v>291</v>
      </c>
      <c r="C11" s="102" t="s">
        <v>292</v>
      </c>
      <c r="D11" s="103">
        <v>10</v>
      </c>
      <c r="E11" s="103" t="s">
        <v>284</v>
      </c>
      <c r="F11" s="103" t="s">
        <v>293</v>
      </c>
    </row>
    <row r="12" spans="1:6" ht="26.25" customHeight="1">
      <c r="A12" s="100"/>
      <c r="B12" s="101" t="s">
        <v>294</v>
      </c>
      <c r="C12" s="102" t="s">
        <v>295</v>
      </c>
      <c r="D12" s="103">
        <v>10</v>
      </c>
      <c r="E12" s="103" t="s">
        <v>284</v>
      </c>
      <c r="F12" s="103" t="s">
        <v>296</v>
      </c>
    </row>
    <row r="13" spans="1:6" ht="26.25" customHeight="1">
      <c r="A13" s="100"/>
      <c r="B13" s="101" t="s">
        <v>297</v>
      </c>
      <c r="C13" s="102" t="s">
        <v>298</v>
      </c>
      <c r="D13" s="103">
        <v>10</v>
      </c>
      <c r="E13" s="103" t="s">
        <v>284</v>
      </c>
      <c r="F13" s="104" t="s">
        <v>299</v>
      </c>
    </row>
    <row r="14" spans="1:6" ht="26.25" customHeight="1">
      <c r="A14" s="100"/>
      <c r="B14" s="101" t="s">
        <v>300</v>
      </c>
      <c r="C14" s="102" t="s">
        <v>301</v>
      </c>
      <c r="D14" s="103">
        <v>10</v>
      </c>
      <c r="E14" s="103" t="s">
        <v>284</v>
      </c>
      <c r="F14" s="104" t="s">
        <v>288</v>
      </c>
    </row>
    <row r="15" spans="1:6" ht="26.25" customHeight="1">
      <c r="A15" s="100"/>
      <c r="B15" s="99"/>
      <c r="C15" s="105"/>
      <c r="D15" s="105"/>
      <c r="E15" s="105"/>
      <c r="F15" s="105"/>
    </row>
    <row r="16" spans="1:6" ht="26.25" customHeight="1">
      <c r="A16" s="100"/>
      <c r="B16" s="99"/>
      <c r="C16" s="105"/>
      <c r="D16" s="105"/>
      <c r="E16" s="105"/>
      <c r="F16" s="105"/>
    </row>
    <row r="17" spans="1:6" ht="12.75">
      <c r="A17" s="106"/>
      <c r="B17" s="107"/>
      <c r="C17" s="108"/>
      <c r="D17" s="108"/>
      <c r="E17" s="108"/>
      <c r="F17" s="107"/>
    </row>
    <row r="18" spans="1:6" ht="12.75">
      <c r="A18" s="106"/>
      <c r="B18" s="107"/>
      <c r="C18" s="108"/>
      <c r="D18" s="108"/>
      <c r="E18" s="108"/>
      <c r="F18" s="107"/>
    </row>
    <row r="19" spans="1:6" ht="12.75">
      <c r="A19" s="106"/>
      <c r="B19" s="107"/>
      <c r="C19" s="108"/>
      <c r="D19" s="108"/>
      <c r="E19" s="108"/>
      <c r="F19" s="107"/>
    </row>
    <row r="20" spans="1:6" ht="12.75">
      <c r="A20" s="106"/>
      <c r="B20" s="107"/>
      <c r="C20" s="108"/>
      <c r="D20" s="108"/>
      <c r="E20" s="108"/>
      <c r="F20" s="107"/>
    </row>
    <row r="21" spans="1:6" ht="12.75">
      <c r="A21" s="106"/>
      <c r="B21" s="107"/>
      <c r="C21" s="108"/>
      <c r="D21" s="108"/>
      <c r="E21" s="108"/>
      <c r="F21" s="107"/>
    </row>
    <row r="22" spans="1:6" ht="12.75">
      <c r="A22" s="106"/>
      <c r="B22" s="107"/>
      <c r="C22" s="108"/>
      <c r="D22" s="108"/>
      <c r="E22" s="108"/>
      <c r="F22" s="107"/>
    </row>
    <row r="23" spans="1:6" ht="12.75">
      <c r="A23" s="106"/>
      <c r="B23" s="107"/>
      <c r="C23" s="108"/>
      <c r="D23" s="108"/>
      <c r="E23" s="108"/>
      <c r="F23" s="107"/>
    </row>
    <row r="24" spans="1:6" ht="12.75">
      <c r="A24" s="106"/>
      <c r="B24" s="107"/>
      <c r="C24" s="108"/>
      <c r="D24" s="108"/>
      <c r="E24" s="108"/>
      <c r="F24" s="107"/>
    </row>
    <row r="25" spans="1:6" ht="12.75">
      <c r="A25" s="106"/>
      <c r="B25" s="107"/>
      <c r="C25" s="108"/>
      <c r="D25" s="108"/>
      <c r="E25" s="108"/>
      <c r="F25" s="107"/>
    </row>
    <row r="26" spans="1:6" ht="12.75">
      <c r="A26" s="106"/>
      <c r="B26" s="107"/>
      <c r="C26" s="108"/>
      <c r="D26" s="108"/>
      <c r="E26" s="108"/>
      <c r="F26" s="107"/>
    </row>
    <row r="27" spans="1:6" ht="12.75">
      <c r="A27" s="106"/>
      <c r="B27" s="107"/>
      <c r="C27" s="108"/>
      <c r="D27" s="108"/>
      <c r="E27" s="108"/>
      <c r="F27" s="107"/>
    </row>
    <row r="28" spans="1:6" ht="12.75">
      <c r="A28" s="106"/>
      <c r="B28" s="107"/>
      <c r="C28" s="108"/>
      <c r="D28" s="108"/>
      <c r="E28" s="108"/>
      <c r="F28" s="107"/>
    </row>
    <row r="29" spans="1:6" ht="12.75">
      <c r="A29" s="106"/>
      <c r="B29" s="107"/>
      <c r="C29" s="108"/>
      <c r="D29" s="108"/>
      <c r="E29" s="108"/>
      <c r="F29" s="107"/>
    </row>
    <row r="30" spans="1:6" ht="12.75">
      <c r="A30" s="106"/>
      <c r="B30" s="107"/>
      <c r="C30" s="108"/>
      <c r="D30" s="108"/>
      <c r="E30" s="108"/>
      <c r="F30" s="107"/>
    </row>
    <row r="31" spans="1:6" ht="12.75">
      <c r="A31" s="106"/>
      <c r="B31" s="107"/>
      <c r="C31" s="108"/>
      <c r="D31" s="108"/>
      <c r="E31" s="108"/>
      <c r="F31" s="107"/>
    </row>
    <row r="32" spans="1:6" ht="12.75">
      <c r="A32" s="106"/>
      <c r="B32" s="107"/>
      <c r="C32" s="108"/>
      <c r="D32" s="108"/>
      <c r="E32" s="108"/>
      <c r="F32" s="107"/>
    </row>
    <row r="33" spans="1:6" ht="12.75">
      <c r="A33" s="106"/>
      <c r="B33" s="107"/>
      <c r="C33" s="108"/>
      <c r="D33" s="108"/>
      <c r="E33" s="108"/>
      <c r="F33" s="107"/>
    </row>
    <row r="34" spans="1:6" ht="12.75">
      <c r="A34" s="106"/>
      <c r="B34" s="107"/>
      <c r="C34" s="108"/>
      <c r="D34" s="108"/>
      <c r="E34" s="108"/>
      <c r="F34" s="107"/>
    </row>
    <row r="35" spans="1:6" ht="12.75">
      <c r="A35" s="106"/>
      <c r="B35" s="107"/>
      <c r="C35" s="108"/>
      <c r="D35" s="108"/>
      <c r="E35" s="108"/>
      <c r="F35" s="107"/>
    </row>
    <row r="36" spans="2:6" ht="12.75">
      <c r="B36" s="109"/>
      <c r="C36" s="110"/>
      <c r="D36" s="110"/>
      <c r="E36" s="110"/>
      <c r="F36" s="109"/>
    </row>
    <row r="37" spans="2:6" ht="12.75">
      <c r="B37" s="109"/>
      <c r="C37" s="110"/>
      <c r="D37" s="110"/>
      <c r="E37" s="110"/>
      <c r="F37" s="109"/>
    </row>
    <row r="38" spans="2:6" ht="12.75">
      <c r="B38" s="109"/>
      <c r="C38" s="109"/>
      <c r="D38" s="109"/>
      <c r="E38" s="109"/>
      <c r="F38" s="109"/>
    </row>
    <row r="39" spans="2:6" ht="12.75">
      <c r="B39" s="109"/>
      <c r="C39" s="109"/>
      <c r="D39" s="109"/>
      <c r="E39" s="109"/>
      <c r="F39" s="109"/>
    </row>
    <row r="40" spans="2:6" ht="12.75">
      <c r="B40" s="109"/>
      <c r="C40" s="109"/>
      <c r="D40" s="109"/>
      <c r="E40" s="109"/>
      <c r="F40" s="109"/>
    </row>
    <row r="41" spans="2:6" ht="12.75">
      <c r="B41" s="109"/>
      <c r="C41" s="109"/>
      <c r="D41" s="109"/>
      <c r="E41" s="109"/>
      <c r="F41" s="109"/>
    </row>
    <row r="42" spans="2:6" ht="12.75">
      <c r="B42" s="109"/>
      <c r="C42" s="109"/>
      <c r="D42" s="109"/>
      <c r="E42" s="109"/>
      <c r="F42" s="109"/>
    </row>
    <row r="43" spans="2:6" ht="12.75">
      <c r="B43" s="109"/>
      <c r="C43" s="109"/>
      <c r="D43" s="109"/>
      <c r="E43" s="109"/>
      <c r="F43" s="109"/>
    </row>
    <row r="44" spans="2:6" ht="12.75">
      <c r="B44" s="109"/>
      <c r="C44" s="109"/>
      <c r="D44" s="109"/>
      <c r="E44" s="109"/>
      <c r="F44" s="109"/>
    </row>
    <row r="45" spans="2:6" ht="12.75">
      <c r="B45" s="109"/>
      <c r="C45" s="109"/>
      <c r="D45" s="109"/>
      <c r="E45" s="109"/>
      <c r="F45" s="109"/>
    </row>
    <row r="46" spans="2:6" ht="12.75">
      <c r="B46" s="109"/>
      <c r="C46" s="109"/>
      <c r="D46" s="109"/>
      <c r="E46" s="109"/>
      <c r="F46" s="109"/>
    </row>
    <row r="47" spans="2:6" ht="12.75">
      <c r="B47" s="109"/>
      <c r="C47" s="109"/>
      <c r="D47" s="109"/>
      <c r="E47" s="109"/>
      <c r="F47" s="109"/>
    </row>
    <row r="48" spans="2:6" ht="12.75">
      <c r="B48" s="109"/>
      <c r="C48" s="109"/>
      <c r="D48" s="109"/>
      <c r="E48" s="109"/>
      <c r="F48" s="109"/>
    </row>
    <row r="49" spans="2:6" ht="12.75">
      <c r="B49" s="109"/>
      <c r="C49" s="109"/>
      <c r="D49" s="109"/>
      <c r="E49" s="109"/>
      <c r="F49" s="109"/>
    </row>
    <row r="50" spans="2:6" ht="12.75">
      <c r="B50" s="109"/>
      <c r="C50" s="109"/>
      <c r="D50" s="109"/>
      <c r="E50" s="109"/>
      <c r="F50" s="109"/>
    </row>
    <row r="51" spans="2:6" ht="12.75">
      <c r="B51" s="109"/>
      <c r="C51" s="109"/>
      <c r="D51" s="109"/>
      <c r="E51" s="109"/>
      <c r="F51" s="109"/>
    </row>
    <row r="52" spans="2:6" ht="12.75">
      <c r="B52" s="109"/>
      <c r="C52" s="109"/>
      <c r="D52" s="109"/>
      <c r="E52" s="109"/>
      <c r="F52" s="109"/>
    </row>
    <row r="53" spans="2:6" ht="12.75">
      <c r="B53" s="109"/>
      <c r="C53" s="109"/>
      <c r="D53" s="109"/>
      <c r="E53" s="109"/>
      <c r="F53" s="109"/>
    </row>
    <row r="54" spans="2:6" ht="12.75">
      <c r="B54" s="109"/>
      <c r="C54" s="109"/>
      <c r="D54" s="109"/>
      <c r="E54" s="109"/>
      <c r="F54" s="109"/>
    </row>
    <row r="55" spans="2:6" ht="12.75">
      <c r="B55" s="109"/>
      <c r="C55" s="109"/>
      <c r="D55" s="109"/>
      <c r="E55" s="109"/>
      <c r="F55" s="109"/>
    </row>
    <row r="56" spans="2:6" ht="12.75">
      <c r="B56" s="109"/>
      <c r="C56" s="109"/>
      <c r="D56" s="109"/>
      <c r="E56" s="109"/>
      <c r="F56" s="109"/>
    </row>
  </sheetData>
  <sheetProtection/>
  <mergeCells count="7">
    <mergeCell ref="A2:F2"/>
    <mergeCell ref="E4:F4"/>
    <mergeCell ref="E5:F5"/>
    <mergeCell ref="B6:F6"/>
    <mergeCell ref="A4:A5"/>
    <mergeCell ref="A7:A16"/>
    <mergeCell ref="B4:C5"/>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G41"/>
  <sheetViews>
    <sheetView zoomScaleSheetLayoutView="100" workbookViewId="0" topLeftCell="A13">
      <selection activeCell="H25" sqref="H25"/>
    </sheetView>
  </sheetViews>
  <sheetFormatPr defaultColWidth="9.33203125" defaultRowHeight="11.25"/>
  <cols>
    <col min="1" max="7" width="18" style="0" customWidth="1"/>
  </cols>
  <sheetData>
    <row r="1" spans="1:2" ht="18.75">
      <c r="A1" s="36" t="s">
        <v>302</v>
      </c>
      <c r="B1" s="36"/>
    </row>
    <row r="2" spans="1:7" ht="24">
      <c r="A2" s="37" t="s">
        <v>303</v>
      </c>
      <c r="B2" s="37"/>
      <c r="C2" s="37"/>
      <c r="D2" s="37"/>
      <c r="E2" s="37"/>
      <c r="F2" s="37"/>
      <c r="G2" s="37"/>
    </row>
    <row r="3" spans="1:7" ht="12.75">
      <c r="A3" s="38"/>
      <c r="B3" s="38"/>
      <c r="C3" s="38"/>
      <c r="D3" s="38"/>
      <c r="E3" s="38"/>
      <c r="F3" s="38"/>
      <c r="G3" s="38"/>
    </row>
    <row r="4" spans="1:7" ht="28.5" customHeight="1">
      <c r="A4" s="39" t="s">
        <v>304</v>
      </c>
      <c r="B4" s="40"/>
      <c r="C4" s="40"/>
      <c r="D4" s="41" t="s">
        <v>272</v>
      </c>
      <c r="E4" s="41"/>
      <c r="F4" s="41"/>
      <c r="G4" s="42"/>
    </row>
    <row r="5" spans="1:7" ht="28.5" customHeight="1">
      <c r="A5" s="43" t="s">
        <v>305</v>
      </c>
      <c r="B5" s="44"/>
      <c r="C5" s="45"/>
      <c r="D5" s="46" t="s">
        <v>306</v>
      </c>
      <c r="E5" s="47"/>
      <c r="F5" s="47"/>
      <c r="G5" s="48"/>
    </row>
    <row r="6" spans="1:7" ht="28.5" customHeight="1">
      <c r="A6" s="49" t="s">
        <v>307</v>
      </c>
      <c r="B6" s="50" t="s">
        <v>308</v>
      </c>
      <c r="C6" s="51"/>
      <c r="D6" s="50">
        <v>25</v>
      </c>
      <c r="E6" s="50"/>
      <c r="F6" s="50"/>
      <c r="G6" s="52"/>
    </row>
    <row r="7" spans="1:7" ht="28.5" customHeight="1">
      <c r="A7" s="53"/>
      <c r="B7" s="50" t="s">
        <v>309</v>
      </c>
      <c r="C7" s="51"/>
      <c r="D7" s="50"/>
      <c r="E7" s="50"/>
      <c r="F7" s="50"/>
      <c r="G7" s="52"/>
    </row>
    <row r="8" spans="1:7" ht="28.5" customHeight="1">
      <c r="A8" s="53"/>
      <c r="B8" s="50" t="s">
        <v>310</v>
      </c>
      <c r="C8" s="51"/>
      <c r="D8" s="54"/>
      <c r="E8" s="55"/>
      <c r="F8" s="55"/>
      <c r="G8" s="56"/>
    </row>
    <row r="9" spans="1:7" ht="28.5" customHeight="1">
      <c r="A9" s="53"/>
      <c r="B9" s="57" t="s">
        <v>311</v>
      </c>
      <c r="C9" s="58"/>
      <c r="D9" s="54">
        <v>25</v>
      </c>
      <c r="E9" s="55"/>
      <c r="F9" s="55"/>
      <c r="G9" s="56"/>
    </row>
    <row r="10" spans="1:7" ht="28.5" customHeight="1">
      <c r="A10" s="59"/>
      <c r="B10" s="57" t="s">
        <v>312</v>
      </c>
      <c r="C10" s="58"/>
      <c r="D10" s="60"/>
      <c r="E10" s="61"/>
      <c r="F10" s="61"/>
      <c r="G10" s="62"/>
    </row>
    <row r="11" spans="1:7" ht="28.5" customHeight="1">
      <c r="A11" s="63" t="s">
        <v>313</v>
      </c>
      <c r="B11" s="64" t="s">
        <v>314</v>
      </c>
      <c r="C11" s="65"/>
      <c r="D11" s="65"/>
      <c r="E11" s="65"/>
      <c r="F11" s="65"/>
      <c r="G11" s="66"/>
    </row>
    <row r="12" spans="1:7" ht="28.5" customHeight="1">
      <c r="A12" s="63" t="s">
        <v>315</v>
      </c>
      <c r="B12" s="67" t="s">
        <v>316</v>
      </c>
      <c r="C12" s="68"/>
      <c r="D12" s="68"/>
      <c r="E12" s="68"/>
      <c r="F12" s="68"/>
      <c r="G12" s="69"/>
    </row>
    <row r="13" spans="1:7" ht="28.5" customHeight="1">
      <c r="A13" s="63" t="s">
        <v>317</v>
      </c>
      <c r="B13" s="67" t="s">
        <v>318</v>
      </c>
      <c r="C13" s="68"/>
      <c r="D13" s="68"/>
      <c r="E13" s="68"/>
      <c r="F13" s="68"/>
      <c r="G13" s="69"/>
    </row>
    <row r="14" spans="1:7" ht="28.5" customHeight="1">
      <c r="A14" s="70" t="s">
        <v>276</v>
      </c>
      <c r="B14" s="71" t="s">
        <v>319</v>
      </c>
      <c r="C14" s="71" t="s">
        <v>320</v>
      </c>
      <c r="D14" s="50" t="s">
        <v>321</v>
      </c>
      <c r="E14" s="50" t="s">
        <v>281</v>
      </c>
      <c r="F14" s="50" t="s">
        <v>322</v>
      </c>
      <c r="G14" s="72" t="s">
        <v>323</v>
      </c>
    </row>
    <row r="15" spans="1:7" ht="28.5" customHeight="1">
      <c r="A15" s="70"/>
      <c r="B15" s="73" t="s">
        <v>324</v>
      </c>
      <c r="C15" s="74" t="s">
        <v>325</v>
      </c>
      <c r="D15" s="75" t="s">
        <v>326</v>
      </c>
      <c r="E15" s="75" t="s">
        <v>327</v>
      </c>
      <c r="F15" s="75" t="s">
        <v>328</v>
      </c>
      <c r="G15" s="76">
        <v>20</v>
      </c>
    </row>
    <row r="16" spans="1:7" ht="28.5" customHeight="1">
      <c r="A16" s="70"/>
      <c r="B16" s="73"/>
      <c r="C16" s="74"/>
      <c r="D16" s="75" t="s">
        <v>329</v>
      </c>
      <c r="E16" s="75" t="s">
        <v>330</v>
      </c>
      <c r="F16" s="75" t="s">
        <v>331</v>
      </c>
      <c r="G16" s="76">
        <v>10</v>
      </c>
    </row>
    <row r="17" spans="1:7" ht="28.5" customHeight="1">
      <c r="A17" s="70"/>
      <c r="B17" s="73"/>
      <c r="C17" s="74"/>
      <c r="D17" s="75"/>
      <c r="E17" s="77"/>
      <c r="F17" s="75"/>
      <c r="G17" s="76"/>
    </row>
    <row r="18" spans="1:7" ht="28.5" customHeight="1">
      <c r="A18" s="70"/>
      <c r="B18" s="73"/>
      <c r="C18" s="74" t="s">
        <v>332</v>
      </c>
      <c r="D18" s="75" t="s">
        <v>333</v>
      </c>
      <c r="E18" s="78">
        <v>1</v>
      </c>
      <c r="F18" s="75" t="s">
        <v>334</v>
      </c>
      <c r="G18" s="76">
        <v>20</v>
      </c>
    </row>
    <row r="19" spans="1:7" ht="28.5" customHeight="1">
      <c r="A19" s="70"/>
      <c r="B19" s="73"/>
      <c r="C19" s="74"/>
      <c r="D19" s="75"/>
      <c r="E19" s="75"/>
      <c r="F19" s="75"/>
      <c r="G19" s="76"/>
    </row>
    <row r="20" spans="1:7" ht="28.5" customHeight="1">
      <c r="A20" s="70"/>
      <c r="B20" s="73"/>
      <c r="C20" s="74"/>
      <c r="D20" s="75"/>
      <c r="E20" s="75"/>
      <c r="F20" s="75"/>
      <c r="G20" s="76"/>
    </row>
    <row r="21" spans="1:7" ht="28.5" customHeight="1">
      <c r="A21" s="70"/>
      <c r="B21" s="73"/>
      <c r="C21" s="74" t="s">
        <v>335</v>
      </c>
      <c r="D21" s="75"/>
      <c r="E21" s="75"/>
      <c r="F21" s="75"/>
      <c r="G21" s="76"/>
    </row>
    <row r="22" spans="1:7" ht="28.5" customHeight="1">
      <c r="A22" s="70"/>
      <c r="B22" s="73"/>
      <c r="C22" s="74"/>
      <c r="D22" s="75"/>
      <c r="E22" s="75"/>
      <c r="F22" s="75"/>
      <c r="G22" s="76"/>
    </row>
    <row r="23" spans="1:7" ht="28.5" customHeight="1">
      <c r="A23" s="70"/>
      <c r="B23" s="73"/>
      <c r="C23" s="74"/>
      <c r="D23" s="75"/>
      <c r="E23" s="75"/>
      <c r="F23" s="75"/>
      <c r="G23" s="76"/>
    </row>
    <row r="24" spans="1:7" ht="28.5" customHeight="1">
      <c r="A24" s="70"/>
      <c r="B24" s="73"/>
      <c r="C24" s="74" t="s">
        <v>336</v>
      </c>
      <c r="D24" s="75" t="s">
        <v>337</v>
      </c>
      <c r="E24" s="77" t="s">
        <v>338</v>
      </c>
      <c r="F24" s="75" t="s">
        <v>339</v>
      </c>
      <c r="G24" s="76">
        <v>10</v>
      </c>
    </row>
    <row r="25" spans="1:7" ht="28.5" customHeight="1">
      <c r="A25" s="70"/>
      <c r="B25" s="73"/>
      <c r="C25" s="74"/>
      <c r="D25" s="75"/>
      <c r="E25" s="75"/>
      <c r="F25" s="75"/>
      <c r="G25" s="76"/>
    </row>
    <row r="26" spans="1:7" ht="28.5" customHeight="1">
      <c r="A26" s="70"/>
      <c r="B26" s="73"/>
      <c r="C26" s="74"/>
      <c r="D26" s="75"/>
      <c r="E26" s="75"/>
      <c r="F26" s="75"/>
      <c r="G26" s="76"/>
    </row>
    <row r="27" spans="1:7" ht="28.5" customHeight="1">
      <c r="A27" s="70"/>
      <c r="B27" s="79" t="s">
        <v>340</v>
      </c>
      <c r="C27" s="74" t="s">
        <v>341</v>
      </c>
      <c r="D27" s="75"/>
      <c r="E27" s="80"/>
      <c r="F27" s="80"/>
      <c r="G27" s="81"/>
    </row>
    <row r="28" spans="1:7" ht="28.5" customHeight="1">
      <c r="A28" s="70"/>
      <c r="B28" s="82"/>
      <c r="C28" s="74"/>
      <c r="D28" s="75" t="s">
        <v>342</v>
      </c>
      <c r="E28" s="83"/>
      <c r="F28" s="83"/>
      <c r="G28" s="84">
        <v>10</v>
      </c>
    </row>
    <row r="29" spans="1:7" ht="28.5" customHeight="1">
      <c r="A29" s="70"/>
      <c r="B29" s="82"/>
      <c r="C29" s="74"/>
      <c r="D29" s="75"/>
      <c r="E29" s="83"/>
      <c r="F29" s="83"/>
      <c r="G29" s="84"/>
    </row>
    <row r="30" spans="1:7" ht="28.5" customHeight="1">
      <c r="A30" s="70"/>
      <c r="B30" s="82"/>
      <c r="C30" s="74" t="s">
        <v>343</v>
      </c>
      <c r="D30" s="75" t="s">
        <v>344</v>
      </c>
      <c r="E30" s="83"/>
      <c r="F30" s="83"/>
      <c r="G30" s="84">
        <v>10</v>
      </c>
    </row>
    <row r="31" spans="1:7" ht="28.5" customHeight="1">
      <c r="A31" s="70"/>
      <c r="B31" s="82"/>
      <c r="C31" s="74"/>
      <c r="D31" s="75"/>
      <c r="E31" s="83"/>
      <c r="F31" s="83"/>
      <c r="G31" s="84"/>
    </row>
    <row r="32" spans="1:7" ht="28.5" customHeight="1">
      <c r="A32" s="70"/>
      <c r="B32" s="82"/>
      <c r="C32" s="74"/>
      <c r="D32" s="75"/>
      <c r="E32" s="83"/>
      <c r="F32" s="83"/>
      <c r="G32" s="84"/>
    </row>
    <row r="33" spans="1:7" ht="28.5" customHeight="1">
      <c r="A33" s="70"/>
      <c r="B33" s="82"/>
      <c r="C33" s="74" t="s">
        <v>345</v>
      </c>
      <c r="D33" s="75"/>
      <c r="E33" s="83"/>
      <c r="F33" s="83"/>
      <c r="G33" s="84"/>
    </row>
    <row r="34" spans="1:7" ht="28.5" customHeight="1">
      <c r="A34" s="70"/>
      <c r="B34" s="82"/>
      <c r="C34" s="74"/>
      <c r="D34" s="75"/>
      <c r="E34" s="83"/>
      <c r="F34" s="83"/>
      <c r="G34" s="84"/>
    </row>
    <row r="35" spans="1:7" ht="28.5" customHeight="1">
      <c r="A35" s="70"/>
      <c r="B35" s="82"/>
      <c r="C35" s="74"/>
      <c r="D35" s="75"/>
      <c r="E35" s="83"/>
      <c r="F35" s="83"/>
      <c r="G35" s="84"/>
    </row>
    <row r="36" spans="1:7" ht="28.5" customHeight="1">
      <c r="A36" s="70"/>
      <c r="B36" s="82"/>
      <c r="C36" s="74" t="s">
        <v>346</v>
      </c>
      <c r="D36" s="85" t="s">
        <v>347</v>
      </c>
      <c r="E36" s="83"/>
      <c r="F36" s="83"/>
      <c r="G36" s="84">
        <v>10</v>
      </c>
    </row>
    <row r="37" spans="1:7" ht="28.5" customHeight="1">
      <c r="A37" s="70"/>
      <c r="B37" s="82"/>
      <c r="C37" s="74"/>
      <c r="D37" s="75"/>
      <c r="E37" s="83"/>
      <c r="F37" s="83"/>
      <c r="G37" s="84"/>
    </row>
    <row r="38" spans="1:7" ht="28.5" customHeight="1">
      <c r="A38" s="70"/>
      <c r="B38" s="82"/>
      <c r="C38" s="74"/>
      <c r="D38" s="75"/>
      <c r="E38" s="83"/>
      <c r="F38" s="83"/>
      <c r="G38" s="84"/>
    </row>
    <row r="39" spans="1:7" ht="28.5" customHeight="1">
      <c r="A39" s="70"/>
      <c r="B39" s="82"/>
      <c r="C39" s="74" t="s">
        <v>348</v>
      </c>
      <c r="D39" s="75" t="s">
        <v>349</v>
      </c>
      <c r="E39" s="86">
        <v>1</v>
      </c>
      <c r="F39" s="87" t="s">
        <v>334</v>
      </c>
      <c r="G39" s="84">
        <v>10</v>
      </c>
    </row>
    <row r="40" spans="1:7" ht="28.5" customHeight="1">
      <c r="A40" s="70"/>
      <c r="B40" s="82"/>
      <c r="C40" s="74"/>
      <c r="D40" s="75"/>
      <c r="E40" s="83"/>
      <c r="F40" s="83"/>
      <c r="G40" s="84"/>
    </row>
    <row r="41" spans="1:7" ht="28.5" customHeight="1">
      <c r="A41" s="88"/>
      <c r="B41" s="89"/>
      <c r="C41" s="90"/>
      <c r="D41" s="91"/>
      <c r="E41" s="92"/>
      <c r="F41" s="92"/>
      <c r="G41" s="93"/>
    </row>
  </sheetData>
  <sheetProtection/>
  <mergeCells count="33">
    <mergeCell ref="A1:B1"/>
    <mergeCell ref="A2:G2"/>
    <mergeCell ref="A3:G3"/>
    <mergeCell ref="A4:C4"/>
    <mergeCell ref="D4:G4"/>
    <mergeCell ref="A5:C5"/>
    <mergeCell ref="D5:G5"/>
    <mergeCell ref="B6:C6"/>
    <mergeCell ref="D6:G6"/>
    <mergeCell ref="B7:C7"/>
    <mergeCell ref="D7:G7"/>
    <mergeCell ref="B8:C8"/>
    <mergeCell ref="D8:G8"/>
    <mergeCell ref="B9:C9"/>
    <mergeCell ref="D9:G9"/>
    <mergeCell ref="B10:C10"/>
    <mergeCell ref="D10:G10"/>
    <mergeCell ref="B11:G11"/>
    <mergeCell ref="B12:G12"/>
    <mergeCell ref="B13:G13"/>
    <mergeCell ref="A6:A10"/>
    <mergeCell ref="A14:A41"/>
    <mergeCell ref="B15:B26"/>
    <mergeCell ref="B27:B41"/>
    <mergeCell ref="C15:C17"/>
    <mergeCell ref="C18:C20"/>
    <mergeCell ref="C21:C23"/>
    <mergeCell ref="C24:C26"/>
    <mergeCell ref="C27:C29"/>
    <mergeCell ref="C30:C32"/>
    <mergeCell ref="C33:C35"/>
    <mergeCell ref="C36:C38"/>
    <mergeCell ref="C39:C41"/>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K39"/>
  <sheetViews>
    <sheetView workbookViewId="0" topLeftCell="A1">
      <selection activeCell="L13" sqref="L13"/>
    </sheetView>
  </sheetViews>
  <sheetFormatPr defaultColWidth="9.33203125" defaultRowHeight="11.25"/>
  <cols>
    <col min="1" max="1" width="13.66015625" style="0" customWidth="1"/>
    <col min="7" max="7" width="35.16015625" style="0" customWidth="1"/>
  </cols>
  <sheetData>
    <row r="1" spans="1:11" ht="13.5">
      <c r="A1" s="1"/>
      <c r="B1" s="2"/>
      <c r="C1" s="2"/>
      <c r="D1" s="2"/>
      <c r="E1" s="2"/>
      <c r="F1" s="2"/>
      <c r="G1" s="2"/>
      <c r="H1" s="2"/>
      <c r="I1" s="2"/>
      <c r="J1" s="2"/>
      <c r="K1" s="2"/>
    </row>
    <row r="2" spans="1:11" ht="24">
      <c r="A2" s="3" t="s">
        <v>350</v>
      </c>
      <c r="B2" s="3"/>
      <c r="C2" s="3"/>
      <c r="D2" s="3"/>
      <c r="E2" s="3"/>
      <c r="F2" s="3"/>
      <c r="G2" s="3"/>
      <c r="H2" s="2"/>
      <c r="I2" s="2"/>
      <c r="J2" s="2"/>
      <c r="K2" s="2"/>
    </row>
    <row r="3" spans="1:11" ht="13.5">
      <c r="A3" s="4"/>
      <c r="B3" s="4"/>
      <c r="C3" s="4"/>
      <c r="D3" s="4"/>
      <c r="E3" s="4"/>
      <c r="F3" s="4"/>
      <c r="G3" s="4"/>
      <c r="H3" s="2"/>
      <c r="I3" s="2"/>
      <c r="J3" s="2"/>
      <c r="K3" s="2"/>
    </row>
    <row r="4" spans="1:11" ht="13.5">
      <c r="A4" s="5" t="s">
        <v>304</v>
      </c>
      <c r="B4" s="6"/>
      <c r="C4" s="6"/>
      <c r="D4" s="7" t="s">
        <v>272</v>
      </c>
      <c r="E4" s="7"/>
      <c r="F4" s="7"/>
      <c r="G4" s="7"/>
      <c r="H4" s="2"/>
      <c r="I4" s="2"/>
      <c r="J4" s="2"/>
      <c r="K4" s="2"/>
    </row>
    <row r="5" spans="1:11" ht="13.5">
      <c r="A5" s="8" t="s">
        <v>305</v>
      </c>
      <c r="B5" s="9"/>
      <c r="C5" s="10"/>
      <c r="D5" s="11" t="s">
        <v>351</v>
      </c>
      <c r="E5" s="12"/>
      <c r="F5" s="12"/>
      <c r="G5" s="13"/>
      <c r="H5" s="2"/>
      <c r="I5" s="2"/>
      <c r="J5" s="2"/>
      <c r="K5" s="2"/>
    </row>
    <row r="6" spans="1:11" ht="13.5">
      <c r="A6" s="14" t="s">
        <v>307</v>
      </c>
      <c r="B6" s="15" t="s">
        <v>308</v>
      </c>
      <c r="C6" s="16"/>
      <c r="D6" s="15">
        <v>1200000</v>
      </c>
      <c r="E6" s="15"/>
      <c r="F6" s="15"/>
      <c r="G6" s="16"/>
      <c r="H6" s="2"/>
      <c r="I6" s="2"/>
      <c r="J6" s="2"/>
      <c r="K6" s="2"/>
    </row>
    <row r="7" spans="1:11" ht="13.5">
      <c r="A7" s="17"/>
      <c r="B7" s="15" t="s">
        <v>309</v>
      </c>
      <c r="C7" s="16"/>
      <c r="D7" s="15"/>
      <c r="E7" s="15"/>
      <c r="F7" s="15"/>
      <c r="G7" s="16"/>
      <c r="H7" s="2"/>
      <c r="I7" s="2"/>
      <c r="J7" s="2"/>
      <c r="K7" s="2"/>
    </row>
    <row r="8" spans="1:11" ht="13.5">
      <c r="A8" s="17"/>
      <c r="B8" s="15" t="s">
        <v>310</v>
      </c>
      <c r="C8" s="16"/>
      <c r="D8" s="18"/>
      <c r="E8" s="19"/>
      <c r="F8" s="19"/>
      <c r="G8" s="20"/>
      <c r="H8" s="2"/>
      <c r="I8" s="2"/>
      <c r="J8" s="2"/>
      <c r="K8" s="2"/>
    </row>
    <row r="9" spans="1:11" ht="13.5">
      <c r="A9" s="17"/>
      <c r="B9" s="21" t="s">
        <v>311</v>
      </c>
      <c r="C9" s="22"/>
      <c r="D9" s="23">
        <v>1200000</v>
      </c>
      <c r="E9" s="24"/>
      <c r="F9" s="24"/>
      <c r="G9" s="25"/>
      <c r="H9" s="2"/>
      <c r="I9" s="2"/>
      <c r="J9" s="2"/>
      <c r="K9" s="2"/>
    </row>
    <row r="10" spans="1:11" ht="13.5">
      <c r="A10" s="26"/>
      <c r="B10" s="21" t="s">
        <v>312</v>
      </c>
      <c r="C10" s="22"/>
      <c r="D10" s="18"/>
      <c r="E10" s="19"/>
      <c r="F10" s="19"/>
      <c r="G10" s="20"/>
      <c r="H10" s="2"/>
      <c r="I10" s="2"/>
      <c r="J10" s="2"/>
      <c r="K10" s="1" t="s">
        <v>268</v>
      </c>
    </row>
    <row r="11" spans="1:11" ht="13.5">
      <c r="A11" s="27" t="s">
        <v>313</v>
      </c>
      <c r="B11" s="21" t="s">
        <v>352</v>
      </c>
      <c r="C11" s="28"/>
      <c r="D11" s="28"/>
      <c r="E11" s="28"/>
      <c r="F11" s="28"/>
      <c r="G11" s="22"/>
      <c r="H11" s="2"/>
      <c r="I11" s="2"/>
      <c r="J11" s="2"/>
      <c r="K11" s="2"/>
    </row>
    <row r="12" spans="1:11" ht="13.5">
      <c r="A12" s="27" t="s">
        <v>315</v>
      </c>
      <c r="B12" s="21" t="s">
        <v>353</v>
      </c>
      <c r="C12" s="28"/>
      <c r="D12" s="28"/>
      <c r="E12" s="28"/>
      <c r="F12" s="28"/>
      <c r="G12" s="22"/>
      <c r="H12" s="2"/>
      <c r="I12" s="2"/>
      <c r="J12" s="2"/>
      <c r="K12" s="2"/>
    </row>
    <row r="13" spans="1:11" ht="24">
      <c r="A13" s="27" t="s">
        <v>317</v>
      </c>
      <c r="B13" s="21" t="s">
        <v>354</v>
      </c>
      <c r="C13" s="28"/>
      <c r="D13" s="28"/>
      <c r="E13" s="28"/>
      <c r="F13" s="28"/>
      <c r="G13" s="22"/>
      <c r="H13" s="2"/>
      <c r="I13" s="2"/>
      <c r="J13" s="2"/>
      <c r="K13" s="2"/>
    </row>
    <row r="14" spans="1:11" ht="24">
      <c r="A14" s="29" t="s">
        <v>355</v>
      </c>
      <c r="B14" s="15" t="s">
        <v>319</v>
      </c>
      <c r="C14" s="15" t="s">
        <v>320</v>
      </c>
      <c r="D14" s="15" t="s">
        <v>321</v>
      </c>
      <c r="E14" s="15" t="s">
        <v>281</v>
      </c>
      <c r="F14" s="15" t="s">
        <v>322</v>
      </c>
      <c r="G14" s="15" t="s">
        <v>323</v>
      </c>
      <c r="H14" s="2"/>
      <c r="I14" s="2"/>
      <c r="J14" s="2"/>
      <c r="K14" s="2"/>
    </row>
    <row r="15" spans="1:11" ht="24">
      <c r="A15" s="30"/>
      <c r="B15" s="15" t="s">
        <v>324</v>
      </c>
      <c r="C15" s="29" t="s">
        <v>325</v>
      </c>
      <c r="D15" s="31" t="s">
        <v>356</v>
      </c>
      <c r="E15" s="32">
        <v>1</v>
      </c>
      <c r="F15" s="31" t="s">
        <v>334</v>
      </c>
      <c r="G15" s="15">
        <v>10</v>
      </c>
      <c r="H15" s="2"/>
      <c r="I15" s="2"/>
      <c r="J15" s="2"/>
      <c r="K15" s="2"/>
    </row>
    <row r="16" spans="1:11" ht="13.5">
      <c r="A16" s="30"/>
      <c r="B16" s="15"/>
      <c r="C16" s="30"/>
      <c r="D16" s="31"/>
      <c r="E16" s="31"/>
      <c r="F16" s="31"/>
      <c r="G16" s="15"/>
      <c r="H16" s="2"/>
      <c r="I16" s="2"/>
      <c r="J16" s="2"/>
      <c r="K16" s="2"/>
    </row>
    <row r="17" spans="1:7" ht="24">
      <c r="A17" s="30"/>
      <c r="B17" s="15"/>
      <c r="C17" s="29" t="s">
        <v>332</v>
      </c>
      <c r="D17" s="31" t="s">
        <v>333</v>
      </c>
      <c r="E17" s="32">
        <v>1</v>
      </c>
      <c r="F17" s="31" t="s">
        <v>334</v>
      </c>
      <c r="G17" s="15">
        <v>10</v>
      </c>
    </row>
    <row r="18" spans="1:7" ht="12">
      <c r="A18" s="30"/>
      <c r="B18" s="15"/>
      <c r="C18" s="30"/>
      <c r="D18" s="31"/>
      <c r="E18" s="31"/>
      <c r="F18" s="31"/>
      <c r="G18" s="15"/>
    </row>
    <row r="19" spans="1:7" ht="12">
      <c r="A19" s="30"/>
      <c r="B19" s="15"/>
      <c r="C19" s="29" t="s">
        <v>335</v>
      </c>
      <c r="D19" s="31"/>
      <c r="E19" s="31"/>
      <c r="F19" s="31"/>
      <c r="G19" s="15"/>
    </row>
    <row r="20" spans="1:7" ht="12">
      <c r="A20" s="30"/>
      <c r="B20" s="15"/>
      <c r="C20" s="30"/>
      <c r="D20" s="31"/>
      <c r="E20" s="31"/>
      <c r="F20" s="31"/>
      <c r="G20" s="15"/>
    </row>
    <row r="21" spans="1:7" ht="24">
      <c r="A21" s="30"/>
      <c r="B21" s="15"/>
      <c r="C21" s="29" t="s">
        <v>336</v>
      </c>
      <c r="D21" s="31" t="s">
        <v>337</v>
      </c>
      <c r="E21" s="31" t="s">
        <v>357</v>
      </c>
      <c r="F21" s="31" t="s">
        <v>339</v>
      </c>
      <c r="G21" s="15">
        <v>10</v>
      </c>
    </row>
    <row r="22" spans="1:7" ht="12">
      <c r="A22" s="30"/>
      <c r="B22" s="15"/>
      <c r="C22" s="30"/>
      <c r="D22" s="31"/>
      <c r="E22" s="31"/>
      <c r="F22" s="31"/>
      <c r="G22" s="15"/>
    </row>
    <row r="23" spans="1:7" ht="12">
      <c r="A23" s="30"/>
      <c r="B23" s="15"/>
      <c r="C23" s="30"/>
      <c r="D23" s="31"/>
      <c r="E23" s="31"/>
      <c r="F23" s="31"/>
      <c r="G23" s="15"/>
    </row>
    <row r="24" spans="1:7" ht="36">
      <c r="A24" s="30"/>
      <c r="B24" s="15" t="s">
        <v>340</v>
      </c>
      <c r="C24" s="15" t="s">
        <v>358</v>
      </c>
      <c r="D24" s="31" t="s">
        <v>359</v>
      </c>
      <c r="E24" s="31" t="s">
        <v>360</v>
      </c>
      <c r="F24" s="31" t="s">
        <v>361</v>
      </c>
      <c r="G24" s="15">
        <v>10</v>
      </c>
    </row>
    <row r="25" spans="1:7" ht="12">
      <c r="A25" s="30"/>
      <c r="B25" s="15"/>
      <c r="C25" s="15"/>
      <c r="D25" s="31"/>
      <c r="E25" s="31"/>
      <c r="F25" s="31"/>
      <c r="G25" s="15"/>
    </row>
    <row r="26" spans="1:7" ht="12">
      <c r="A26" s="30"/>
      <c r="B26" s="15"/>
      <c r="C26" s="15"/>
      <c r="D26" s="31"/>
      <c r="E26" s="31"/>
      <c r="F26" s="31"/>
      <c r="G26" s="15"/>
    </row>
    <row r="27" spans="1:7" ht="36">
      <c r="A27" s="30"/>
      <c r="B27" s="15"/>
      <c r="C27" s="15" t="s">
        <v>362</v>
      </c>
      <c r="D27" s="31" t="s">
        <v>363</v>
      </c>
      <c r="E27" s="32"/>
      <c r="F27" s="31"/>
      <c r="G27" s="15">
        <v>30</v>
      </c>
    </row>
    <row r="28" spans="1:7" ht="36">
      <c r="A28" s="30"/>
      <c r="B28" s="15"/>
      <c r="C28" s="15"/>
      <c r="D28" s="31" t="s">
        <v>364</v>
      </c>
      <c r="E28" s="32"/>
      <c r="F28" s="31"/>
      <c r="G28" s="15">
        <v>30</v>
      </c>
    </row>
    <row r="29" spans="1:7" ht="12">
      <c r="A29" s="30"/>
      <c r="B29" s="15"/>
      <c r="C29" s="15"/>
      <c r="D29" s="31"/>
      <c r="E29" s="31"/>
      <c r="F29" s="31"/>
      <c r="G29" s="15"/>
    </row>
    <row r="30" spans="1:7" ht="12">
      <c r="A30" s="30"/>
      <c r="B30" s="15"/>
      <c r="C30" s="15" t="s">
        <v>365</v>
      </c>
      <c r="D30" s="31"/>
      <c r="E30" s="31"/>
      <c r="F30" s="31"/>
      <c r="G30" s="15"/>
    </row>
    <row r="31" spans="1:7" ht="12">
      <c r="A31" s="30"/>
      <c r="B31" s="15"/>
      <c r="C31" s="15"/>
      <c r="D31" s="31"/>
      <c r="E31" s="31"/>
      <c r="F31" s="31"/>
      <c r="G31" s="15"/>
    </row>
    <row r="32" spans="1:7" ht="12">
      <c r="A32" s="30"/>
      <c r="B32" s="15"/>
      <c r="C32" s="15"/>
      <c r="D32" s="31"/>
      <c r="E32" s="31"/>
      <c r="F32" s="31"/>
      <c r="G32" s="15"/>
    </row>
    <row r="33" spans="1:7" ht="12">
      <c r="A33" s="30"/>
      <c r="B33" s="15"/>
      <c r="C33" s="15"/>
      <c r="D33" s="31"/>
      <c r="E33" s="31"/>
      <c r="F33" s="31"/>
      <c r="G33" s="15"/>
    </row>
    <row r="34" spans="1:7" ht="13.5">
      <c r="A34" s="30"/>
      <c r="B34" s="15"/>
      <c r="C34" s="29" t="s">
        <v>366</v>
      </c>
      <c r="D34" s="31"/>
      <c r="E34" s="31"/>
      <c r="F34" s="31"/>
      <c r="G34" s="33"/>
    </row>
    <row r="35" spans="1:7" ht="13.5">
      <c r="A35" s="30"/>
      <c r="B35" s="15"/>
      <c r="C35" s="27"/>
      <c r="D35" s="31"/>
      <c r="E35" s="31"/>
      <c r="F35" s="31"/>
      <c r="G35" s="33"/>
    </row>
    <row r="36" spans="1:7" ht="12">
      <c r="A36" s="30"/>
      <c r="B36" s="15" t="s">
        <v>367</v>
      </c>
      <c r="C36" s="29" t="s">
        <v>368</v>
      </c>
      <c r="D36" s="31"/>
      <c r="E36" s="31"/>
      <c r="F36" s="31"/>
      <c r="G36" s="15"/>
    </row>
    <row r="37" spans="1:7" ht="12">
      <c r="A37" s="30"/>
      <c r="B37" s="15"/>
      <c r="C37" s="30"/>
      <c r="D37" s="31"/>
      <c r="E37" s="31"/>
      <c r="F37" s="31"/>
      <c r="G37" s="15"/>
    </row>
    <row r="38" spans="1:7" ht="12">
      <c r="A38" s="30"/>
      <c r="B38" s="15"/>
      <c r="C38" s="30"/>
      <c r="D38" s="34"/>
      <c r="E38" s="34"/>
      <c r="F38" s="34"/>
      <c r="G38" s="15"/>
    </row>
    <row r="39" spans="1:7" ht="12">
      <c r="A39" s="35" t="s">
        <v>369</v>
      </c>
      <c r="B39" s="35"/>
      <c r="C39" s="35"/>
      <c r="D39" s="35"/>
      <c r="E39" s="35"/>
      <c r="F39" s="35"/>
      <c r="G39" s="35"/>
    </row>
  </sheetData>
  <sheetProtection/>
  <mergeCells count="34">
    <mergeCell ref="A2:G2"/>
    <mergeCell ref="A3:G3"/>
    <mergeCell ref="A4:C4"/>
    <mergeCell ref="D4:G4"/>
    <mergeCell ref="A5:C5"/>
    <mergeCell ref="D5:G5"/>
    <mergeCell ref="B6:C6"/>
    <mergeCell ref="D6:G6"/>
    <mergeCell ref="B7:C7"/>
    <mergeCell ref="D7:G7"/>
    <mergeCell ref="B8:C8"/>
    <mergeCell ref="D8:G8"/>
    <mergeCell ref="B9:C9"/>
    <mergeCell ref="D9:G9"/>
    <mergeCell ref="B10:C10"/>
    <mergeCell ref="D10:G10"/>
    <mergeCell ref="B11:G11"/>
    <mergeCell ref="B12:G12"/>
    <mergeCell ref="B13:G13"/>
    <mergeCell ref="A39:G39"/>
    <mergeCell ref="A6:A10"/>
    <mergeCell ref="A14:A38"/>
    <mergeCell ref="B15:B23"/>
    <mergeCell ref="B24:B35"/>
    <mergeCell ref="B36:B38"/>
    <mergeCell ref="C15:C16"/>
    <mergeCell ref="C17:C18"/>
    <mergeCell ref="C19:C20"/>
    <mergeCell ref="C21:C23"/>
    <mergeCell ref="C24:C26"/>
    <mergeCell ref="C27:C29"/>
    <mergeCell ref="C30:C33"/>
    <mergeCell ref="C34:C35"/>
    <mergeCell ref="C36:C38"/>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showFormulas="1" workbookViewId="0" topLeftCell="A1">
      <selection activeCell="A7" sqref="A7"/>
    </sheetView>
  </sheetViews>
  <sheetFormatPr defaultColWidth="9.33203125" defaultRowHeight="11.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J37"/>
  <sheetViews>
    <sheetView workbookViewId="0" topLeftCell="A11">
      <selection activeCell="E9" sqref="E9:E30"/>
    </sheetView>
  </sheetViews>
  <sheetFormatPr defaultColWidth="9.33203125" defaultRowHeight="11.25"/>
  <cols>
    <col min="1" max="1" width="31" style="0" customWidth="1"/>
    <col min="2" max="2" width="14.5" style="0" customWidth="1"/>
    <col min="3" max="3" width="35.83203125" style="0" customWidth="1"/>
    <col min="4" max="4" width="11.33203125" style="0" customWidth="1"/>
    <col min="5" max="5" width="19.66015625" style="0" customWidth="1"/>
    <col min="6" max="6" width="18.33203125" style="0" customWidth="1"/>
    <col min="7" max="7" width="20" style="0" customWidth="1"/>
  </cols>
  <sheetData>
    <row r="1" ht="13.5">
      <c r="A1" s="273" t="s">
        <v>0</v>
      </c>
    </row>
    <row r="2" spans="1:10" ht="30" customHeight="1">
      <c r="A2" s="120" t="s">
        <v>1</v>
      </c>
      <c r="B2" s="120"/>
      <c r="C2" s="120"/>
      <c r="D2" s="120"/>
      <c r="E2" s="120"/>
      <c r="F2" s="120"/>
      <c r="G2" s="142"/>
      <c r="H2" s="142"/>
      <c r="I2" s="142"/>
      <c r="J2" s="142"/>
    </row>
    <row r="4" spans="5:6" ht="11.25">
      <c r="E4" s="121" t="s">
        <v>2</v>
      </c>
      <c r="F4" s="121"/>
    </row>
    <row r="5" spans="1:7" ht="23.25" customHeight="1">
      <c r="A5" s="144" t="s">
        <v>3</v>
      </c>
      <c r="B5" s="145" t="s">
        <v>3</v>
      </c>
      <c r="C5" s="274" t="s">
        <v>4</v>
      </c>
      <c r="D5" s="274"/>
      <c r="E5" s="274"/>
      <c r="F5" s="274"/>
      <c r="G5" s="274"/>
    </row>
    <row r="6" spans="1:7" ht="12" customHeight="1">
      <c r="A6" s="127" t="s">
        <v>5</v>
      </c>
      <c r="B6" s="129" t="s">
        <v>6</v>
      </c>
      <c r="C6" s="129" t="s">
        <v>7</v>
      </c>
      <c r="D6" s="274" t="s">
        <v>6</v>
      </c>
      <c r="E6" s="274"/>
      <c r="F6" s="274"/>
      <c r="G6" s="274"/>
    </row>
    <row r="7" spans="1:7" ht="12">
      <c r="A7" s="127" t="s">
        <v>5</v>
      </c>
      <c r="B7" s="129" t="s">
        <v>8</v>
      </c>
      <c r="C7" s="129" t="s">
        <v>7</v>
      </c>
      <c r="D7" s="274" t="s">
        <v>9</v>
      </c>
      <c r="E7" s="129" t="s">
        <v>10</v>
      </c>
      <c r="F7" s="129" t="s">
        <v>11</v>
      </c>
      <c r="G7" s="129" t="s">
        <v>12</v>
      </c>
    </row>
    <row r="8" spans="1:7" ht="12">
      <c r="A8" s="170" t="s">
        <v>13</v>
      </c>
      <c r="B8" s="134">
        <v>1028.68</v>
      </c>
      <c r="C8" s="170" t="s">
        <v>14</v>
      </c>
      <c r="D8" s="274"/>
      <c r="E8" s="129"/>
      <c r="F8" s="275"/>
      <c r="G8" s="129"/>
    </row>
    <row r="9" spans="1:7" ht="13.5" customHeight="1">
      <c r="A9" s="170" t="s">
        <v>10</v>
      </c>
      <c r="B9" s="134"/>
      <c r="C9" s="169" t="s">
        <v>15</v>
      </c>
      <c r="D9" s="134">
        <f>SUM(E9:G9)</f>
        <v>3.25</v>
      </c>
      <c r="E9" s="134">
        <v>3.25</v>
      </c>
      <c r="F9" s="276"/>
      <c r="G9" s="138"/>
    </row>
    <row r="10" spans="1:7" ht="13.5" customHeight="1">
      <c r="A10" s="170" t="s">
        <v>11</v>
      </c>
      <c r="B10" s="134"/>
      <c r="C10" s="169" t="s">
        <v>16</v>
      </c>
      <c r="D10" s="134">
        <f aca="true" t="shared" si="0" ref="D10:D32">SUM(E10:G10)</f>
        <v>0</v>
      </c>
      <c r="E10" s="134"/>
      <c r="F10" s="276"/>
      <c r="G10" s="138"/>
    </row>
    <row r="11" spans="1:7" ht="13.5" customHeight="1">
      <c r="A11" s="170" t="s">
        <v>12</v>
      </c>
      <c r="B11" s="134"/>
      <c r="C11" s="169" t="s">
        <v>17</v>
      </c>
      <c r="D11" s="134">
        <f t="shared" si="0"/>
        <v>0</v>
      </c>
      <c r="E11" s="134"/>
      <c r="F11" s="276"/>
      <c r="G11" s="138"/>
    </row>
    <row r="12" spans="1:7" ht="13.5" customHeight="1">
      <c r="A12" s="170"/>
      <c r="B12" s="134"/>
      <c r="C12" s="169" t="s">
        <v>18</v>
      </c>
      <c r="D12" s="134">
        <f t="shared" si="0"/>
        <v>837.95</v>
      </c>
      <c r="E12" s="134">
        <v>837.95</v>
      </c>
      <c r="F12" s="276"/>
      <c r="G12" s="138"/>
    </row>
    <row r="13" spans="1:7" ht="13.5" customHeight="1">
      <c r="A13" s="170"/>
      <c r="B13" s="134"/>
      <c r="C13" s="169" t="s">
        <v>19</v>
      </c>
      <c r="D13" s="134">
        <f t="shared" si="0"/>
        <v>0</v>
      </c>
      <c r="E13" s="134"/>
      <c r="F13" s="276"/>
      <c r="G13" s="138"/>
    </row>
    <row r="14" spans="1:7" ht="13.5" customHeight="1">
      <c r="A14" s="170"/>
      <c r="B14" s="134"/>
      <c r="C14" s="169" t="s">
        <v>20</v>
      </c>
      <c r="D14" s="134">
        <f t="shared" si="0"/>
        <v>0</v>
      </c>
      <c r="E14" s="134"/>
      <c r="F14" s="276"/>
      <c r="G14" s="138"/>
    </row>
    <row r="15" spans="1:7" ht="13.5" customHeight="1">
      <c r="A15" s="170"/>
      <c r="B15" s="134"/>
      <c r="C15" s="169" t="s">
        <v>21</v>
      </c>
      <c r="D15" s="134">
        <f t="shared" si="0"/>
        <v>0</v>
      </c>
      <c r="E15" s="134"/>
      <c r="F15" s="276"/>
      <c r="G15" s="138"/>
    </row>
    <row r="16" spans="1:7" ht="13.5" customHeight="1">
      <c r="A16" s="170"/>
      <c r="B16" s="134"/>
      <c r="C16" s="169" t="s">
        <v>22</v>
      </c>
      <c r="D16" s="134">
        <f t="shared" si="0"/>
        <v>112.25</v>
      </c>
      <c r="E16" s="134">
        <v>112.25</v>
      </c>
      <c r="F16" s="276"/>
      <c r="G16" s="138"/>
    </row>
    <row r="17" spans="1:7" ht="13.5" customHeight="1">
      <c r="A17" s="170"/>
      <c r="B17" s="134"/>
      <c r="C17" s="169" t="s">
        <v>23</v>
      </c>
      <c r="D17" s="134">
        <f t="shared" si="0"/>
        <v>35.11</v>
      </c>
      <c r="E17" s="134">
        <v>35.11</v>
      </c>
      <c r="F17" s="276"/>
      <c r="G17" s="138"/>
    </row>
    <row r="18" spans="1:7" ht="13.5" customHeight="1">
      <c r="A18" s="170"/>
      <c r="B18" s="134"/>
      <c r="C18" s="169" t="s">
        <v>24</v>
      </c>
      <c r="D18" s="134">
        <f t="shared" si="0"/>
        <v>0</v>
      </c>
      <c r="E18" s="134"/>
      <c r="F18" s="276"/>
      <c r="G18" s="138"/>
    </row>
    <row r="19" spans="1:7" ht="13.5" customHeight="1">
      <c r="A19" s="170"/>
      <c r="B19" s="134"/>
      <c r="C19" s="169" t="s">
        <v>25</v>
      </c>
      <c r="D19" s="134">
        <f t="shared" si="0"/>
        <v>0</v>
      </c>
      <c r="E19" s="134"/>
      <c r="F19" s="276"/>
      <c r="G19" s="138"/>
    </row>
    <row r="20" spans="1:7" ht="13.5" customHeight="1">
      <c r="A20" s="170"/>
      <c r="B20" s="134"/>
      <c r="C20" s="169" t="s">
        <v>26</v>
      </c>
      <c r="D20" s="134">
        <f t="shared" si="0"/>
        <v>0</v>
      </c>
      <c r="E20" s="134"/>
      <c r="F20" s="276"/>
      <c r="G20" s="138"/>
    </row>
    <row r="21" spans="1:7" ht="13.5" customHeight="1">
      <c r="A21" s="170"/>
      <c r="B21" s="134"/>
      <c r="C21" s="169" t="s">
        <v>27</v>
      </c>
      <c r="D21" s="134">
        <f t="shared" si="0"/>
        <v>0</v>
      </c>
      <c r="E21" s="134"/>
      <c r="F21" s="276"/>
      <c r="G21" s="138"/>
    </row>
    <row r="22" spans="1:7" ht="13.5" customHeight="1">
      <c r="A22" s="170"/>
      <c r="B22" s="134"/>
      <c r="C22" s="169" t="s">
        <v>28</v>
      </c>
      <c r="D22" s="134">
        <f t="shared" si="0"/>
        <v>0</v>
      </c>
      <c r="E22" s="134"/>
      <c r="F22" s="276"/>
      <c r="G22" s="138"/>
    </row>
    <row r="23" spans="1:7" ht="13.5" customHeight="1">
      <c r="A23" s="170"/>
      <c r="B23" s="171"/>
      <c r="C23" s="169" t="s">
        <v>29</v>
      </c>
      <c r="D23" s="134">
        <f t="shared" si="0"/>
        <v>0</v>
      </c>
      <c r="E23" s="134"/>
      <c r="F23" s="276"/>
      <c r="G23" s="138"/>
    </row>
    <row r="24" spans="1:7" ht="13.5" customHeight="1">
      <c r="A24" s="170"/>
      <c r="B24" s="171"/>
      <c r="C24" s="169" t="s">
        <v>30</v>
      </c>
      <c r="D24" s="134">
        <f t="shared" si="0"/>
        <v>0</v>
      </c>
      <c r="E24" s="134"/>
      <c r="F24" s="276"/>
      <c r="G24" s="138"/>
    </row>
    <row r="25" spans="1:7" ht="13.5" customHeight="1">
      <c r="A25" s="170"/>
      <c r="B25" s="171"/>
      <c r="C25" s="169" t="s">
        <v>31</v>
      </c>
      <c r="D25" s="134">
        <f t="shared" si="0"/>
        <v>0</v>
      </c>
      <c r="E25" s="134"/>
      <c r="F25" s="276"/>
      <c r="G25" s="138"/>
    </row>
    <row r="26" spans="1:7" ht="13.5" customHeight="1">
      <c r="A26" s="170"/>
      <c r="B26" s="171"/>
      <c r="C26" s="172" t="s">
        <v>32</v>
      </c>
      <c r="D26" s="134">
        <f t="shared" si="0"/>
        <v>0</v>
      </c>
      <c r="E26" s="134"/>
      <c r="F26" s="276"/>
      <c r="G26" s="138"/>
    </row>
    <row r="27" spans="1:7" ht="13.5" customHeight="1">
      <c r="A27" s="170"/>
      <c r="B27" s="171"/>
      <c r="C27" s="172" t="s">
        <v>33</v>
      </c>
      <c r="D27" s="134">
        <f t="shared" si="0"/>
        <v>40.12</v>
      </c>
      <c r="E27" s="134">
        <v>40.12</v>
      </c>
      <c r="F27" s="276"/>
      <c r="G27" s="138"/>
    </row>
    <row r="28" spans="1:7" ht="13.5" customHeight="1">
      <c r="A28" s="277"/>
      <c r="B28" s="134"/>
      <c r="C28" s="172" t="s">
        <v>34</v>
      </c>
      <c r="D28" s="134">
        <f t="shared" si="0"/>
        <v>0</v>
      </c>
      <c r="E28" s="134"/>
      <c r="F28" s="276"/>
      <c r="G28" s="138"/>
    </row>
    <row r="29" spans="1:7" ht="13.5" customHeight="1">
      <c r="A29" s="277"/>
      <c r="B29" s="134"/>
      <c r="C29" s="172" t="s">
        <v>35</v>
      </c>
      <c r="D29" s="134">
        <f t="shared" si="0"/>
        <v>0</v>
      </c>
      <c r="E29" s="134"/>
      <c r="F29" s="276"/>
      <c r="G29" s="138"/>
    </row>
    <row r="30" spans="1:7" ht="13.5" customHeight="1">
      <c r="A30" s="170"/>
      <c r="B30" s="171"/>
      <c r="C30" s="172" t="s">
        <v>36</v>
      </c>
      <c r="D30" s="134">
        <f t="shared" si="0"/>
        <v>0</v>
      </c>
      <c r="E30" s="134"/>
      <c r="F30" s="276"/>
      <c r="G30" s="138"/>
    </row>
    <row r="31" spans="1:7" ht="13.5" customHeight="1">
      <c r="A31" s="170" t="s">
        <v>37</v>
      </c>
      <c r="B31" s="134">
        <f>SUM(B32:B34)</f>
        <v>0</v>
      </c>
      <c r="C31" s="172" t="s">
        <v>38</v>
      </c>
      <c r="D31" s="134">
        <f t="shared" si="0"/>
        <v>0</v>
      </c>
      <c r="E31" s="134"/>
      <c r="F31" s="276"/>
      <c r="G31" s="138"/>
    </row>
    <row r="32" spans="1:7" ht="13.5" customHeight="1">
      <c r="A32" s="278" t="s">
        <v>39</v>
      </c>
      <c r="B32" s="279"/>
      <c r="C32" s="172" t="s">
        <v>40</v>
      </c>
      <c r="D32" s="134">
        <f t="shared" si="0"/>
        <v>0</v>
      </c>
      <c r="E32" s="134"/>
      <c r="F32" s="276"/>
      <c r="G32" s="138"/>
    </row>
    <row r="33" spans="1:7" ht="13.5" customHeight="1">
      <c r="A33" s="278" t="s">
        <v>41</v>
      </c>
      <c r="B33" s="279"/>
      <c r="C33" s="280" t="s">
        <v>42</v>
      </c>
      <c r="D33" s="279">
        <f>SUM(E34:F34)</f>
        <v>0</v>
      </c>
      <c r="F33" s="134">
        <f>SUM(F9:F32)</f>
        <v>0</v>
      </c>
      <c r="G33" s="134">
        <f>SUM(G9:G32)</f>
        <v>0</v>
      </c>
    </row>
    <row r="34" spans="1:7" ht="13.5" customHeight="1">
      <c r="A34" s="278" t="s">
        <v>12</v>
      </c>
      <c r="B34" s="279"/>
      <c r="C34" s="138"/>
      <c r="D34" s="138"/>
      <c r="E34" s="279"/>
      <c r="F34" s="281"/>
      <c r="G34" s="138"/>
    </row>
    <row r="35" spans="1:7" ht="13.5" customHeight="1">
      <c r="A35" s="282" t="s">
        <v>43</v>
      </c>
      <c r="B35" s="181">
        <f>B9+B31</f>
        <v>0</v>
      </c>
      <c r="C35" s="283" t="s">
        <v>44</v>
      </c>
      <c r="D35" s="134">
        <f>SUM(E36:F36)</f>
        <v>0</v>
      </c>
      <c r="E35" s="134">
        <f>SUM(E9:E32)</f>
        <v>1028.68</v>
      </c>
      <c r="F35" s="181">
        <f>F33</f>
        <v>0</v>
      </c>
      <c r="G35" s="181">
        <f>G33</f>
        <v>0</v>
      </c>
    </row>
    <row r="36" ht="30" customHeight="1">
      <c r="A36" s="183" t="s">
        <v>45</v>
      </c>
    </row>
    <row r="37" ht="16.5" customHeight="1">
      <c r="A37" s="186" t="s">
        <v>46</v>
      </c>
    </row>
    <row r="38" ht="13.5" customHeight="1"/>
    <row r="39" ht="13.5" customHeight="1"/>
    <row r="40" ht="13.5" customHeight="1"/>
    <row r="41" ht="18" customHeight="1"/>
    <row r="42" ht="29.25" customHeight="1"/>
    <row r="43" ht="13.5" customHeight="1"/>
    <row r="44" ht="22.5" customHeight="1"/>
    <row r="45" ht="13.5" customHeight="1"/>
    <row r="46" ht="13.5" customHeight="1"/>
    <row r="47" ht="13.5" customHeight="1"/>
    <row r="48" ht="13.5" customHeight="1"/>
    <row r="49" ht="13.5" customHeight="1"/>
    <row r="50" ht="13.5" customHeight="1"/>
    <row r="51" ht="13.5" customHeight="1"/>
  </sheetData>
  <sheetProtection/>
  <mergeCells count="8">
    <mergeCell ref="A2:F2"/>
    <mergeCell ref="E4:F4"/>
    <mergeCell ref="A5:B5"/>
    <mergeCell ref="C5:G5"/>
    <mergeCell ref="D6:G6"/>
    <mergeCell ref="A6:A7"/>
    <mergeCell ref="B6:B7"/>
    <mergeCell ref="C6:C7"/>
  </mergeCells>
  <printOptions/>
  <pageMargins left="0.7" right="0.7" top="0.75" bottom="0.75" header="0.3" footer="0.3"/>
  <pageSetup horizontalDpi="600" verticalDpi="600" orientation="portrait" paperSize="9"/>
  <legacyDrawing r:id="rId2"/>
</worksheet>
</file>

<file path=xl/worksheets/sheet4.xml><?xml version="1.0" encoding="utf-8"?>
<worksheet xmlns="http://schemas.openxmlformats.org/spreadsheetml/2006/main" xmlns:r="http://schemas.openxmlformats.org/officeDocument/2006/relationships">
  <dimension ref="A1:F28"/>
  <sheetViews>
    <sheetView showGridLines="0" showZeros="0" workbookViewId="0" topLeftCell="A1">
      <selection activeCell="C7" sqref="C7:C28"/>
    </sheetView>
  </sheetViews>
  <sheetFormatPr defaultColWidth="9.33203125" defaultRowHeight="12.75" customHeight="1"/>
  <cols>
    <col min="1" max="1" width="17.5" style="0" customWidth="1"/>
    <col min="2" max="2" width="52.66015625" style="0" customWidth="1"/>
    <col min="3" max="5" width="21.5" style="0" customWidth="1"/>
  </cols>
  <sheetData>
    <row r="1" spans="1:5" ht="14.25" customHeight="1">
      <c r="A1" s="243" t="s">
        <v>47</v>
      </c>
      <c r="B1" s="194"/>
      <c r="C1" s="194"/>
      <c r="D1" s="194"/>
      <c r="E1" s="194"/>
    </row>
    <row r="2" spans="1:6" ht="54" customHeight="1">
      <c r="A2" s="244" t="s">
        <v>48</v>
      </c>
      <c r="B2" s="120"/>
      <c r="C2" s="120"/>
      <c r="D2" s="120"/>
      <c r="E2" s="120"/>
      <c r="F2" s="263"/>
    </row>
    <row r="3" spans="2:5" s="245" customFormat="1" ht="23.25" customHeight="1">
      <c r="B3" s="226" t="s">
        <v>2</v>
      </c>
      <c r="C3" s="226"/>
      <c r="D3" s="226"/>
      <c r="E3" s="226"/>
    </row>
    <row r="4" spans="1:5" s="262" customFormat="1" ht="20.25" customHeight="1">
      <c r="A4" s="264" t="s">
        <v>49</v>
      </c>
      <c r="B4" s="248" t="s">
        <v>50</v>
      </c>
      <c r="C4" s="265" t="s">
        <v>6</v>
      </c>
      <c r="D4" s="266"/>
      <c r="E4" s="267"/>
    </row>
    <row r="5" spans="1:5" s="262" customFormat="1" ht="20.25" customHeight="1">
      <c r="A5" s="268"/>
      <c r="B5" s="252"/>
      <c r="C5" s="251" t="s">
        <v>51</v>
      </c>
      <c r="D5" s="251" t="s">
        <v>52</v>
      </c>
      <c r="E5" s="254" t="s">
        <v>53</v>
      </c>
    </row>
    <row r="6" spans="1:5" s="262" customFormat="1" ht="20.25" customHeight="1">
      <c r="A6" s="205"/>
      <c r="B6" s="150" t="s">
        <v>51</v>
      </c>
      <c r="C6" s="150">
        <f>C7+C10+C16+C21+C26</f>
        <v>1028.68</v>
      </c>
      <c r="D6" s="150">
        <f>D7+D10+D16+D21+D26</f>
        <v>883.6800000000001</v>
      </c>
      <c r="E6" s="269">
        <f>E7+E10+E16+E21+E26</f>
        <v>145</v>
      </c>
    </row>
    <row r="7" spans="1:5" s="262" customFormat="1" ht="20.25" customHeight="1">
      <c r="A7" s="136" t="s">
        <v>54</v>
      </c>
      <c r="B7" s="136" t="s">
        <v>55</v>
      </c>
      <c r="C7" s="150">
        <f aca="true" t="shared" si="0" ref="C7:C28">D7+E7</f>
        <v>3.25</v>
      </c>
      <c r="D7" s="270">
        <v>3.25</v>
      </c>
      <c r="E7" s="271"/>
    </row>
    <row r="8" spans="1:5" s="262" customFormat="1" ht="20.25" customHeight="1">
      <c r="A8" s="136" t="s">
        <v>56</v>
      </c>
      <c r="B8" s="136" t="s">
        <v>57</v>
      </c>
      <c r="C8" s="150">
        <f t="shared" si="0"/>
        <v>3.25</v>
      </c>
      <c r="D8" s="270">
        <v>3.25</v>
      </c>
      <c r="E8" s="271"/>
    </row>
    <row r="9" spans="1:5" s="262" customFormat="1" ht="20.25" customHeight="1">
      <c r="A9" s="136" t="s">
        <v>58</v>
      </c>
      <c r="B9" s="136" t="s">
        <v>59</v>
      </c>
      <c r="C9" s="150">
        <f t="shared" si="0"/>
        <v>3.25</v>
      </c>
      <c r="D9" s="270">
        <v>3.25</v>
      </c>
      <c r="E9" s="271"/>
    </row>
    <row r="10" spans="1:5" s="262" customFormat="1" ht="20.25" customHeight="1">
      <c r="A10" s="136" t="s">
        <v>60</v>
      </c>
      <c r="B10" s="136" t="s">
        <v>61</v>
      </c>
      <c r="C10" s="150">
        <v>837.95</v>
      </c>
      <c r="D10" s="270">
        <v>692.95</v>
      </c>
      <c r="E10" s="271">
        <v>145</v>
      </c>
    </row>
    <row r="11" spans="1:5" s="262" customFormat="1" ht="20.25" customHeight="1">
      <c r="A11" s="136" t="s">
        <v>62</v>
      </c>
      <c r="B11" s="136" t="s">
        <v>63</v>
      </c>
      <c r="C11" s="150">
        <v>837.95</v>
      </c>
      <c r="D11" s="270">
        <v>692.95</v>
      </c>
      <c r="E11" s="271">
        <v>145</v>
      </c>
    </row>
    <row r="12" spans="1:5" s="262" customFormat="1" ht="20.25" customHeight="1">
      <c r="A12" s="136" t="s">
        <v>64</v>
      </c>
      <c r="B12" s="136" t="s">
        <v>65</v>
      </c>
      <c r="C12" s="150">
        <f t="shared" si="0"/>
        <v>629.61</v>
      </c>
      <c r="D12" s="270">
        <v>629.61</v>
      </c>
      <c r="E12" s="271"/>
    </row>
    <row r="13" spans="1:5" s="262" customFormat="1" ht="20.25" customHeight="1">
      <c r="A13" s="136" t="s">
        <v>66</v>
      </c>
      <c r="B13" s="136" t="s">
        <v>67</v>
      </c>
      <c r="C13" s="150">
        <f t="shared" si="0"/>
        <v>120</v>
      </c>
      <c r="D13" s="270"/>
      <c r="E13" s="272">
        <v>120</v>
      </c>
    </row>
    <row r="14" spans="1:5" s="262" customFormat="1" ht="20.25" customHeight="1">
      <c r="A14" s="136" t="s">
        <v>68</v>
      </c>
      <c r="B14" s="136" t="s">
        <v>69</v>
      </c>
      <c r="C14" s="150">
        <f t="shared" si="0"/>
        <v>25</v>
      </c>
      <c r="D14" s="270"/>
      <c r="E14" s="272">
        <v>25</v>
      </c>
    </row>
    <row r="15" spans="1:5" s="262" customFormat="1" ht="20.25" customHeight="1">
      <c r="A15" s="140">
        <v>2040650</v>
      </c>
      <c r="B15" s="136" t="s">
        <v>70</v>
      </c>
      <c r="C15" s="150">
        <f t="shared" si="0"/>
        <v>63.34</v>
      </c>
      <c r="D15" s="270">
        <v>63.34</v>
      </c>
      <c r="E15" s="272"/>
    </row>
    <row r="16" spans="1:5" s="262" customFormat="1" ht="20.25" customHeight="1">
      <c r="A16" s="136" t="s">
        <v>71</v>
      </c>
      <c r="B16" s="136" t="s">
        <v>72</v>
      </c>
      <c r="C16" s="150">
        <v>112.26</v>
      </c>
      <c r="D16" s="270">
        <v>112.26</v>
      </c>
      <c r="E16" s="272"/>
    </row>
    <row r="17" spans="1:5" s="262" customFormat="1" ht="20.25" customHeight="1">
      <c r="A17" s="136" t="s">
        <v>73</v>
      </c>
      <c r="B17" s="136" t="s">
        <v>74</v>
      </c>
      <c r="C17" s="150">
        <v>112.26</v>
      </c>
      <c r="D17" s="270">
        <v>112.26</v>
      </c>
      <c r="E17" s="272"/>
    </row>
    <row r="18" spans="1:5" s="262" customFormat="1" ht="20.25" customHeight="1">
      <c r="A18" s="136" t="s">
        <v>75</v>
      </c>
      <c r="B18" s="136" t="s">
        <v>76</v>
      </c>
      <c r="C18" s="150">
        <f t="shared" si="0"/>
        <v>53.5</v>
      </c>
      <c r="D18" s="270">
        <v>53.5</v>
      </c>
      <c r="E18" s="272"/>
    </row>
    <row r="19" spans="1:5" s="262" customFormat="1" ht="20.25" customHeight="1">
      <c r="A19" s="136" t="s">
        <v>77</v>
      </c>
      <c r="B19" s="136" t="s">
        <v>78</v>
      </c>
      <c r="C19" s="150">
        <f t="shared" si="0"/>
        <v>26.75</v>
      </c>
      <c r="D19" s="270">
        <v>26.75</v>
      </c>
      <c r="E19" s="272"/>
    </row>
    <row r="20" spans="1:5" s="262" customFormat="1" ht="20.25" customHeight="1">
      <c r="A20" s="136" t="s">
        <v>79</v>
      </c>
      <c r="B20" s="136" t="s">
        <v>80</v>
      </c>
      <c r="C20" s="150">
        <f t="shared" si="0"/>
        <v>32.01</v>
      </c>
      <c r="D20" s="270">
        <v>32.01</v>
      </c>
      <c r="E20" s="272"/>
    </row>
    <row r="21" spans="1:5" s="262" customFormat="1" ht="20.25" customHeight="1">
      <c r="A21" s="136" t="s">
        <v>81</v>
      </c>
      <c r="B21" s="136" t="s">
        <v>82</v>
      </c>
      <c r="C21" s="150">
        <v>35.1</v>
      </c>
      <c r="D21" s="270">
        <v>35.1</v>
      </c>
      <c r="E21" s="272"/>
    </row>
    <row r="22" spans="1:5" s="262" customFormat="1" ht="20.25" customHeight="1">
      <c r="A22" s="136" t="s">
        <v>83</v>
      </c>
      <c r="B22" s="136" t="s">
        <v>84</v>
      </c>
      <c r="C22" s="150">
        <v>35.1</v>
      </c>
      <c r="D22" s="270">
        <v>35.1</v>
      </c>
      <c r="E22" s="272"/>
    </row>
    <row r="23" spans="1:5" s="262" customFormat="1" ht="20.25" customHeight="1">
      <c r="A23" s="136" t="s">
        <v>85</v>
      </c>
      <c r="B23" s="136" t="s">
        <v>86</v>
      </c>
      <c r="C23" s="150">
        <f t="shared" si="0"/>
        <v>32.08</v>
      </c>
      <c r="D23" s="270">
        <v>32.08</v>
      </c>
      <c r="E23" s="272"/>
    </row>
    <row r="24" spans="1:5" s="262" customFormat="1" ht="20.25" customHeight="1">
      <c r="A24" s="140">
        <v>2101102</v>
      </c>
      <c r="B24" s="136" t="s">
        <v>87</v>
      </c>
      <c r="C24" s="150">
        <f t="shared" si="0"/>
        <v>2.02</v>
      </c>
      <c r="D24" s="270">
        <v>2.02</v>
      </c>
      <c r="E24" s="272"/>
    </row>
    <row r="25" spans="1:5" s="262" customFormat="1" ht="20.25" customHeight="1">
      <c r="A25" s="136" t="s">
        <v>88</v>
      </c>
      <c r="B25" s="136" t="s">
        <v>89</v>
      </c>
      <c r="C25" s="150">
        <f t="shared" si="0"/>
        <v>1</v>
      </c>
      <c r="D25" s="270">
        <v>1</v>
      </c>
      <c r="E25" s="272"/>
    </row>
    <row r="26" spans="1:5" s="262" customFormat="1" ht="20.25" customHeight="1">
      <c r="A26" s="136" t="s">
        <v>90</v>
      </c>
      <c r="B26" s="136" t="s">
        <v>91</v>
      </c>
      <c r="C26" s="150">
        <v>40.12</v>
      </c>
      <c r="D26" s="270">
        <v>40.12</v>
      </c>
      <c r="E26" s="272"/>
    </row>
    <row r="27" spans="1:5" s="262" customFormat="1" ht="20.25" customHeight="1">
      <c r="A27" s="136" t="s">
        <v>92</v>
      </c>
      <c r="B27" s="136" t="s">
        <v>93</v>
      </c>
      <c r="C27" s="150">
        <v>40.12</v>
      </c>
      <c r="D27" s="270">
        <v>40.12</v>
      </c>
      <c r="E27" s="272"/>
    </row>
    <row r="28" spans="1:5" ht="12.75" customHeight="1">
      <c r="A28" s="136" t="s">
        <v>94</v>
      </c>
      <c r="B28" s="141" t="s">
        <v>95</v>
      </c>
      <c r="C28" s="150">
        <f t="shared" si="0"/>
        <v>40.12</v>
      </c>
      <c r="D28" s="270">
        <v>40.12</v>
      </c>
      <c r="E28" s="149"/>
    </row>
  </sheetData>
  <sheetProtection/>
  <mergeCells count="6">
    <mergeCell ref="A1:E1"/>
    <mergeCell ref="A2:E2"/>
    <mergeCell ref="B3:E3"/>
    <mergeCell ref="C4:E4"/>
    <mergeCell ref="A4:A5"/>
    <mergeCell ref="B4:B5"/>
  </mergeCells>
  <printOptions horizontalCentered="1"/>
  <pageMargins left="0.47" right="0.37" top="0.46" bottom="0.36" header="0.41" footer="0.25"/>
  <pageSetup horizontalDpi="600" verticalDpi="600" orientation="landscape" paperSize="9"/>
  <legacyDrawing r:id="rId2"/>
</worksheet>
</file>

<file path=xl/worksheets/sheet5.xml><?xml version="1.0" encoding="utf-8"?>
<worksheet xmlns="http://schemas.openxmlformats.org/spreadsheetml/2006/main" xmlns:r="http://schemas.openxmlformats.org/officeDocument/2006/relationships">
  <dimension ref="A1:F39"/>
  <sheetViews>
    <sheetView workbookViewId="0" topLeftCell="A22">
      <selection activeCell="C41" sqref="C41"/>
    </sheetView>
  </sheetViews>
  <sheetFormatPr defaultColWidth="9.33203125" defaultRowHeight="11.25"/>
  <cols>
    <col min="1" max="1" width="7.83203125" style="0" customWidth="1"/>
    <col min="2" max="2" width="22.83203125" style="0" customWidth="1"/>
    <col min="3" max="3" width="55.83203125" style="0" customWidth="1"/>
    <col min="4" max="4" width="10.33203125" style="0" customWidth="1"/>
    <col min="5" max="5" width="18.66015625" style="0" customWidth="1"/>
    <col min="6" max="6" width="16.33203125" style="0" customWidth="1"/>
  </cols>
  <sheetData>
    <row r="1" spans="1:4" ht="18">
      <c r="A1" s="243" t="s">
        <v>96</v>
      </c>
      <c r="B1" s="194"/>
      <c r="C1" s="194"/>
      <c r="D1" s="194"/>
    </row>
    <row r="2" spans="1:6" ht="94.5" customHeight="1">
      <c r="A2" s="244" t="s">
        <v>97</v>
      </c>
      <c r="B2" s="244"/>
      <c r="C2" s="244"/>
      <c r="D2" s="244"/>
      <c r="E2" s="244"/>
      <c r="F2" s="244"/>
    </row>
    <row r="3" spans="1:6" ht="18.75">
      <c r="A3" s="245"/>
      <c r="B3" s="245"/>
      <c r="C3" s="226" t="s">
        <v>2</v>
      </c>
      <c r="D3" s="226"/>
      <c r="E3" s="226"/>
      <c r="F3" s="226"/>
    </row>
    <row r="4" spans="1:6" ht="18.75" customHeight="1">
      <c r="A4" s="246" t="s">
        <v>49</v>
      </c>
      <c r="B4" s="247"/>
      <c r="C4" s="248" t="s">
        <v>98</v>
      </c>
      <c r="D4" s="247" t="s">
        <v>99</v>
      </c>
      <c r="E4" s="247"/>
      <c r="F4" s="249"/>
    </row>
    <row r="5" spans="1:6" ht="23.25" customHeight="1">
      <c r="A5" s="250" t="s">
        <v>100</v>
      </c>
      <c r="B5" s="251" t="s">
        <v>101</v>
      </c>
      <c r="C5" s="252"/>
      <c r="D5" s="253" t="s">
        <v>51</v>
      </c>
      <c r="E5" s="251" t="s">
        <v>102</v>
      </c>
      <c r="F5" s="254" t="s">
        <v>103</v>
      </c>
    </row>
    <row r="6" spans="1:6" ht="14.25">
      <c r="A6" s="205">
        <v>301</v>
      </c>
      <c r="B6" s="150"/>
      <c r="C6" s="255" t="s">
        <v>104</v>
      </c>
      <c r="D6" s="150">
        <f>SUM(D7:D16)</f>
        <v>743.49</v>
      </c>
      <c r="E6" s="138">
        <f>SUM(E7:E16)</f>
        <v>743.49</v>
      </c>
      <c r="F6" s="138">
        <f>SUM(F7:F12)</f>
        <v>0</v>
      </c>
    </row>
    <row r="7" spans="1:6" ht="14.25">
      <c r="A7" s="256"/>
      <c r="B7" s="257">
        <v>30101</v>
      </c>
      <c r="C7" s="258" t="s">
        <v>105</v>
      </c>
      <c r="D7" s="150">
        <f aca="true" t="shared" si="0" ref="D7:D16">SUM(E7:F7)</f>
        <v>162.32</v>
      </c>
      <c r="E7" s="138">
        <v>162.32</v>
      </c>
      <c r="F7" s="139"/>
    </row>
    <row r="8" spans="1:6" ht="14.25">
      <c r="A8" s="256"/>
      <c r="B8" s="257">
        <v>30102</v>
      </c>
      <c r="C8" s="258" t="s">
        <v>106</v>
      </c>
      <c r="D8" s="150">
        <f t="shared" si="0"/>
        <v>215.92</v>
      </c>
      <c r="E8" s="138">
        <v>215.92</v>
      </c>
      <c r="F8" s="139"/>
    </row>
    <row r="9" spans="1:6" ht="14.25">
      <c r="A9" s="256"/>
      <c r="B9" s="257">
        <v>30103</v>
      </c>
      <c r="C9" s="258" t="s">
        <v>107</v>
      </c>
      <c r="D9" s="150">
        <f t="shared" si="0"/>
        <v>108.53</v>
      </c>
      <c r="E9" s="138">
        <v>108.53</v>
      </c>
      <c r="F9" s="139"/>
    </row>
    <row r="10" spans="1:6" ht="14.25">
      <c r="A10" s="256"/>
      <c r="B10" s="257">
        <v>30107</v>
      </c>
      <c r="C10" s="258" t="s">
        <v>108</v>
      </c>
      <c r="D10" s="150">
        <f t="shared" si="0"/>
        <v>37.86</v>
      </c>
      <c r="E10" s="138">
        <v>37.86</v>
      </c>
      <c r="F10" s="139"/>
    </row>
    <row r="11" spans="1:6" ht="14.25">
      <c r="A11" s="256"/>
      <c r="B11" s="257">
        <v>30108</v>
      </c>
      <c r="C11" s="258" t="s">
        <v>109</v>
      </c>
      <c r="D11" s="150">
        <f t="shared" si="0"/>
        <v>53.5</v>
      </c>
      <c r="E11" s="138">
        <v>53.5</v>
      </c>
      <c r="F11" s="139"/>
    </row>
    <row r="12" spans="1:6" ht="14.25">
      <c r="A12" s="205"/>
      <c r="B12" s="257">
        <v>30109</v>
      </c>
      <c r="C12" s="258" t="s">
        <v>110</v>
      </c>
      <c r="D12" s="150">
        <f t="shared" si="0"/>
        <v>26.75</v>
      </c>
      <c r="E12" s="138">
        <v>26.75</v>
      </c>
      <c r="F12" s="139"/>
    </row>
    <row r="13" spans="1:6" ht="14.25">
      <c r="A13" s="205"/>
      <c r="B13" s="257">
        <v>30110</v>
      </c>
      <c r="C13" s="258" t="s">
        <v>111</v>
      </c>
      <c r="D13" s="150">
        <f t="shared" si="0"/>
        <v>32.2</v>
      </c>
      <c r="E13" s="138">
        <v>32.2</v>
      </c>
      <c r="F13" s="138"/>
    </row>
    <row r="14" spans="1:6" ht="14.25">
      <c r="A14" s="205"/>
      <c r="B14" s="257">
        <v>30112</v>
      </c>
      <c r="C14" s="258" t="s">
        <v>112</v>
      </c>
      <c r="D14" s="150">
        <f t="shared" si="0"/>
        <v>2.91</v>
      </c>
      <c r="E14" s="138">
        <v>2.91</v>
      </c>
      <c r="F14" s="138"/>
    </row>
    <row r="15" spans="1:6" ht="14.25">
      <c r="A15" s="205"/>
      <c r="B15" s="257">
        <v>30113</v>
      </c>
      <c r="C15" s="258" t="s">
        <v>113</v>
      </c>
      <c r="D15" s="150">
        <f t="shared" si="0"/>
        <v>40.12</v>
      </c>
      <c r="E15" s="138">
        <v>40.12</v>
      </c>
      <c r="F15" s="138"/>
    </row>
    <row r="16" spans="1:6" ht="14.25">
      <c r="A16" s="205"/>
      <c r="B16" s="257">
        <v>30199</v>
      </c>
      <c r="C16" s="258" t="s">
        <v>114</v>
      </c>
      <c r="D16" s="150">
        <f t="shared" si="0"/>
        <v>63.38</v>
      </c>
      <c r="E16" s="138">
        <v>63.38</v>
      </c>
      <c r="F16" s="138"/>
    </row>
    <row r="17" spans="1:6" ht="14.25">
      <c r="A17" s="256">
        <v>302</v>
      </c>
      <c r="B17" s="259"/>
      <c r="C17" s="260" t="s">
        <v>115</v>
      </c>
      <c r="D17" s="150">
        <f aca="true" t="shared" si="1" ref="D17:D36">SUM(E17:F17)</f>
        <v>108.18</v>
      </c>
      <c r="E17" s="138">
        <f>SUM(E18:E31)</f>
        <v>0</v>
      </c>
      <c r="F17" s="138">
        <f>SUM(F18:F36)</f>
        <v>108.18</v>
      </c>
    </row>
    <row r="18" spans="1:6" ht="14.25">
      <c r="A18" s="205"/>
      <c r="B18" s="259" t="s">
        <v>116</v>
      </c>
      <c r="C18" s="261" t="s">
        <v>117</v>
      </c>
      <c r="D18" s="150">
        <f aca="true" t="shared" si="2" ref="D18:D28">SUM(F18:F18)</f>
        <v>25</v>
      </c>
      <c r="E18" s="138"/>
      <c r="F18" s="138">
        <v>25</v>
      </c>
    </row>
    <row r="19" spans="1:6" ht="14.25">
      <c r="A19" s="205"/>
      <c r="B19" s="259" t="s">
        <v>118</v>
      </c>
      <c r="C19" s="261" t="s">
        <v>119</v>
      </c>
      <c r="D19" s="150">
        <f t="shared" si="2"/>
        <v>1</v>
      </c>
      <c r="E19" s="138"/>
      <c r="F19" s="138">
        <v>1</v>
      </c>
    </row>
    <row r="20" spans="1:6" ht="14.25">
      <c r="A20" s="205"/>
      <c r="B20" s="259" t="s">
        <v>120</v>
      </c>
      <c r="C20" s="261" t="s">
        <v>121</v>
      </c>
      <c r="D20" s="150">
        <f t="shared" si="2"/>
        <v>0.5</v>
      </c>
      <c r="E20" s="138"/>
      <c r="F20" s="138">
        <v>0.5</v>
      </c>
    </row>
    <row r="21" spans="1:6" ht="14.25">
      <c r="A21" s="205"/>
      <c r="B21" s="259" t="s">
        <v>122</v>
      </c>
      <c r="C21" s="261" t="s">
        <v>123</v>
      </c>
      <c r="D21" s="150">
        <f t="shared" si="2"/>
        <v>1</v>
      </c>
      <c r="E21" s="138"/>
      <c r="F21" s="138">
        <v>1</v>
      </c>
    </row>
    <row r="22" spans="1:6" ht="14.25">
      <c r="A22" s="205"/>
      <c r="B22" s="259" t="s">
        <v>124</v>
      </c>
      <c r="C22" s="261" t="s">
        <v>125</v>
      </c>
      <c r="D22" s="150">
        <f t="shared" si="2"/>
        <v>5</v>
      </c>
      <c r="E22" s="138"/>
      <c r="F22" s="138">
        <v>5</v>
      </c>
    </row>
    <row r="23" spans="1:6" ht="14.25">
      <c r="A23" s="205"/>
      <c r="B23" s="259" t="s">
        <v>126</v>
      </c>
      <c r="C23" s="261" t="s">
        <v>127</v>
      </c>
      <c r="D23" s="150">
        <f t="shared" si="2"/>
        <v>2</v>
      </c>
      <c r="E23" s="138"/>
      <c r="F23" s="138">
        <v>2</v>
      </c>
    </row>
    <row r="24" spans="1:6" ht="14.25">
      <c r="A24" s="205"/>
      <c r="B24" s="259" t="s">
        <v>128</v>
      </c>
      <c r="C24" s="261" t="s">
        <v>129</v>
      </c>
      <c r="D24" s="150">
        <f t="shared" si="2"/>
        <v>4</v>
      </c>
      <c r="E24" s="138"/>
      <c r="F24" s="138">
        <v>4</v>
      </c>
    </row>
    <row r="25" spans="1:6" ht="14.25">
      <c r="A25" s="205"/>
      <c r="B25" s="259" t="s">
        <v>130</v>
      </c>
      <c r="C25" s="261" t="s">
        <v>131</v>
      </c>
      <c r="D25" s="150">
        <f t="shared" si="2"/>
        <v>4.5</v>
      </c>
      <c r="E25" s="138"/>
      <c r="F25" s="138">
        <v>4.5</v>
      </c>
    </row>
    <row r="26" spans="1:6" ht="14.25">
      <c r="A26" s="205"/>
      <c r="B26" s="259" t="s">
        <v>132</v>
      </c>
      <c r="C26" s="261" t="s">
        <v>133</v>
      </c>
      <c r="D26" s="150">
        <f t="shared" si="2"/>
        <v>0.5</v>
      </c>
      <c r="E26" s="138"/>
      <c r="F26" s="138">
        <v>0.5</v>
      </c>
    </row>
    <row r="27" spans="1:6" ht="14.25">
      <c r="A27" s="205"/>
      <c r="B27" s="259" t="s">
        <v>134</v>
      </c>
      <c r="C27" s="261" t="s">
        <v>135</v>
      </c>
      <c r="D27" s="150">
        <f t="shared" si="2"/>
        <v>3</v>
      </c>
      <c r="E27" s="138"/>
      <c r="F27" s="138">
        <v>3</v>
      </c>
    </row>
    <row r="28" spans="1:6" ht="14.25">
      <c r="A28" s="205"/>
      <c r="B28" s="259" t="s">
        <v>136</v>
      </c>
      <c r="C28" s="261" t="s">
        <v>137</v>
      </c>
      <c r="D28" s="150">
        <f t="shared" si="2"/>
        <v>1</v>
      </c>
      <c r="E28" s="138"/>
      <c r="F28" s="138">
        <v>1</v>
      </c>
    </row>
    <row r="29" spans="1:6" ht="14.25">
      <c r="A29" s="205"/>
      <c r="B29" s="259" t="s">
        <v>138</v>
      </c>
      <c r="C29" s="261" t="s">
        <v>139</v>
      </c>
      <c r="D29" s="150">
        <f t="shared" si="1"/>
        <v>2</v>
      </c>
      <c r="E29" s="138"/>
      <c r="F29" s="139">
        <v>2</v>
      </c>
    </row>
    <row r="30" spans="1:6" ht="14.25">
      <c r="A30" s="205"/>
      <c r="B30" s="259" t="s">
        <v>140</v>
      </c>
      <c r="C30" s="261" t="s">
        <v>141</v>
      </c>
      <c r="D30" s="150">
        <f t="shared" si="1"/>
        <v>6</v>
      </c>
      <c r="E30" s="138"/>
      <c r="F30" s="139">
        <v>6</v>
      </c>
    </row>
    <row r="31" spans="1:6" ht="14.25">
      <c r="A31" s="205"/>
      <c r="B31" s="259" t="s">
        <v>142</v>
      </c>
      <c r="C31" s="261" t="s">
        <v>143</v>
      </c>
      <c r="D31" s="150">
        <f t="shared" si="1"/>
        <v>1</v>
      </c>
      <c r="E31" s="138"/>
      <c r="F31" s="139">
        <v>1</v>
      </c>
    </row>
    <row r="32" spans="1:6" ht="14.25">
      <c r="A32" s="256"/>
      <c r="B32" s="259" t="s">
        <v>144</v>
      </c>
      <c r="C32" s="261" t="s">
        <v>145</v>
      </c>
      <c r="D32" s="150">
        <f t="shared" si="1"/>
        <v>4</v>
      </c>
      <c r="E32" s="138"/>
      <c r="F32" s="139">
        <v>4</v>
      </c>
    </row>
    <row r="33" spans="1:6" ht="14.25">
      <c r="A33" s="256"/>
      <c r="B33" s="259" t="s">
        <v>146</v>
      </c>
      <c r="C33" s="261" t="s">
        <v>147</v>
      </c>
      <c r="D33" s="150">
        <f t="shared" si="1"/>
        <v>3.25</v>
      </c>
      <c r="E33" s="138"/>
      <c r="F33" s="139">
        <v>3.25</v>
      </c>
    </row>
    <row r="34" spans="1:6" ht="14.25">
      <c r="A34" s="256"/>
      <c r="B34" s="259" t="s">
        <v>148</v>
      </c>
      <c r="C34" s="261" t="s">
        <v>149</v>
      </c>
      <c r="D34" s="150">
        <f t="shared" si="1"/>
        <v>8</v>
      </c>
      <c r="E34" s="138"/>
      <c r="F34" s="139">
        <v>8</v>
      </c>
    </row>
    <row r="35" spans="1:6" ht="14.25">
      <c r="A35" s="256"/>
      <c r="B35" s="259" t="s">
        <v>150</v>
      </c>
      <c r="C35" s="261" t="s">
        <v>151</v>
      </c>
      <c r="D35" s="150">
        <f t="shared" si="1"/>
        <v>33.18</v>
      </c>
      <c r="E35" s="138"/>
      <c r="F35" s="139">
        <v>33.18</v>
      </c>
    </row>
    <row r="36" spans="1:6" ht="14.25">
      <c r="A36" s="256"/>
      <c r="B36" s="259" t="s">
        <v>152</v>
      </c>
      <c r="C36" s="261" t="s">
        <v>153</v>
      </c>
      <c r="D36" s="150">
        <f t="shared" si="1"/>
        <v>3.25</v>
      </c>
      <c r="E36" s="138"/>
      <c r="F36" s="139">
        <v>3.25</v>
      </c>
    </row>
    <row r="37" spans="1:6" ht="14.25">
      <c r="A37" s="256">
        <v>303</v>
      </c>
      <c r="B37" s="259"/>
      <c r="C37" s="260" t="s">
        <v>154</v>
      </c>
      <c r="D37" s="150">
        <v>32.01</v>
      </c>
      <c r="E37" s="138">
        <v>32.01</v>
      </c>
      <c r="F37" s="139"/>
    </row>
    <row r="38" spans="1:6" ht="14.25">
      <c r="A38" s="138"/>
      <c r="B38" s="259" t="s">
        <v>155</v>
      </c>
      <c r="C38" s="261" t="s">
        <v>156</v>
      </c>
      <c r="D38" s="138">
        <v>32.01</v>
      </c>
      <c r="E38" s="138">
        <v>32.01</v>
      </c>
      <c r="F38" s="138"/>
    </row>
    <row r="39" ht="11.25">
      <c r="A39" s="154" t="s">
        <v>157</v>
      </c>
    </row>
  </sheetData>
  <sheetProtection/>
  <mergeCells count="6">
    <mergeCell ref="A1:D1"/>
    <mergeCell ref="A2:F2"/>
    <mergeCell ref="C3:F3"/>
    <mergeCell ref="A4:B4"/>
    <mergeCell ref="D4:F4"/>
    <mergeCell ref="C4:C5"/>
  </mergeCells>
  <printOptions/>
  <pageMargins left="0.7" right="0.7" top="0.75" bottom="0.75" header="0.3" footer="0.3"/>
  <pageSetup orientation="portrait" paperSize="9"/>
  <legacyDrawing r:id="rId2"/>
</worksheet>
</file>

<file path=xl/worksheets/sheet6.xml><?xml version="1.0" encoding="utf-8"?>
<worksheet xmlns="http://schemas.openxmlformats.org/spreadsheetml/2006/main" xmlns:r="http://schemas.openxmlformats.org/officeDocument/2006/relationships">
  <dimension ref="A1:G7"/>
  <sheetViews>
    <sheetView workbookViewId="0" topLeftCell="A1">
      <selection activeCell="B9" sqref="B9"/>
    </sheetView>
  </sheetViews>
  <sheetFormatPr defaultColWidth="9.33203125" defaultRowHeight="11.25"/>
  <cols>
    <col min="1" max="1" width="42.83203125" style="0" customWidth="1"/>
    <col min="2" max="2" width="30.83203125" style="0" customWidth="1"/>
    <col min="3" max="3" width="25.66015625" style="0" customWidth="1"/>
    <col min="4" max="4" width="14.83203125" style="0" customWidth="1"/>
    <col min="5" max="5" width="14" style="0" customWidth="1"/>
    <col min="6" max="6" width="20.16015625" style="0" customWidth="1"/>
  </cols>
  <sheetData>
    <row r="1" spans="1:2" s="222" customFormat="1" ht="24" customHeight="1">
      <c r="A1" s="36" t="s">
        <v>158</v>
      </c>
      <c r="B1" s="36"/>
    </row>
    <row r="2" spans="1:6" ht="69" customHeight="1">
      <c r="A2" s="224" t="s">
        <v>159</v>
      </c>
      <c r="B2" s="224"/>
      <c r="C2" s="224"/>
      <c r="D2" s="224"/>
      <c r="E2" s="224"/>
      <c r="F2" s="224"/>
    </row>
    <row r="3" spans="1:6" s="223" customFormat="1" ht="19.5" customHeight="1">
      <c r="A3" s="225"/>
      <c r="F3" s="226" t="s">
        <v>2</v>
      </c>
    </row>
    <row r="4" spans="1:7" ht="42" customHeight="1">
      <c r="A4" s="227" t="s">
        <v>6</v>
      </c>
      <c r="B4" s="227"/>
      <c r="C4" s="227"/>
      <c r="D4" s="227"/>
      <c r="E4" s="227"/>
      <c r="F4" s="227"/>
      <c r="G4" s="228"/>
    </row>
    <row r="5" spans="1:7" ht="42" customHeight="1">
      <c r="A5" s="229" t="s">
        <v>51</v>
      </c>
      <c r="B5" s="230" t="s">
        <v>160</v>
      </c>
      <c r="C5" s="231" t="s">
        <v>161</v>
      </c>
      <c r="D5" s="231"/>
      <c r="E5" s="232"/>
      <c r="F5" s="231" t="s">
        <v>162</v>
      </c>
      <c r="G5" s="228"/>
    </row>
    <row r="6" spans="1:7" ht="42" customHeight="1">
      <c r="A6" s="233"/>
      <c r="B6" s="234"/>
      <c r="C6" s="235" t="s">
        <v>9</v>
      </c>
      <c r="D6" s="236" t="s">
        <v>163</v>
      </c>
      <c r="E6" s="237" t="s">
        <v>164</v>
      </c>
      <c r="F6" s="238"/>
      <c r="G6" s="228"/>
    </row>
    <row r="7" spans="1:7" ht="42" customHeight="1">
      <c r="A7" s="239">
        <v>14</v>
      </c>
      <c r="B7" s="240"/>
      <c r="C7" s="241">
        <v>8</v>
      </c>
      <c r="D7" s="242"/>
      <c r="E7" s="239">
        <v>8</v>
      </c>
      <c r="F7" s="240">
        <v>6</v>
      </c>
      <c r="G7" s="228"/>
    </row>
    <row r="8" ht="20.25" customHeight="1"/>
    <row r="9" ht="20.25" customHeight="1"/>
    <row r="10" ht="20.25" customHeight="1"/>
    <row r="11" ht="20.25" customHeight="1"/>
    <row r="12" ht="20.25" customHeight="1"/>
    <row r="13" ht="20.25" customHeight="1"/>
    <row r="14" ht="20.25" customHeight="1"/>
  </sheetData>
  <sheetProtection/>
  <mergeCells count="7">
    <mergeCell ref="A1:B1"/>
    <mergeCell ref="A2:F2"/>
    <mergeCell ref="A4:F4"/>
    <mergeCell ref="C5:E5"/>
    <mergeCell ref="A5:A6"/>
    <mergeCell ref="B5:B6"/>
    <mergeCell ref="F5:F6"/>
  </mergeCells>
  <printOptions horizontalCentered="1"/>
  <pageMargins left="0.71" right="0.71" top="0.75" bottom="0.75" header="0.31" footer="0.31"/>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G30"/>
  <sheetViews>
    <sheetView workbookViewId="0" topLeftCell="A1">
      <selection activeCell="K30" sqref="K30"/>
    </sheetView>
  </sheetViews>
  <sheetFormatPr defaultColWidth="9.33203125" defaultRowHeight="11.25"/>
  <cols>
    <col min="1" max="1" width="21" style="191" customWidth="1"/>
    <col min="2" max="2" width="55.16015625" style="191" customWidth="1"/>
    <col min="3" max="3" width="21.16015625" style="192" customWidth="1"/>
    <col min="4" max="4" width="18.33203125" style="192" customWidth="1"/>
    <col min="5" max="5" width="19.16015625" style="192" customWidth="1"/>
    <col min="6" max="16384" width="9.33203125" style="191" customWidth="1"/>
  </cols>
  <sheetData>
    <row r="1" spans="1:7" ht="18.75">
      <c r="A1" s="193" t="s">
        <v>165</v>
      </c>
      <c r="B1" s="193"/>
      <c r="C1" s="193"/>
      <c r="D1" s="193"/>
      <c r="E1" s="193"/>
      <c r="F1" s="194"/>
      <c r="G1" s="194"/>
    </row>
    <row r="2" spans="1:5" ht="22.5">
      <c r="A2" s="195" t="s">
        <v>166</v>
      </c>
      <c r="B2" s="195"/>
      <c r="C2" s="195"/>
      <c r="D2" s="195"/>
      <c r="E2" s="195"/>
    </row>
    <row r="3" spans="2:5" ht="15">
      <c r="B3" s="196"/>
      <c r="D3" s="197" t="s">
        <v>2</v>
      </c>
      <c r="E3" s="197"/>
    </row>
    <row r="4" spans="1:5" ht="20.25" customHeight="1">
      <c r="A4" s="198" t="s">
        <v>49</v>
      </c>
      <c r="B4" s="199" t="s">
        <v>50</v>
      </c>
      <c r="C4" s="199" t="s">
        <v>167</v>
      </c>
      <c r="D4" s="199"/>
      <c r="E4" s="200"/>
    </row>
    <row r="5" spans="1:5" ht="20.25" customHeight="1">
      <c r="A5" s="201"/>
      <c r="B5" s="202"/>
      <c r="C5" s="202" t="s">
        <v>51</v>
      </c>
      <c r="D5" s="203" t="s">
        <v>52</v>
      </c>
      <c r="E5" s="204" t="s">
        <v>53</v>
      </c>
    </row>
    <row r="6" spans="1:5" ht="20.25" customHeight="1">
      <c r="A6" s="205"/>
      <c r="B6" s="206" t="s">
        <v>51</v>
      </c>
      <c r="C6" s="206">
        <f>D6+E6</f>
        <v>0</v>
      </c>
      <c r="D6" s="207"/>
      <c r="E6" s="208"/>
    </row>
    <row r="7" spans="1:5" ht="20.25" customHeight="1">
      <c r="A7" s="209">
        <v>208</v>
      </c>
      <c r="B7" s="210" t="s">
        <v>168</v>
      </c>
      <c r="C7" s="206">
        <f>D7+E7</f>
        <v>0</v>
      </c>
      <c r="D7" s="211"/>
      <c r="E7" s="212"/>
    </row>
    <row r="8" spans="1:5" ht="20.25" customHeight="1">
      <c r="A8" s="209">
        <v>20822</v>
      </c>
      <c r="B8" s="210" t="s">
        <v>169</v>
      </c>
      <c r="C8" s="206">
        <f aca="true" t="shared" si="0" ref="C8:C26">D8+E8</f>
        <v>0</v>
      </c>
      <c r="D8" s="211"/>
      <c r="E8" s="212"/>
    </row>
    <row r="9" spans="1:5" ht="20.25" customHeight="1">
      <c r="A9" s="213">
        <v>2082201</v>
      </c>
      <c r="B9" s="210" t="s">
        <v>170</v>
      </c>
      <c r="C9" s="206">
        <f t="shared" si="0"/>
        <v>0</v>
      </c>
      <c r="D9" s="211"/>
      <c r="E9" s="212"/>
    </row>
    <row r="10" spans="1:5" ht="20.25" customHeight="1">
      <c r="A10" s="214">
        <v>2082202</v>
      </c>
      <c r="B10" s="210" t="s">
        <v>171</v>
      </c>
      <c r="C10" s="206">
        <f t="shared" si="0"/>
        <v>0</v>
      </c>
      <c r="D10" s="211"/>
      <c r="E10" s="212"/>
    </row>
    <row r="11" spans="1:5" ht="20.25" customHeight="1">
      <c r="A11" s="209"/>
      <c r="B11" s="210" t="s">
        <v>172</v>
      </c>
      <c r="C11" s="206">
        <f t="shared" si="0"/>
        <v>0</v>
      </c>
      <c r="D11" s="211"/>
      <c r="E11" s="212"/>
    </row>
    <row r="12" spans="1:5" ht="20.25" customHeight="1">
      <c r="A12" s="209">
        <v>212</v>
      </c>
      <c r="B12" s="210" t="s">
        <v>173</v>
      </c>
      <c r="C12" s="206">
        <f t="shared" si="0"/>
        <v>0</v>
      </c>
      <c r="D12" s="211"/>
      <c r="E12" s="212"/>
    </row>
    <row r="13" spans="1:5" ht="20.25" customHeight="1">
      <c r="A13" s="209">
        <v>21208</v>
      </c>
      <c r="B13" s="210" t="s">
        <v>174</v>
      </c>
      <c r="C13" s="206">
        <f t="shared" si="0"/>
        <v>0</v>
      </c>
      <c r="D13" s="211"/>
      <c r="E13" s="212"/>
    </row>
    <row r="14" spans="1:5" ht="20.25" customHeight="1">
      <c r="A14" s="213">
        <v>2120801</v>
      </c>
      <c r="B14" s="210" t="s">
        <v>175</v>
      </c>
      <c r="C14" s="206">
        <f t="shared" si="0"/>
        <v>0</v>
      </c>
      <c r="D14" s="211"/>
      <c r="E14" s="212"/>
    </row>
    <row r="15" spans="1:5" ht="20.25" customHeight="1">
      <c r="A15" s="214">
        <v>2120802</v>
      </c>
      <c r="B15" s="210" t="s">
        <v>176</v>
      </c>
      <c r="C15" s="206">
        <f t="shared" si="0"/>
        <v>0</v>
      </c>
      <c r="D15" s="211"/>
      <c r="E15" s="212"/>
    </row>
    <row r="16" spans="1:5" ht="20.25" customHeight="1">
      <c r="A16" s="209"/>
      <c r="B16" s="210" t="s">
        <v>172</v>
      </c>
      <c r="C16" s="206">
        <f t="shared" si="0"/>
        <v>0</v>
      </c>
      <c r="D16" s="211"/>
      <c r="E16" s="212"/>
    </row>
    <row r="17" spans="1:5" ht="20.25" customHeight="1">
      <c r="A17" s="209">
        <v>213</v>
      </c>
      <c r="B17" s="210" t="s">
        <v>177</v>
      </c>
      <c r="C17" s="206">
        <f t="shared" si="0"/>
        <v>0</v>
      </c>
      <c r="D17" s="211"/>
      <c r="E17" s="212"/>
    </row>
    <row r="18" spans="1:5" ht="20.25" customHeight="1">
      <c r="A18" s="209">
        <v>21364</v>
      </c>
      <c r="B18" s="215" t="s">
        <v>178</v>
      </c>
      <c r="C18" s="206">
        <f t="shared" si="0"/>
        <v>0</v>
      </c>
      <c r="D18" s="211"/>
      <c r="E18" s="212"/>
    </row>
    <row r="19" spans="1:5" ht="20.25" customHeight="1">
      <c r="A19" s="213">
        <v>2136401</v>
      </c>
      <c r="B19" s="210" t="s">
        <v>179</v>
      </c>
      <c r="C19" s="206">
        <f t="shared" si="0"/>
        <v>0</v>
      </c>
      <c r="D19" s="211"/>
      <c r="E19" s="212"/>
    </row>
    <row r="20" spans="1:5" ht="20.25" customHeight="1">
      <c r="A20" s="214">
        <v>2136402</v>
      </c>
      <c r="B20" s="210" t="s">
        <v>180</v>
      </c>
      <c r="C20" s="206">
        <f t="shared" si="0"/>
        <v>0</v>
      </c>
      <c r="D20" s="211"/>
      <c r="E20" s="212"/>
    </row>
    <row r="21" spans="1:5" ht="20.25" customHeight="1">
      <c r="A21" s="209"/>
      <c r="B21" s="210" t="s">
        <v>172</v>
      </c>
      <c r="C21" s="206">
        <f t="shared" si="0"/>
        <v>0</v>
      </c>
      <c r="D21" s="211"/>
      <c r="E21" s="212"/>
    </row>
    <row r="22" spans="1:5" ht="20.25" customHeight="1">
      <c r="A22" s="209">
        <v>214</v>
      </c>
      <c r="B22" s="210" t="s">
        <v>181</v>
      </c>
      <c r="C22" s="206">
        <f t="shared" si="0"/>
        <v>0</v>
      </c>
      <c r="D22" s="211"/>
      <c r="E22" s="212"/>
    </row>
    <row r="23" spans="1:5" ht="20.25" customHeight="1">
      <c r="A23" s="209">
        <v>21462</v>
      </c>
      <c r="B23" s="210" t="s">
        <v>182</v>
      </c>
      <c r="C23" s="206">
        <f t="shared" si="0"/>
        <v>0</v>
      </c>
      <c r="D23" s="211"/>
      <c r="E23" s="212"/>
    </row>
    <row r="24" spans="1:5" ht="20.25" customHeight="1">
      <c r="A24" s="213">
        <v>2146201</v>
      </c>
      <c r="B24" s="210" t="s">
        <v>183</v>
      </c>
      <c r="C24" s="206">
        <f t="shared" si="0"/>
        <v>0</v>
      </c>
      <c r="D24" s="211"/>
      <c r="E24" s="212"/>
    </row>
    <row r="25" spans="1:5" ht="20.25" customHeight="1">
      <c r="A25" s="214">
        <v>2146202</v>
      </c>
      <c r="B25" s="210" t="s">
        <v>184</v>
      </c>
      <c r="C25" s="206">
        <f t="shared" si="0"/>
        <v>0</v>
      </c>
      <c r="D25" s="211"/>
      <c r="E25" s="212"/>
    </row>
    <row r="26" spans="1:5" ht="20.25" customHeight="1">
      <c r="A26" s="216"/>
      <c r="B26" s="217" t="s">
        <v>172</v>
      </c>
      <c r="C26" s="206">
        <f t="shared" si="0"/>
        <v>0</v>
      </c>
      <c r="D26" s="218"/>
      <c r="E26" s="219"/>
    </row>
    <row r="27" spans="1:4" ht="18.75">
      <c r="A27" s="191" t="s">
        <v>185</v>
      </c>
      <c r="B27" s="196"/>
      <c r="D27" s="220"/>
    </row>
    <row r="30" spans="2:5" s="190" customFormat="1" ht="14.25">
      <c r="B30" s="191"/>
      <c r="C30" s="192"/>
      <c r="D30" s="192"/>
      <c r="E30" s="221"/>
    </row>
    <row r="48" ht="14.25" hidden="1"/>
    <row r="49" ht="14.25" hidden="1"/>
    <row r="58" ht="14.25" hidden="1"/>
    <row r="59" ht="14.25" hidden="1"/>
    <row r="60" ht="14.25" hidden="1"/>
    <row r="61" ht="14.25" hidden="1"/>
  </sheetData>
  <sheetProtection/>
  <mergeCells count="6">
    <mergeCell ref="A1:E1"/>
    <mergeCell ref="A2:E2"/>
    <mergeCell ref="D3:E3"/>
    <mergeCell ref="C4:E4"/>
    <mergeCell ref="A4:A5"/>
    <mergeCell ref="B4:B5"/>
  </mergeCells>
  <conditionalFormatting sqref="B3:C65536 D5:E65536 F1:IV65536 D3">
    <cfRule type="expression" priority="1" dxfId="0" stopIfTrue="1">
      <formula>含公式的单元格</formula>
    </cfRule>
  </conditionalFormatting>
  <printOptions horizontalCentered="1"/>
  <pageMargins left="0.71" right="0.71" top="0.43" bottom="0.27" header="0.31" footer="0.2"/>
  <pageSetup horizontalDpi="600" verticalDpi="600" orientation="landscape" paperSize="9" scale="95"/>
</worksheet>
</file>

<file path=xl/worksheets/sheet8.xml><?xml version="1.0" encoding="utf-8"?>
<worksheet xmlns="http://schemas.openxmlformats.org/spreadsheetml/2006/main" xmlns:r="http://schemas.openxmlformats.org/officeDocument/2006/relationships">
  <dimension ref="A1:A1"/>
  <sheetViews>
    <sheetView showFormulas="1" workbookViewId="0" topLeftCell="A1">
      <selection activeCell="A7" sqref="A7"/>
    </sheetView>
  </sheetViews>
  <sheetFormatPr defaultColWidth="9.33203125" defaultRowHeight="11.25"/>
  <sheetData/>
  <sheetProtection/>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F49"/>
  <sheetViews>
    <sheetView workbookViewId="0" topLeftCell="A13">
      <selection activeCell="D33" sqref="D33"/>
    </sheetView>
  </sheetViews>
  <sheetFormatPr defaultColWidth="9.33203125" defaultRowHeight="11.25"/>
  <cols>
    <col min="1" max="1" width="34.83203125" style="0" customWidth="1"/>
    <col min="2" max="2" width="20.33203125" style="0" customWidth="1"/>
    <col min="3" max="3" width="31.33203125" style="0" customWidth="1"/>
    <col min="4" max="4" width="19.66015625" style="0" customWidth="1"/>
  </cols>
  <sheetData>
    <row r="1" ht="13.5">
      <c r="A1" s="161" t="s">
        <v>186</v>
      </c>
    </row>
    <row r="2" spans="1:4" ht="26.25">
      <c r="A2" s="120" t="s">
        <v>187</v>
      </c>
      <c r="B2" s="120"/>
      <c r="C2" s="120"/>
      <c r="D2" s="120"/>
    </row>
    <row r="3" spans="1:4" ht="11.25">
      <c r="A3" s="162"/>
      <c r="B3" s="162"/>
      <c r="C3" s="162"/>
      <c r="D3" s="163" t="s">
        <v>2</v>
      </c>
    </row>
    <row r="4" spans="1:4" ht="15.75" customHeight="1">
      <c r="A4" s="144" t="s">
        <v>188</v>
      </c>
      <c r="B4" s="145"/>
      <c r="C4" s="164" t="s">
        <v>189</v>
      </c>
      <c r="D4" s="165"/>
    </row>
    <row r="5" spans="1:4" ht="15.75" customHeight="1">
      <c r="A5" s="166" t="s">
        <v>190</v>
      </c>
      <c r="B5" s="128" t="s">
        <v>6</v>
      </c>
      <c r="C5" s="128" t="s">
        <v>191</v>
      </c>
      <c r="D5" s="167" t="s">
        <v>6</v>
      </c>
    </row>
    <row r="6" spans="1:4" ht="15.75" customHeight="1">
      <c r="A6" s="168" t="s">
        <v>192</v>
      </c>
      <c r="B6" s="134">
        <v>1028.68</v>
      </c>
      <c r="C6" s="169" t="s">
        <v>193</v>
      </c>
      <c r="D6" s="134">
        <v>3.25</v>
      </c>
    </row>
    <row r="7" spans="1:4" ht="15.75" customHeight="1">
      <c r="A7" s="168" t="s">
        <v>194</v>
      </c>
      <c r="B7" s="134"/>
      <c r="C7" s="169" t="s">
        <v>195</v>
      </c>
      <c r="D7" s="134"/>
    </row>
    <row r="8" spans="1:4" ht="15.75" customHeight="1">
      <c r="A8" s="168" t="s">
        <v>196</v>
      </c>
      <c r="B8" s="134"/>
      <c r="C8" s="169" t="s">
        <v>197</v>
      </c>
      <c r="D8" s="134"/>
    </row>
    <row r="9" spans="1:4" ht="15.75" customHeight="1">
      <c r="A9" s="168" t="s">
        <v>198</v>
      </c>
      <c r="B9" s="134"/>
      <c r="C9" s="169" t="s">
        <v>199</v>
      </c>
      <c r="D9" s="134">
        <v>1053.66</v>
      </c>
    </row>
    <row r="10" spans="1:4" ht="15.75" customHeight="1">
      <c r="A10" s="168" t="s">
        <v>200</v>
      </c>
      <c r="B10" s="134"/>
      <c r="C10" s="169" t="s">
        <v>201</v>
      </c>
      <c r="D10" s="134"/>
    </row>
    <row r="11" spans="1:4" ht="15.75" customHeight="1">
      <c r="A11" s="168" t="s">
        <v>202</v>
      </c>
      <c r="B11" s="134"/>
      <c r="C11" s="169" t="s">
        <v>203</v>
      </c>
      <c r="D11" s="134"/>
    </row>
    <row r="12" spans="1:4" ht="15.75" customHeight="1">
      <c r="A12" s="168"/>
      <c r="B12" s="134"/>
      <c r="C12" s="169" t="s">
        <v>204</v>
      </c>
      <c r="D12" s="134"/>
    </row>
    <row r="13" spans="1:4" ht="15.75" customHeight="1">
      <c r="A13" s="170"/>
      <c r="B13" s="171"/>
      <c r="C13" s="169" t="s">
        <v>205</v>
      </c>
      <c r="D13" s="134">
        <v>112.25</v>
      </c>
    </row>
    <row r="14" spans="1:4" ht="15.75" customHeight="1">
      <c r="A14" s="168"/>
      <c r="B14" s="171"/>
      <c r="C14" s="169" t="s">
        <v>206</v>
      </c>
      <c r="D14" s="134">
        <v>35.11</v>
      </c>
    </row>
    <row r="15" spans="1:4" ht="15.75" customHeight="1">
      <c r="A15" s="168"/>
      <c r="B15" s="171"/>
      <c r="C15" s="169" t="s">
        <v>207</v>
      </c>
      <c r="D15" s="134"/>
    </row>
    <row r="16" spans="1:4" ht="15.75" customHeight="1">
      <c r="A16" s="168"/>
      <c r="B16" s="171"/>
      <c r="C16" s="169" t="s">
        <v>208</v>
      </c>
      <c r="D16" s="134"/>
    </row>
    <row r="17" spans="1:4" ht="15.75" customHeight="1">
      <c r="A17" s="168"/>
      <c r="B17" s="171"/>
      <c r="C17" s="169" t="s">
        <v>209</v>
      </c>
      <c r="D17" s="134"/>
    </row>
    <row r="18" spans="1:4" ht="15.75" customHeight="1">
      <c r="A18" s="168"/>
      <c r="B18" s="171"/>
      <c r="C18" s="169" t="s">
        <v>210</v>
      </c>
      <c r="D18" s="134"/>
    </row>
    <row r="19" spans="1:4" ht="15.75" customHeight="1">
      <c r="A19" s="168"/>
      <c r="B19" s="171"/>
      <c r="C19" s="169" t="s">
        <v>211</v>
      </c>
      <c r="D19" s="134"/>
    </row>
    <row r="20" spans="1:4" ht="15.75" customHeight="1">
      <c r="A20" s="168"/>
      <c r="B20" s="171"/>
      <c r="C20" s="169" t="s">
        <v>212</v>
      </c>
      <c r="D20" s="134"/>
    </row>
    <row r="21" spans="1:4" ht="15.75" customHeight="1">
      <c r="A21" s="168"/>
      <c r="B21" s="171"/>
      <c r="C21" s="169" t="s">
        <v>213</v>
      </c>
      <c r="D21" s="134"/>
    </row>
    <row r="22" spans="1:4" ht="15.75" customHeight="1">
      <c r="A22" s="168"/>
      <c r="B22" s="171"/>
      <c r="C22" s="169" t="s">
        <v>214</v>
      </c>
      <c r="D22" s="134"/>
    </row>
    <row r="23" spans="1:4" ht="15.75" customHeight="1">
      <c r="A23" s="168"/>
      <c r="B23" s="171"/>
      <c r="C23" s="172" t="s">
        <v>215</v>
      </c>
      <c r="D23" s="134"/>
    </row>
    <row r="24" spans="1:4" ht="15.75" customHeight="1">
      <c r="A24" s="168"/>
      <c r="B24" s="171"/>
      <c r="C24" s="172" t="s">
        <v>216</v>
      </c>
      <c r="D24" s="134">
        <v>40.12</v>
      </c>
    </row>
    <row r="25" spans="1:4" ht="15.75" customHeight="1">
      <c r="A25" s="168"/>
      <c r="B25" s="171"/>
      <c r="C25" s="172" t="s">
        <v>217</v>
      </c>
      <c r="D25" s="134"/>
    </row>
    <row r="26" spans="1:4" ht="15.75" customHeight="1">
      <c r="A26" s="168"/>
      <c r="B26" s="171"/>
      <c r="C26" s="172" t="s">
        <v>218</v>
      </c>
      <c r="D26" s="134"/>
    </row>
    <row r="27" spans="1:4" ht="15.75" customHeight="1">
      <c r="A27" s="168"/>
      <c r="B27" s="171"/>
      <c r="C27" s="172" t="s">
        <v>219</v>
      </c>
      <c r="D27" s="134"/>
    </row>
    <row r="28" spans="1:4" ht="15.75" customHeight="1">
      <c r="A28" s="168"/>
      <c r="B28" s="171"/>
      <c r="C28" s="172" t="s">
        <v>220</v>
      </c>
      <c r="D28" s="135"/>
    </row>
    <row r="29" spans="1:4" ht="15.75" customHeight="1">
      <c r="A29" s="168"/>
      <c r="B29" s="171"/>
      <c r="C29" s="172" t="s">
        <v>221</v>
      </c>
      <c r="D29" s="135"/>
    </row>
    <row r="30" spans="1:4" ht="15.75" customHeight="1">
      <c r="A30" s="173"/>
      <c r="B30" s="171"/>
      <c r="C30" s="128"/>
      <c r="D30" s="135"/>
    </row>
    <row r="31" spans="1:4" ht="15.75" customHeight="1">
      <c r="A31" s="166" t="s">
        <v>222</v>
      </c>
      <c r="B31" s="134">
        <f>SUM(B6:B30)</f>
        <v>1028.68</v>
      </c>
      <c r="C31" s="166" t="s">
        <v>223</v>
      </c>
      <c r="D31" s="174">
        <f>SUM(D6:D26)</f>
        <v>1244.3899999999999</v>
      </c>
    </row>
    <row r="32" spans="1:4" ht="15.75" customHeight="1">
      <c r="A32" s="173" t="s">
        <v>224</v>
      </c>
      <c r="B32" s="171"/>
      <c r="C32" s="175" t="s">
        <v>225</v>
      </c>
      <c r="D32" s="176"/>
    </row>
    <row r="33" spans="1:4" ht="15.75" customHeight="1">
      <c r="A33" s="166" t="s">
        <v>226</v>
      </c>
      <c r="B33" s="177">
        <v>215.71</v>
      </c>
      <c r="C33" s="178"/>
      <c r="D33" s="179"/>
    </row>
    <row r="34" spans="1:4" ht="15.75" customHeight="1">
      <c r="A34" s="180" t="s">
        <v>43</v>
      </c>
      <c r="B34" s="181">
        <f>B31+B32+B33</f>
        <v>1244.39</v>
      </c>
      <c r="C34" s="180" t="s">
        <v>227</v>
      </c>
      <c r="D34" s="182">
        <f>D31+D33</f>
        <v>1244.3899999999999</v>
      </c>
    </row>
    <row r="35" ht="24" customHeight="1">
      <c r="A35" s="183" t="s">
        <v>228</v>
      </c>
    </row>
    <row r="36" spans="1:6" ht="24" customHeight="1">
      <c r="A36" s="184" t="s">
        <v>229</v>
      </c>
      <c r="B36" s="185"/>
      <c r="C36" s="185"/>
      <c r="D36" s="185"/>
      <c r="E36" s="185"/>
      <c r="F36" s="185"/>
    </row>
    <row r="37" ht="24" customHeight="1">
      <c r="A37" s="186" t="s">
        <v>230</v>
      </c>
    </row>
    <row r="38" spans="1:5" ht="24.75" customHeight="1">
      <c r="A38" s="187"/>
      <c r="B38" s="188"/>
      <c r="C38" s="188"/>
      <c r="D38" s="188"/>
      <c r="E38" s="188"/>
    </row>
    <row r="49" ht="11.25">
      <c r="F49" s="189"/>
    </row>
  </sheetData>
  <sheetProtection/>
  <mergeCells count="5">
    <mergeCell ref="A2:D2"/>
    <mergeCell ref="A4:B4"/>
    <mergeCell ref="C4:D4"/>
    <mergeCell ref="A36:F36"/>
    <mergeCell ref="A38:E38"/>
  </mergeCells>
  <printOptions/>
  <pageMargins left="0.67" right="0.28" top="0.61" bottom="1.09" header="0.2" footer="0.2"/>
  <pageSetup horizontalDpi="600" verticalDpi="600" orientation="portrait" paperSize="9"/>
  <legacyDrawing r:id="rId2"/>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xtzj</cp:lastModifiedBy>
  <cp:lastPrinted>2017-01-17T00:46:33Z</cp:lastPrinted>
  <dcterms:created xsi:type="dcterms:W3CDTF">2010-11-30T02:24:49Z</dcterms:created>
  <dcterms:modified xsi:type="dcterms:W3CDTF">2021-07-19T01:17:05Z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2052-10.8.0.6501</vt:lpwstr>
  </property>
</Properties>
</file>