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12" firstSheet="2" activeTab="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 sheetId="14" r:id="rId14"/>
  </sheets>
  <definedNames>
    <definedName name="含公式的单元格">GET.CELL(48,INDIRECT("RC",FALSE))</definedName>
  </definedNames>
  <calcPr fullCalcOnLoad="1"/>
</workbook>
</file>

<file path=xl/sharedStrings.xml><?xml version="1.0" encoding="utf-8"?>
<sst xmlns="http://schemas.openxmlformats.org/spreadsheetml/2006/main" count="441" uniqueCount="289">
  <si>
    <t>表一</t>
  </si>
  <si>
    <t>城口县消费者权益保护委员会2024年财政拨款收入支出总表</t>
  </si>
  <si>
    <t>单位：万元</t>
  </si>
  <si>
    <t>收     入</t>
  </si>
  <si>
    <t>支     出</t>
  </si>
  <si>
    <t>项    目</t>
  </si>
  <si>
    <t>2024年
预算数</t>
  </si>
  <si>
    <t>项目（按功能分类）</t>
  </si>
  <si>
    <t>2024年预算数</t>
  </si>
  <si>
    <t>决算数</t>
  </si>
  <si>
    <t>小计</t>
  </si>
  <si>
    <t>一般公共预算财政拨款</t>
  </si>
  <si>
    <t>政府性基金预算财政拨款</t>
  </si>
  <si>
    <t>国有资本经营预算拨款</t>
  </si>
  <si>
    <r>
      <t xml:space="preserve">    </t>
    </r>
    <r>
      <rPr>
        <sz val="10"/>
        <rFont val="方正仿宋_GBK"/>
        <family val="4"/>
      </rPr>
      <t>一、本年收入</t>
    </r>
  </si>
  <si>
    <r>
      <t xml:space="preserve">   </t>
    </r>
    <r>
      <rPr>
        <sz val="10"/>
        <rFont val="方正仿宋_GBK"/>
        <family val="4"/>
      </rPr>
      <t>一、本年支出</t>
    </r>
  </si>
  <si>
    <r>
      <rPr>
        <sz val="10"/>
        <rFont val="方正仿宋_GBK"/>
        <family val="4"/>
      </rPr>
      <t>一般公共预算财政拨款</t>
    </r>
  </si>
  <si>
    <r>
      <t>1.</t>
    </r>
    <r>
      <rPr>
        <sz val="10"/>
        <rFont val="方正仿宋_GBK"/>
        <family val="4"/>
      </rPr>
      <t>一般公共服务支出</t>
    </r>
  </si>
  <si>
    <r>
      <rPr>
        <sz val="10"/>
        <rFont val="方正仿宋_GBK"/>
        <family val="4"/>
      </rPr>
      <t>政府性基金预算财政拨款</t>
    </r>
  </si>
  <si>
    <r>
      <t>2.</t>
    </r>
    <r>
      <rPr>
        <sz val="10"/>
        <rFont val="方正仿宋_GBK"/>
        <family val="4"/>
      </rPr>
      <t>外交支出</t>
    </r>
  </si>
  <si>
    <r>
      <rPr>
        <sz val="10"/>
        <rFont val="方正仿宋_GBK"/>
        <family val="4"/>
      </rPr>
      <t>国有资本经营预算拨款</t>
    </r>
  </si>
  <si>
    <r>
      <t>3.</t>
    </r>
    <r>
      <rPr>
        <sz val="10"/>
        <rFont val="方正仿宋_GBK"/>
        <family val="4"/>
      </rPr>
      <t>国防支出</t>
    </r>
  </si>
  <si>
    <r>
      <t>4.</t>
    </r>
    <r>
      <rPr>
        <sz val="10"/>
        <rFont val="方正仿宋_GBK"/>
        <family val="4"/>
      </rPr>
      <t>公共安全支出</t>
    </r>
  </si>
  <si>
    <r>
      <t>5.</t>
    </r>
    <r>
      <rPr>
        <sz val="10"/>
        <rFont val="方正仿宋_GBK"/>
        <family val="4"/>
      </rPr>
      <t>教育支出</t>
    </r>
  </si>
  <si>
    <r>
      <t>6.</t>
    </r>
    <r>
      <rPr>
        <sz val="10"/>
        <rFont val="方正仿宋_GBK"/>
        <family val="4"/>
      </rPr>
      <t>科学技术支出</t>
    </r>
  </si>
  <si>
    <r>
      <t>7.</t>
    </r>
    <r>
      <rPr>
        <sz val="10"/>
        <rFont val="方正仿宋_GBK"/>
        <family val="4"/>
      </rPr>
      <t>文化旅游体育与传媒支出</t>
    </r>
  </si>
  <si>
    <r>
      <t>8.</t>
    </r>
    <r>
      <rPr>
        <sz val="10"/>
        <rFont val="方正仿宋_GBK"/>
        <family val="4"/>
      </rPr>
      <t>社会保障和就业支出</t>
    </r>
  </si>
  <si>
    <r>
      <t>9.</t>
    </r>
    <r>
      <rPr>
        <sz val="10"/>
        <rFont val="方正仿宋_GBK"/>
        <family val="4"/>
      </rPr>
      <t>卫生健康支出</t>
    </r>
  </si>
  <si>
    <r>
      <t>10.</t>
    </r>
    <r>
      <rPr>
        <sz val="10"/>
        <rFont val="方正仿宋_GBK"/>
        <family val="4"/>
      </rPr>
      <t>节能环保支出</t>
    </r>
  </si>
  <si>
    <r>
      <t>11.</t>
    </r>
    <r>
      <rPr>
        <sz val="10"/>
        <rFont val="方正仿宋_GBK"/>
        <family val="4"/>
      </rPr>
      <t>城乡社区支出</t>
    </r>
  </si>
  <si>
    <r>
      <t>12.</t>
    </r>
    <r>
      <rPr>
        <sz val="10"/>
        <rFont val="方正仿宋_GBK"/>
        <family val="4"/>
      </rPr>
      <t>农林水支出</t>
    </r>
  </si>
  <si>
    <r>
      <t>13.</t>
    </r>
    <r>
      <rPr>
        <sz val="10"/>
        <rFont val="方正仿宋_GBK"/>
        <family val="4"/>
      </rPr>
      <t>交通运输支出</t>
    </r>
  </si>
  <si>
    <r>
      <t>14.</t>
    </r>
    <r>
      <rPr>
        <sz val="10"/>
        <rFont val="方正仿宋_GBK"/>
        <family val="4"/>
      </rPr>
      <t>资源勘探工业信息等支出</t>
    </r>
  </si>
  <si>
    <r>
      <t>15.</t>
    </r>
    <r>
      <rPr>
        <sz val="10"/>
        <rFont val="方正仿宋_GBK"/>
        <family val="4"/>
      </rPr>
      <t>商业服务业等支出</t>
    </r>
  </si>
  <si>
    <r>
      <t>16.</t>
    </r>
    <r>
      <rPr>
        <sz val="10"/>
        <rFont val="方正仿宋_GBK"/>
        <family val="4"/>
      </rPr>
      <t>金融支出</t>
    </r>
  </si>
  <si>
    <r>
      <t>17.</t>
    </r>
    <r>
      <rPr>
        <sz val="10"/>
        <rFont val="方正仿宋_GBK"/>
        <family val="4"/>
      </rPr>
      <t>援助其他地区支出</t>
    </r>
  </si>
  <si>
    <r>
      <t>18.</t>
    </r>
    <r>
      <rPr>
        <sz val="10"/>
        <rFont val="方正仿宋_GBK"/>
        <family val="4"/>
      </rPr>
      <t>自然资源海洋气象等支出</t>
    </r>
  </si>
  <si>
    <r>
      <t>19.</t>
    </r>
    <r>
      <rPr>
        <sz val="10"/>
        <rFont val="方正仿宋_GBK"/>
        <family val="4"/>
      </rPr>
      <t>住房保障支出</t>
    </r>
  </si>
  <si>
    <r>
      <t>20.</t>
    </r>
    <r>
      <rPr>
        <sz val="10"/>
        <rFont val="方正仿宋_GBK"/>
        <family val="4"/>
      </rPr>
      <t>粮油物资储备支出</t>
    </r>
  </si>
  <si>
    <r>
      <t>21.</t>
    </r>
    <r>
      <rPr>
        <sz val="10"/>
        <rFont val="方正仿宋_GBK"/>
        <family val="4"/>
      </rPr>
      <t>灾害防治及应急管理支出</t>
    </r>
  </si>
  <si>
    <r>
      <t>22.</t>
    </r>
    <r>
      <rPr>
        <sz val="10"/>
        <rFont val="方正仿宋_GBK"/>
        <family val="4"/>
      </rPr>
      <t>其他支出</t>
    </r>
  </si>
  <si>
    <r>
      <t xml:space="preserve">    </t>
    </r>
    <r>
      <rPr>
        <sz val="10"/>
        <rFont val="方正仿宋_GBK"/>
        <family val="4"/>
      </rPr>
      <t>二、上年结转</t>
    </r>
  </si>
  <si>
    <r>
      <t>23.</t>
    </r>
    <r>
      <rPr>
        <sz val="10"/>
        <rFont val="方正仿宋_GBK"/>
        <family val="4"/>
      </rPr>
      <t>债务还本支出</t>
    </r>
  </si>
  <si>
    <r>
      <rPr>
        <sz val="10"/>
        <rFont val="方正仿宋_GBK"/>
        <family val="4"/>
      </rPr>
      <t>一般公共预算拨款</t>
    </r>
  </si>
  <si>
    <r>
      <t>24.</t>
    </r>
    <r>
      <rPr>
        <sz val="10"/>
        <rFont val="方正仿宋_GBK"/>
        <family val="4"/>
      </rPr>
      <t>债务付息支出</t>
    </r>
  </si>
  <si>
    <r>
      <rPr>
        <sz val="10"/>
        <rFont val="方正仿宋_GBK"/>
        <family val="4"/>
      </rPr>
      <t>政府性基金预算拨款</t>
    </r>
  </si>
  <si>
    <r>
      <rPr>
        <b/>
        <sz val="10"/>
        <rFont val="方正仿宋_GBK"/>
        <family val="4"/>
      </rPr>
      <t>二、结转下年</t>
    </r>
  </si>
  <si>
    <r>
      <rPr>
        <b/>
        <sz val="10"/>
        <rFont val="方正仿宋_GBK"/>
        <family val="4"/>
      </rPr>
      <t>收入总计</t>
    </r>
  </si>
  <si>
    <r>
      <rPr>
        <b/>
        <sz val="10"/>
        <rFont val="方正仿宋_GBK"/>
        <family val="4"/>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</si>
  <si>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</si>
  <si>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表二</t>
  </si>
  <si>
    <r>
      <rPr>
        <sz val="20"/>
        <rFont val="方正小标宋_GBK"/>
        <family val="4"/>
      </rPr>
      <t>城口县消费者权益保护委员会</t>
    </r>
    <r>
      <rPr>
        <sz val="18"/>
        <rFont val="Times New Roman"/>
        <family val="1"/>
      </rPr>
      <t>2024</t>
    </r>
    <r>
      <rPr>
        <sz val="18"/>
        <rFont val="方正小标宋_GBK"/>
        <family val="4"/>
      </rPr>
      <t>年一般公共预算财政拨款支出预算表</t>
    </r>
    <r>
      <rPr>
        <sz val="18"/>
        <rFont val="Times New Roman"/>
        <family val="1"/>
      </rPr>
      <t xml:space="preserve">
</t>
    </r>
    <r>
      <rPr>
        <sz val="18"/>
        <rFont val="方正小标宋_GBK"/>
        <family val="4"/>
      </rPr>
      <t>（按功能科目分）</t>
    </r>
  </si>
  <si>
    <r>
      <rPr>
        <sz val="14"/>
        <rFont val="方正黑体_GBK"/>
        <family val="4"/>
      </rPr>
      <t>科目编码</t>
    </r>
  </si>
  <si>
    <r>
      <rPr>
        <sz val="14"/>
        <rFont val="方正黑体_GBK"/>
        <family val="4"/>
      </rPr>
      <t>功能科目名称</t>
    </r>
  </si>
  <si>
    <r>
      <t>2024</t>
    </r>
    <r>
      <rPr>
        <sz val="14"/>
        <rFont val="方正黑体_GBK"/>
        <family val="4"/>
      </rPr>
      <t>年预算数</t>
    </r>
  </si>
  <si>
    <r>
      <rPr>
        <sz val="14"/>
        <rFont val="方正黑体_GBK"/>
        <family val="4"/>
      </rPr>
      <t>合计</t>
    </r>
  </si>
  <si>
    <r>
      <rPr>
        <sz val="14"/>
        <rFont val="方正黑体_GBK"/>
        <family val="4"/>
      </rPr>
      <t>基本支出</t>
    </r>
  </si>
  <si>
    <r>
      <rPr>
        <sz val="14"/>
        <rFont val="方正黑体_GBK"/>
        <family val="4"/>
      </rPr>
      <t>项目支出</t>
    </r>
  </si>
  <si>
    <r>
      <rPr>
        <sz val="12"/>
        <rFont val="方正仿宋_GBK"/>
        <family val="4"/>
      </rPr>
      <t>合计</t>
    </r>
  </si>
  <si>
    <t xml:space="preserve"> </t>
  </si>
  <si>
    <t>一般公共服务支出</t>
  </si>
  <si>
    <t>其他共产党事务支出</t>
  </si>
  <si>
    <t>市场监督管理事务</t>
  </si>
  <si>
    <t>事业运行</t>
  </si>
  <si>
    <t>社会保障和就业支出</t>
  </si>
  <si>
    <t>行政事业单位养老支出</t>
  </si>
  <si>
    <t>机关事业单位基本养老保险缴费支出</t>
  </si>
  <si>
    <t>机关事业单位职业年金缴费支出</t>
  </si>
  <si>
    <t>卫生健康支出</t>
  </si>
  <si>
    <t>行政事业单位医疗</t>
  </si>
  <si>
    <t>事业单位医疗</t>
  </si>
  <si>
    <t>住房保障支出</t>
  </si>
  <si>
    <t>住房改革支出</t>
  </si>
  <si>
    <t>住房公积金</t>
  </si>
  <si>
    <t>表三</t>
  </si>
  <si>
    <r>
      <t>城口县消费者权益保护委员会</t>
    </r>
    <r>
      <rPr>
        <sz val="18"/>
        <rFont val="方正小标宋_GBK"/>
        <family val="4"/>
      </rPr>
      <t>2024年一般公共预算财政拨款基本支出预算表
（按支出经济分类分）</t>
    </r>
  </si>
  <si>
    <r>
      <rPr>
        <sz val="14"/>
        <rFont val="方正黑体_GBK"/>
        <family val="4"/>
      </rPr>
      <t>经济分类科目名称</t>
    </r>
  </si>
  <si>
    <r>
      <t>2024</t>
    </r>
    <r>
      <rPr>
        <sz val="14"/>
        <rFont val="方正黑体_GBK"/>
        <family val="4"/>
      </rPr>
      <t>年基本支出</t>
    </r>
  </si>
  <si>
    <r>
      <rPr>
        <sz val="14"/>
        <rFont val="方正黑体_GBK"/>
        <family val="4"/>
      </rPr>
      <t>类</t>
    </r>
  </si>
  <si>
    <r>
      <rPr>
        <sz val="14"/>
        <rFont val="方正黑体_GBK"/>
        <family val="4"/>
      </rPr>
      <t>款</t>
    </r>
  </si>
  <si>
    <r>
      <rPr>
        <sz val="14"/>
        <rFont val="方正黑体_GBK"/>
        <family val="4"/>
      </rPr>
      <t>人员经费</t>
    </r>
  </si>
  <si>
    <r>
      <rPr>
        <sz val="14"/>
        <rFont val="方正黑体_GBK"/>
        <family val="4"/>
      </rPr>
      <t>公用经费</t>
    </r>
  </si>
  <si>
    <r>
      <rPr>
        <sz val="12"/>
        <rFont val="方正仿宋_GBK"/>
        <family val="4"/>
      </rPr>
      <t>工资福利支出</t>
    </r>
  </si>
  <si>
    <r>
      <t xml:space="preserve">  </t>
    </r>
    <r>
      <rPr>
        <sz val="12"/>
        <rFont val="方正仿宋_GBK"/>
        <family val="4"/>
      </rPr>
      <t>基本工资</t>
    </r>
  </si>
  <si>
    <r>
      <t xml:space="preserve">  </t>
    </r>
    <r>
      <rPr>
        <sz val="12"/>
        <rFont val="方正仿宋_GBK"/>
        <family val="4"/>
      </rPr>
      <t>津贴补贴</t>
    </r>
  </si>
  <si>
    <r>
      <t xml:space="preserve">  </t>
    </r>
    <r>
      <rPr>
        <sz val="12"/>
        <rFont val="方正仿宋_GBK"/>
        <family val="4"/>
      </rPr>
      <t>绩效工资</t>
    </r>
  </si>
  <si>
    <r>
      <t xml:space="preserve">  </t>
    </r>
    <r>
      <rPr>
        <sz val="12"/>
        <rFont val="方正仿宋_GBK"/>
        <family val="4"/>
      </rPr>
      <t>机关事业单位基本养老保险缴费</t>
    </r>
  </si>
  <si>
    <r>
      <t xml:space="preserve">  </t>
    </r>
    <r>
      <rPr>
        <sz val="12"/>
        <rFont val="方正仿宋_GBK"/>
        <family val="4"/>
      </rPr>
      <t>职业年金缴费</t>
    </r>
  </si>
  <si>
    <r>
      <t xml:space="preserve">  </t>
    </r>
    <r>
      <rPr>
        <sz val="12"/>
        <rFont val="方正仿宋_GBK"/>
        <family val="4"/>
      </rPr>
      <t>职工基本医疗保险缴费</t>
    </r>
  </si>
  <si>
    <r>
      <t xml:space="preserve">  </t>
    </r>
    <r>
      <rPr>
        <sz val="12"/>
        <rFont val="方正仿宋_GBK"/>
        <family val="4"/>
      </rPr>
      <t>住房公积金</t>
    </r>
  </si>
  <si>
    <r>
      <rPr>
        <sz val="12"/>
        <rFont val="方正仿宋_GBK"/>
        <family val="4"/>
      </rPr>
      <t>商品和服务支出</t>
    </r>
  </si>
  <si>
    <t xml:space="preserve">  30201</t>
  </si>
  <si>
    <r>
      <t xml:space="preserve">  </t>
    </r>
    <r>
      <rPr>
        <sz val="12"/>
        <rFont val="方正仿宋_GBK"/>
        <family val="4"/>
      </rPr>
      <t>办公费</t>
    </r>
  </si>
  <si>
    <t xml:space="preserve">  30211</t>
  </si>
  <si>
    <r>
      <t xml:space="preserve">  </t>
    </r>
    <r>
      <rPr>
        <sz val="12"/>
        <rFont val="方正仿宋_GBK"/>
        <family val="4"/>
      </rPr>
      <t>国内差旅费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</si>
  <si>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</si>
  <si>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</si>
  <si>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</si>
  <si>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</si>
  <si>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30299</t>
  </si>
  <si>
    <r>
      <t xml:space="preserve">  </t>
    </r>
    <r>
      <rPr>
        <sz val="12"/>
        <rFont val="方正仿宋_GBK"/>
        <family val="4"/>
      </rPr>
      <t>其他商品和服务支出</t>
    </r>
  </si>
  <si>
    <r>
      <rPr>
        <sz val="12"/>
        <rFont val="方正仿宋_GBK"/>
        <family val="4"/>
      </rPr>
      <t>对个人和家庭的补助</t>
    </r>
  </si>
  <si>
    <t>说明：此表不得填报退休费支出。</t>
  </si>
  <si>
    <t>表四</t>
  </si>
  <si>
    <t>城口县消费者权益保护委员会2024年一般公共预算“三公”经费支出表</t>
  </si>
  <si>
    <r>
      <t>2024</t>
    </r>
    <r>
      <rPr>
        <sz val="12"/>
        <rFont val="方正黑体_GBK"/>
        <family val="4"/>
      </rPr>
      <t>年预算数</t>
    </r>
  </si>
  <si>
    <r>
      <rPr>
        <sz val="12"/>
        <rFont val="方正黑体_GBK"/>
        <family val="4"/>
      </rPr>
      <t>合计</t>
    </r>
  </si>
  <si>
    <r>
      <rPr>
        <sz val="12"/>
        <rFont val="方正黑体_GBK"/>
        <family val="4"/>
      </rPr>
      <t>因公出国（境）费</t>
    </r>
  </si>
  <si>
    <r>
      <rPr>
        <sz val="12"/>
        <rFont val="方正黑体_GBK"/>
        <family val="4"/>
      </rPr>
      <t>公务用车购置及运行费</t>
    </r>
  </si>
  <si>
    <r>
      <rPr>
        <sz val="12"/>
        <rFont val="方正黑体_GBK"/>
        <family val="4"/>
      </rPr>
      <t>公务接待费</t>
    </r>
  </si>
  <si>
    <r>
      <rPr>
        <sz val="12"/>
        <rFont val="方正黑体_GBK"/>
        <family val="4"/>
      </rPr>
      <t>小计</t>
    </r>
  </si>
  <si>
    <r>
      <rPr>
        <sz val="12"/>
        <rFont val="方正黑体_GBK"/>
        <family val="4"/>
      </rPr>
      <t>公务用车购置费</t>
    </r>
  </si>
  <si>
    <r>
      <rPr>
        <sz val="12"/>
        <rFont val="方正黑体_GBK"/>
        <family val="4"/>
      </rPr>
      <t>公务用车运行费</t>
    </r>
  </si>
  <si>
    <t>表五</t>
  </si>
  <si>
    <r>
      <rPr>
        <sz val="18"/>
        <rFont val="方正小标宋_GBK"/>
        <family val="4"/>
      </rPr>
      <t>城口县消费者权益保护委员会</t>
    </r>
    <r>
      <rPr>
        <sz val="18"/>
        <rFont val="Times New Roman"/>
        <family val="1"/>
      </rPr>
      <t>2024</t>
    </r>
    <r>
      <rPr>
        <sz val="18"/>
        <rFont val="方正小标宋_GBK"/>
        <family val="4"/>
      </rPr>
      <t>年政府性基金预算支出表</t>
    </r>
  </si>
  <si>
    <r>
      <t>2024</t>
    </r>
    <r>
      <rPr>
        <sz val="14"/>
        <rFont val="方正黑体_GBK"/>
        <family val="4"/>
      </rPr>
      <t>年政府性基金预算财政拨款支出</t>
    </r>
  </si>
  <si>
    <r>
      <rPr>
        <sz val="12"/>
        <rFont val="方正仿宋_GBK"/>
        <family val="4"/>
      </rPr>
      <t>社会保障和就业</t>
    </r>
  </si>
  <si>
    <r>
      <rPr>
        <sz val="12"/>
        <rFont val="方正仿宋_GBK"/>
        <family val="4"/>
      </rPr>
      <t>大中型水库移民后期扶持基金支出</t>
    </r>
  </si>
  <si>
    <r>
      <rPr>
        <sz val="12"/>
        <rFont val="方正仿宋_GBK"/>
        <family val="4"/>
      </rPr>
      <t>移民补助</t>
    </r>
  </si>
  <si>
    <r>
      <rPr>
        <sz val="12"/>
        <rFont val="方正仿宋_GBK"/>
        <family val="4"/>
      </rPr>
      <t>基础设施建设和经济发展</t>
    </r>
  </si>
  <si>
    <t>…………</t>
  </si>
  <si>
    <r>
      <rPr>
        <sz val="12"/>
        <rFont val="方正仿宋_GBK"/>
        <family val="4"/>
      </rPr>
      <t>城乡社区事务</t>
    </r>
  </si>
  <si>
    <r>
      <rPr>
        <sz val="12"/>
        <rFont val="方正仿宋_GBK"/>
        <family val="4"/>
      </rPr>
      <t>国有土地使用权出让收入安排的支出</t>
    </r>
  </si>
  <si>
    <r>
      <rPr>
        <sz val="12"/>
        <rFont val="方正仿宋_GBK"/>
        <family val="4"/>
      </rPr>
      <t>征地和拆迁补偿支出</t>
    </r>
  </si>
  <si>
    <r>
      <rPr>
        <sz val="12"/>
        <rFont val="方正仿宋_GBK"/>
        <family val="4"/>
      </rPr>
      <t>土地开发支出</t>
    </r>
  </si>
  <si>
    <r>
      <rPr>
        <sz val="12"/>
        <rFont val="方正仿宋_GBK"/>
        <family val="4"/>
      </rPr>
      <t>农林水事务</t>
    </r>
  </si>
  <si>
    <r>
      <rPr>
        <sz val="12"/>
        <rFont val="方正仿宋_GBK"/>
        <family val="4"/>
      </rPr>
      <t>地方水利建设基金支出</t>
    </r>
  </si>
  <si>
    <r>
      <rPr>
        <sz val="12"/>
        <rFont val="方正仿宋_GBK"/>
        <family val="4"/>
      </rPr>
      <t>水利工程建设</t>
    </r>
  </si>
  <si>
    <r>
      <rPr>
        <sz val="12"/>
        <rFont val="方正仿宋_GBK"/>
        <family val="4"/>
      </rPr>
      <t>水利工程维护</t>
    </r>
  </si>
  <si>
    <r>
      <rPr>
        <sz val="12"/>
        <rFont val="方正仿宋_GBK"/>
        <family val="4"/>
      </rPr>
      <t>交通运输</t>
    </r>
  </si>
  <si>
    <r>
      <rPr>
        <sz val="12"/>
        <rFont val="方正仿宋_GBK"/>
        <family val="4"/>
      </rPr>
      <t>车辆通行费安排的支出</t>
    </r>
  </si>
  <si>
    <r>
      <rPr>
        <sz val="12"/>
        <rFont val="方正仿宋_GBK"/>
        <family val="4"/>
      </rPr>
      <t>公路还贷</t>
    </r>
  </si>
  <si>
    <r>
      <rPr>
        <sz val="12"/>
        <rFont val="方正仿宋_GBK"/>
        <family val="4"/>
      </rPr>
      <t>政府还贷公路养护</t>
    </r>
  </si>
  <si>
    <t>备注：本单位无政府性基金收支，故此表无数据。</t>
  </si>
  <si>
    <t>表六</t>
  </si>
  <si>
    <r>
      <rPr>
        <sz val="20"/>
        <rFont val="方正小标宋_GBK"/>
        <family val="4"/>
      </rPr>
      <t>城口县消费者权益保护委员会</t>
    </r>
    <r>
      <rPr>
        <sz val="20"/>
        <rFont val="Times New Roman"/>
        <family val="1"/>
      </rPr>
      <t>2024</t>
    </r>
    <r>
      <rPr>
        <sz val="20"/>
        <rFont val="方正小标宋_GBK"/>
        <family val="4"/>
      </rPr>
      <t>部门收支总表</t>
    </r>
  </si>
  <si>
    <t>收入</t>
  </si>
  <si>
    <t>支出</t>
  </si>
  <si>
    <t>项目</t>
  </si>
  <si>
    <r>
      <t>2024</t>
    </r>
    <r>
      <rPr>
        <sz val="10"/>
        <rFont val="方正黑体_GBK"/>
        <family val="4"/>
      </rPr>
      <t>年预算数</t>
    </r>
  </si>
  <si>
    <r>
      <t>项目</t>
    </r>
    <r>
      <rPr>
        <sz val="10"/>
        <rFont val="Times New Roman"/>
        <family val="1"/>
      </rPr>
      <t>(</t>
    </r>
    <r>
      <rPr>
        <sz val="10"/>
        <rFont val="方正黑体_GBK"/>
        <family val="4"/>
      </rPr>
      <t>按功能分类</t>
    </r>
    <r>
      <rPr>
        <sz val="10"/>
        <rFont val="Times New Roman"/>
        <family val="1"/>
      </rPr>
      <t>)</t>
    </r>
  </si>
  <si>
    <r>
      <rPr>
        <sz val="10"/>
        <rFont val="方正仿宋_GBK"/>
        <family val="4"/>
      </rPr>
      <t>一、一般公共预算拨款收入</t>
    </r>
  </si>
  <si>
    <r>
      <rPr>
        <sz val="10"/>
        <rFont val="方正仿宋_GBK"/>
        <family val="4"/>
      </rPr>
      <t>一、一般公共服务支出</t>
    </r>
  </si>
  <si>
    <r>
      <rPr>
        <sz val="10"/>
        <rFont val="方正仿宋_GBK"/>
        <family val="4"/>
      </rPr>
      <t>二、政府性基金预算拨款收入</t>
    </r>
  </si>
  <si>
    <r>
      <rPr>
        <sz val="10"/>
        <rFont val="方正仿宋_GBK"/>
        <family val="4"/>
      </rPr>
      <t>二、外交支出</t>
    </r>
  </si>
  <si>
    <r>
      <rPr>
        <sz val="10"/>
        <rFont val="方正仿宋_GBK"/>
        <family val="4"/>
      </rPr>
      <t>三、国有资本经营预算拨款收入</t>
    </r>
  </si>
  <si>
    <r>
      <rPr>
        <sz val="10"/>
        <rFont val="方正仿宋_GBK"/>
        <family val="4"/>
      </rPr>
      <t>三、国防支出</t>
    </r>
  </si>
  <si>
    <r>
      <rPr>
        <sz val="10"/>
        <rFont val="方正仿宋_GBK"/>
        <family val="4"/>
      </rPr>
      <t>四、事业收入预算</t>
    </r>
  </si>
  <si>
    <r>
      <rPr>
        <sz val="10"/>
        <rFont val="方正仿宋_GBK"/>
        <family val="4"/>
      </rPr>
      <t>四、公共安全支出</t>
    </r>
  </si>
  <si>
    <r>
      <rPr>
        <sz val="10"/>
        <rFont val="方正仿宋_GBK"/>
        <family val="4"/>
      </rPr>
      <t>五、事业单位经营收入预算</t>
    </r>
  </si>
  <si>
    <r>
      <rPr>
        <sz val="10"/>
        <rFont val="方正仿宋_GBK"/>
        <family val="4"/>
      </rPr>
      <t>五、教育支出</t>
    </r>
  </si>
  <si>
    <r>
      <rPr>
        <sz val="10"/>
        <rFont val="方正仿宋_GBK"/>
        <family val="4"/>
      </rPr>
      <t>六、其他收入预算</t>
    </r>
  </si>
  <si>
    <r>
      <rPr>
        <sz val="10"/>
        <rFont val="方正仿宋_GBK"/>
        <family val="4"/>
      </rPr>
      <t>六、科学技术支出</t>
    </r>
  </si>
  <si>
    <r>
      <rPr>
        <sz val="10"/>
        <rFont val="方正仿宋_GBK"/>
        <family val="4"/>
      </rPr>
      <t>七、文化旅游体育与传媒支出</t>
    </r>
  </si>
  <si>
    <r>
      <rPr>
        <sz val="10"/>
        <rFont val="方正仿宋_GBK"/>
        <family val="4"/>
      </rPr>
      <t>八、社会保障和就业支出</t>
    </r>
  </si>
  <si>
    <r>
      <rPr>
        <sz val="10"/>
        <rFont val="方正仿宋_GBK"/>
        <family val="4"/>
      </rPr>
      <t>九、卫生健康支出</t>
    </r>
  </si>
  <si>
    <r>
      <rPr>
        <sz val="10"/>
        <rFont val="方正仿宋_GBK"/>
        <family val="4"/>
      </rPr>
      <t>十、节能环保支出</t>
    </r>
  </si>
  <si>
    <r>
      <rPr>
        <sz val="10"/>
        <rFont val="方正仿宋_GBK"/>
        <family val="4"/>
      </rPr>
      <t>十一、城乡社区支出</t>
    </r>
  </si>
  <si>
    <r>
      <rPr>
        <sz val="10"/>
        <rFont val="方正仿宋_GBK"/>
        <family val="4"/>
      </rPr>
      <t>十二、农林水支出</t>
    </r>
  </si>
  <si>
    <r>
      <rPr>
        <sz val="10"/>
        <rFont val="方正仿宋_GBK"/>
        <family val="4"/>
      </rPr>
      <t>十三、交通运输支出</t>
    </r>
  </si>
  <si>
    <r>
      <rPr>
        <sz val="10"/>
        <rFont val="方正仿宋_GBK"/>
        <family val="4"/>
      </rPr>
      <t>十四、资源勘探工业信息等支出</t>
    </r>
  </si>
  <si>
    <r>
      <rPr>
        <sz val="10"/>
        <rFont val="方正仿宋_GBK"/>
        <family val="4"/>
      </rPr>
      <t>十五、商业服务业等支出</t>
    </r>
  </si>
  <si>
    <r>
      <rPr>
        <sz val="10"/>
        <rFont val="方正仿宋_GBK"/>
        <family val="4"/>
      </rPr>
      <t>十六、金融支出</t>
    </r>
  </si>
  <si>
    <r>
      <rPr>
        <sz val="10"/>
        <rFont val="方正仿宋_GBK"/>
        <family val="4"/>
      </rPr>
      <t>十七、援助其他地区支出</t>
    </r>
  </si>
  <si>
    <r>
      <rPr>
        <sz val="10"/>
        <rFont val="方正仿宋_GBK"/>
        <family val="4"/>
      </rPr>
      <t>十八、自然资源海洋气象等支出</t>
    </r>
  </si>
  <si>
    <r>
      <rPr>
        <sz val="10"/>
        <rFont val="方正仿宋_GBK"/>
        <family val="4"/>
      </rPr>
      <t>十九、住房保障支出</t>
    </r>
  </si>
  <si>
    <r>
      <rPr>
        <sz val="10"/>
        <rFont val="方正仿宋_GBK"/>
        <family val="4"/>
      </rPr>
      <t>二十、粮油物资储备支出</t>
    </r>
  </si>
  <si>
    <r>
      <rPr>
        <sz val="10"/>
        <rFont val="方正仿宋_GBK"/>
        <family val="4"/>
      </rPr>
      <t>二十一、灾害防治及应急管理支出</t>
    </r>
  </si>
  <si>
    <r>
      <rPr>
        <sz val="10"/>
        <rFont val="方正仿宋_GBK"/>
        <family val="4"/>
      </rPr>
      <t>二十二、其他支出</t>
    </r>
  </si>
  <si>
    <r>
      <rPr>
        <sz val="10"/>
        <rFont val="方正仿宋_GBK"/>
        <family val="4"/>
      </rPr>
      <t>二十三、债务还本支出</t>
    </r>
  </si>
  <si>
    <r>
      <rPr>
        <sz val="10"/>
        <rFont val="方正仿宋_GBK"/>
        <family val="4"/>
      </rPr>
      <t>二十四、债务付息支出</t>
    </r>
  </si>
  <si>
    <r>
      <rPr>
        <b/>
        <sz val="10"/>
        <rFont val="方正仿宋_GBK"/>
        <family val="4"/>
      </rPr>
      <t>本年收入合计</t>
    </r>
  </si>
  <si>
    <r>
      <rPr>
        <b/>
        <sz val="10"/>
        <rFont val="方正仿宋_GBK"/>
        <family val="4"/>
      </rPr>
      <t>本年支出合计</t>
    </r>
  </si>
  <si>
    <r>
      <rPr>
        <b/>
        <sz val="10"/>
        <rFont val="方正仿宋_GBK"/>
        <family val="4"/>
      </rPr>
      <t>用事业基金弥补收支差额</t>
    </r>
  </si>
  <si>
    <r>
      <rPr>
        <b/>
        <sz val="10"/>
        <rFont val="方正仿宋_GBK"/>
        <family val="4"/>
      </rPr>
      <t>结转下年</t>
    </r>
  </si>
  <si>
    <r>
      <rPr>
        <b/>
        <sz val="10"/>
        <rFont val="方正仿宋_GBK"/>
        <family val="4"/>
      </rPr>
      <t>上年结转</t>
    </r>
  </si>
  <si>
    <r>
      <rPr>
        <b/>
        <sz val="10"/>
        <rFont val="方正仿宋_GBK"/>
        <family val="4"/>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</si>
  <si>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</si>
  <si>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</si>
  <si>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</si>
  <si>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</si>
  <si>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rPr>
        <sz val="20"/>
        <rFont val="方正小标宋_GBK"/>
        <family val="4"/>
      </rPr>
      <t>城口县消费者权益保护委员会</t>
    </r>
    <r>
      <rPr>
        <sz val="20"/>
        <rFont val="Times New Roman"/>
        <family val="1"/>
      </rPr>
      <t>2024</t>
    </r>
    <r>
      <rPr>
        <sz val="20"/>
        <rFont val="方正小标宋_GBK"/>
        <family val="4"/>
      </rPr>
      <t>年收入总表</t>
    </r>
  </si>
  <si>
    <r>
      <t xml:space="preserve">   </t>
    </r>
    <r>
      <rPr>
        <sz val="10"/>
        <rFont val="方正黑体_GBK"/>
        <family val="4"/>
      </rPr>
      <t>项</t>
    </r>
    <r>
      <rPr>
        <sz val="10"/>
        <rFont val="Times New Roman"/>
        <family val="1"/>
      </rPr>
      <t xml:space="preserve">           </t>
    </r>
    <r>
      <rPr>
        <sz val="10"/>
        <rFont val="方正黑体_GBK"/>
        <family val="4"/>
      </rPr>
      <t>目</t>
    </r>
  </si>
  <si>
    <r>
      <rPr>
        <sz val="10"/>
        <rFont val="方正黑体_GBK"/>
        <family val="4"/>
      </rPr>
      <t>本年收入合计</t>
    </r>
  </si>
  <si>
    <r>
      <rPr>
        <sz val="10"/>
        <rFont val="方正黑体_GBK"/>
        <family val="4"/>
      </rPr>
      <t>上年结转</t>
    </r>
  </si>
  <si>
    <r>
      <rPr>
        <sz val="10"/>
        <rFont val="方正黑体_GBK"/>
        <family val="4"/>
      </rPr>
      <t>一般公共预算拨款收入</t>
    </r>
  </si>
  <si>
    <r>
      <rPr>
        <sz val="10"/>
        <rFont val="方正黑体_GBK"/>
        <family val="4"/>
      </rPr>
      <t>政府性基金预算拨款收入</t>
    </r>
  </si>
  <si>
    <r>
      <rPr>
        <sz val="10"/>
        <rFont val="方正黑体_GBK"/>
        <family val="4"/>
      </rPr>
      <t>国有资本经营预算拨款收入</t>
    </r>
  </si>
  <si>
    <r>
      <rPr>
        <sz val="10"/>
        <rFont val="方正黑体_GBK"/>
        <family val="4"/>
      </rPr>
      <t>事业收入</t>
    </r>
  </si>
  <si>
    <r>
      <rPr>
        <sz val="10"/>
        <rFont val="方正黑体_GBK"/>
        <family val="4"/>
      </rPr>
      <t>事业单位经营收入</t>
    </r>
  </si>
  <si>
    <r>
      <rPr>
        <sz val="10"/>
        <rFont val="方正黑体_GBK"/>
        <family val="4"/>
      </rPr>
      <t>其他收入</t>
    </r>
  </si>
  <si>
    <r>
      <rPr>
        <sz val="10"/>
        <rFont val="方正黑体_GBK"/>
        <family val="4"/>
      </rPr>
      <t>用事业基金弥补收支差额</t>
    </r>
  </si>
  <si>
    <r>
      <rPr>
        <sz val="10"/>
        <rFont val="方正黑体_GBK"/>
        <family val="4"/>
      </rPr>
      <t>支出功能分类科目编码</t>
    </r>
  </si>
  <si>
    <r>
      <rPr>
        <sz val="10"/>
        <rFont val="方正黑体_GBK"/>
        <family val="4"/>
      </rPr>
      <t>科目名称</t>
    </r>
  </si>
  <si>
    <t>本年收入合计</t>
  </si>
  <si>
    <t>财政拨款收入</t>
  </si>
  <si>
    <t>上级补助收入</t>
  </si>
  <si>
    <r>
      <rPr>
        <sz val="10"/>
        <rFont val="方正黑体_GBK"/>
        <family val="4"/>
      </rPr>
      <t>非教育收费收入</t>
    </r>
  </si>
  <si>
    <r>
      <rPr>
        <sz val="10"/>
        <rFont val="方正黑体_GBK"/>
        <family val="4"/>
      </rPr>
      <t>教育收费收入</t>
    </r>
  </si>
  <si>
    <t>经营收入</t>
  </si>
  <si>
    <t>其他收入</t>
  </si>
  <si>
    <t>支出功能分类科目编码</t>
  </si>
  <si>
    <t>科目名称</t>
  </si>
  <si>
    <r>
      <rPr>
        <sz val="10"/>
        <rFont val="方正仿宋_GBK"/>
        <family val="4"/>
      </rPr>
      <t>合计</t>
    </r>
  </si>
  <si>
    <t>表八</t>
  </si>
  <si>
    <r>
      <rPr>
        <sz val="20"/>
        <rFont val="方正小标宋_GBK"/>
        <family val="4"/>
      </rPr>
      <t>城口县消费者权益保护委员会</t>
    </r>
    <r>
      <rPr>
        <sz val="20"/>
        <rFont val="Times New Roman"/>
        <family val="1"/>
      </rPr>
      <t>2024</t>
    </r>
    <r>
      <rPr>
        <sz val="20"/>
        <rFont val="方正小标宋_GBK"/>
        <family val="4"/>
      </rPr>
      <t>年部门支出总表</t>
    </r>
  </si>
  <si>
    <t>本年支出合计</t>
  </si>
  <si>
    <t>基本支出</t>
  </si>
  <si>
    <t>项目支出</t>
  </si>
  <si>
    <t>上缴上级支出</t>
  </si>
  <si>
    <t>事业单位经营支出</t>
  </si>
  <si>
    <t>对下级单位补助支出</t>
  </si>
  <si>
    <t>经营支出</t>
  </si>
  <si>
    <t>对附属单位补助支出</t>
  </si>
  <si>
    <t>表九</t>
  </si>
  <si>
    <t>城口县消费者权益保护委员会政府采购预算明细表</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</si>
  <si>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</si>
  <si>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</si>
  <si>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</si>
  <si>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</si>
  <si>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</si>
  <si>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</si>
  <si>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</si>
  <si>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</si>
  <si>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</si>
  <si>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</si>
  <si>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</si>
  <si>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4"/>
      </rPr>
      <t>合计</t>
    </r>
  </si>
  <si>
    <r>
      <rPr>
        <sz val="14"/>
        <rFont val="方正仿宋_GBK"/>
        <family val="4"/>
      </rPr>
      <t>货物类</t>
    </r>
  </si>
  <si>
    <r>
      <rPr>
        <sz val="14"/>
        <rFont val="方正仿宋_GBK"/>
        <family val="4"/>
      </rPr>
      <t>服务类</t>
    </r>
  </si>
  <si>
    <r>
      <rPr>
        <sz val="14"/>
        <rFont val="方正仿宋_GBK"/>
        <family val="4"/>
      </rPr>
      <t>工程类</t>
    </r>
  </si>
  <si>
    <t>表十</t>
  </si>
  <si>
    <r>
      <t>2024</t>
    </r>
    <r>
      <rPr>
        <sz val="22"/>
        <rFont val="方正小标宋_GBK"/>
        <family val="4"/>
      </rPr>
      <t>年部门（单位）预算整体绩效目标表</t>
    </r>
  </si>
  <si>
    <t>部门（单位）名称</t>
  </si>
  <si>
    <t>城口县消费者权益保护委员会</t>
  </si>
  <si>
    <t>支出预算总量</t>
  </si>
  <si>
    <t>其中：部门预算支出</t>
  </si>
  <si>
    <t>当年整体绩效目标</t>
  </si>
  <si>
    <t xml:space="preserve">（1）严守安全底线。遵循“最严谨的标准、最严格的监管、最严厉的处罚、最严肃的问责”要求，依法加强食品安全、工业产品质量安全、特种设备安全监管，强化现场检查，严惩违法违规行为，有效防范系统性风险，让人民群众买得放心、用得放心、吃得放心。
 “照后减证”，压缩企业开办时间。打击市场违法行为，树造良好的市场秩序。加快检验检测机构市场化社会化改革。进一步减少评比达标、认定奖励、示范创建等活动，减少行政审批事项，大幅压减工业产品生产许可证，促进营商环境优化。  （2）深入推进简政放权。持续深化“放管服”改革，优化营商环境；健全改革企业名称核准、市场主体退出等制度，深化 “证照分离”改革，推动
（3）大力推进质量提升。加强全面质量管理和质量基础设施体系建设，完善质量激励制度，推进品牌建设。加快建立企业产品质量安全事故强制报告制度及经营者首问和赔偿先付制度，创新第三方质量评价，强化生产经营者主体责任，推广先进的质量管理方法。全面实施企业产品与服务标准自我声明公开和监督制度，培育发展技术先进的团体标准，以标准化促进质量强县建设。
（4）加强事中事后监管。加快清理废除妨碍全县统一市场和公平竞争的各种规定和做法，加强市场监管综合执法。强化依据标准监管，强化风险管理，全面推行“双随机、一公开”和“互联网+监管”，加快推进监管信息共享，构建以信息公示为手段、以信用监管为核心的新型市场监管体系。
（5）提高服务水平。整合消费者投诉、质量监督举报、食品药品投诉、知识产权投诉、价格举报专线。推进市场主体准入到退出全过程便利化，主动服务新技术新产业新业态新模式发展，运用大数据加强对市场主体服务，积极服务个体工商户、私营企业和办事群众，促进大众创业、万众创新。
</t>
  </si>
  <si>
    <t>绩效指标</t>
  </si>
  <si>
    <t>指标名称</t>
  </si>
  <si>
    <t>指标权重</t>
  </si>
  <si>
    <t>计量单位</t>
  </si>
  <si>
    <t>指标性质</t>
  </si>
  <si>
    <t>指标值</t>
  </si>
  <si>
    <t>基本支出预算控制率</t>
  </si>
  <si>
    <t>%</t>
  </si>
  <si>
    <t>共性</t>
  </si>
  <si>
    <t>≤150%</t>
  </si>
  <si>
    <t>预算执行序时进度</t>
  </si>
  <si>
    <t>≥月份/12</t>
  </si>
  <si>
    <t>公用经费控制率</t>
  </si>
  <si>
    <t>≤110%</t>
  </si>
  <si>
    <t>一般性支出压减率</t>
  </si>
  <si>
    <t>≤0%</t>
  </si>
  <si>
    <t>结转结余率</t>
  </si>
  <si>
    <t>≤9%</t>
  </si>
  <si>
    <t>三公经费变动率</t>
  </si>
  <si>
    <t>往来款项变动率</t>
  </si>
  <si>
    <t>检验检测</t>
  </si>
  <si>
    <t>个性</t>
  </si>
  <si>
    <t>市场主体发展</t>
  </si>
  <si>
    <t>市场综合监管</t>
  </si>
  <si>
    <t>产品、食品安全监管</t>
  </si>
  <si>
    <t>表十一</t>
  </si>
  <si>
    <t>2024年部门项目绩效目标表</t>
  </si>
  <si>
    <t>单位信息：</t>
  </si>
  <si>
    <t>项目名称：</t>
  </si>
  <si>
    <t>职能职责与活动：</t>
  </si>
  <si>
    <t>主管部门：</t>
  </si>
  <si>
    <t>项目经办人：</t>
  </si>
  <si>
    <t>项目总额：</t>
  </si>
  <si>
    <t>预算执行率权重(%)：</t>
  </si>
  <si>
    <t>项目经办人电话：</t>
  </si>
  <si>
    <t>其中：</t>
  </si>
  <si>
    <t>财政资金：</t>
  </si>
  <si>
    <t>整体目标：</t>
  </si>
  <si>
    <t>财政专户管理资金：</t>
  </si>
  <si>
    <t>单位资金：</t>
  </si>
  <si>
    <t>社会投入资金：</t>
  </si>
  <si>
    <t>银行贷款：</t>
  </si>
  <si>
    <t>一级指标</t>
  </si>
  <si>
    <t>二级指标</t>
  </si>
  <si>
    <t>三级指标</t>
  </si>
  <si>
    <t>历史参考值</t>
  </si>
  <si>
    <t>度量单位</t>
  </si>
  <si>
    <t>权重（%）</t>
  </si>
  <si>
    <t>备注</t>
  </si>
  <si>
    <t>注：本表可从预算管理一体化系统内导出，表格导出参考路径：预算管理一体化系统-项目库-项目储备-项目入库-入库查询-选中本单位项目类别为“22-其他运转类”“31-部门项目”的项目-项目明细-选中绩效目标表并导出excel。
   此表统计项目为2023年项目。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</si>
</sst>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_ "/>
    <numFmt numFmtId="178" formatCode="0.00_ "/>
    <numFmt numFmtId="179" formatCode="0.00;[Red]0.00"/>
    <numFmt numFmtId="180" formatCode="00"/>
    <numFmt numFmtId="181" formatCode=";;"/>
  </numFmts>
  <fonts count="76">
    <font>
      <sz val="9"/>
      <name val="宋体"/>
      <family val="0"/>
    </font>
    <font>
      <sz val="11"/>
      <name val="宋体"/>
      <family val="0"/>
    </font>
    <font>
      <sz val="14"/>
      <name val="方正黑体_GBK"/>
      <family val="4"/>
    </font>
    <font>
      <sz val="18"/>
      <color indexed="8"/>
      <name val="方正小标宋_GBK"/>
      <family val="4"/>
    </font>
    <font>
      <b/>
      <sz val="9"/>
      <color indexed="8"/>
      <name val="宋体"/>
      <family val="0"/>
    </font>
    <font>
      <sz val="9"/>
      <color indexed="8"/>
      <name val="宋体"/>
      <family val="0"/>
    </font>
    <font>
      <b/>
      <sz val="9"/>
      <color indexed="10"/>
      <name val="宋体"/>
      <family val="0"/>
    </font>
    <font>
      <sz val="10"/>
      <name val="Arial"/>
      <family val="2"/>
    </font>
    <font>
      <sz val="22"/>
      <name val="Times New Roman"/>
      <family val="1"/>
    </font>
    <font>
      <b/>
      <sz val="18"/>
      <name val="宋体"/>
      <family val="0"/>
    </font>
    <font>
      <sz val="12"/>
      <name val="方正仿宋_GBK"/>
      <family val="4"/>
    </font>
    <font>
      <sz val="8"/>
      <name val="方正仿宋_GBK"/>
      <family val="4"/>
    </font>
    <font>
      <sz val="12"/>
      <color indexed="8"/>
      <name val="方正仿宋_GBK"/>
      <family val="4"/>
    </font>
    <font>
      <sz val="12"/>
      <name val="宋体"/>
      <family val="0"/>
    </font>
    <font>
      <sz val="11"/>
      <color indexed="8"/>
      <name val="宋体"/>
      <family val="0"/>
    </font>
    <font>
      <sz val="12"/>
      <color indexed="8"/>
      <name val="宋体"/>
      <family val="0"/>
    </font>
    <font>
      <sz val="9"/>
      <color indexed="8"/>
      <name val="SimSun"/>
      <family val="0"/>
    </font>
    <font>
      <sz val="16"/>
      <color indexed="8"/>
      <name val="方正小标宋_GBK"/>
      <family val="4"/>
    </font>
    <font>
      <sz val="16"/>
      <color indexed="8"/>
      <name val="Times New Roman"/>
      <family val="1"/>
    </font>
    <font>
      <sz val="14"/>
      <color indexed="8"/>
      <name val="方正黑体_GBK"/>
      <family val="4"/>
    </font>
    <font>
      <sz val="12"/>
      <name val="方正黑体_GBK"/>
      <family val="4"/>
    </font>
    <font>
      <sz val="14"/>
      <name val="Times New Roman"/>
      <family val="1"/>
    </font>
    <font>
      <sz val="11"/>
      <color indexed="8"/>
      <name val="Times New Roman"/>
      <family val="1"/>
    </font>
    <font>
      <sz val="11"/>
      <name val="方正仿宋_GBK"/>
      <family val="4"/>
    </font>
    <font>
      <sz val="20"/>
      <name val="Times New Roman"/>
      <family val="1"/>
    </font>
    <font>
      <sz val="10"/>
      <name val="方正黑体_GBK"/>
      <family val="4"/>
    </font>
    <font>
      <sz val="10"/>
      <name val="Times New Roman"/>
      <family val="1"/>
    </font>
    <font>
      <sz val="11"/>
      <name val="Times New Roman"/>
      <family val="1"/>
    </font>
    <font>
      <sz val="9"/>
      <name val="Times New Roman"/>
      <family val="1"/>
    </font>
    <font>
      <b/>
      <sz val="20"/>
      <name val="方正黑体_GBK"/>
      <family val="4"/>
    </font>
    <font>
      <sz val="9"/>
      <name val="方正仿宋_GBK"/>
      <family val="4"/>
    </font>
    <font>
      <b/>
      <sz val="10"/>
      <name val="Times New Roman"/>
      <family val="1"/>
    </font>
    <font>
      <sz val="10"/>
      <name val="宋体"/>
      <family val="0"/>
    </font>
    <font>
      <b/>
      <sz val="12"/>
      <name val="宋体"/>
      <family val="0"/>
    </font>
    <font>
      <sz val="14"/>
      <name val="仿宋_GB2312"/>
      <family val="3"/>
    </font>
    <font>
      <sz val="18"/>
      <name val="Times New Roman"/>
      <family val="1"/>
    </font>
    <font>
      <sz val="12"/>
      <name val="黑体"/>
      <family val="3"/>
    </font>
    <font>
      <sz val="12"/>
      <name val="Times New Roman"/>
      <family val="1"/>
    </font>
    <font>
      <sz val="9"/>
      <name val="方正黑体简体"/>
      <family val="0"/>
    </font>
    <font>
      <sz val="12"/>
      <name val="楷体_GB2312"/>
      <family val="0"/>
    </font>
    <font>
      <sz val="18"/>
      <name val="方正小标宋_GBK"/>
      <family val="4"/>
    </font>
    <font>
      <sz val="20"/>
      <name val="方正小标宋_GBK"/>
      <family val="4"/>
    </font>
    <font>
      <sz val="9"/>
      <name val="方正黑体_GBK"/>
      <family val="4"/>
    </font>
    <font>
      <sz val="11"/>
      <color indexed="20"/>
      <name val="宋体"/>
      <family val="0"/>
    </font>
    <font>
      <sz val="11"/>
      <color indexed="42"/>
      <name val="宋体"/>
      <family val="0"/>
    </font>
    <font>
      <b/>
      <sz val="11"/>
      <color indexed="56"/>
      <name val="宋体"/>
      <family val="0"/>
    </font>
    <font>
      <u val="single"/>
      <sz val="11"/>
      <color indexed="12"/>
      <name val="宋体"/>
      <family val="0"/>
    </font>
    <font>
      <sz val="11"/>
      <color indexed="52"/>
      <name val="宋体"/>
      <family val="0"/>
    </font>
    <font>
      <b/>
      <sz val="15"/>
      <color indexed="56"/>
      <name val="宋体"/>
      <family val="0"/>
    </font>
    <font>
      <sz val="11"/>
      <color indexed="10"/>
      <name val="宋体"/>
      <family val="0"/>
    </font>
    <font>
      <b/>
      <sz val="11"/>
      <color indexed="52"/>
      <name val="宋体"/>
      <family val="0"/>
    </font>
    <font>
      <b/>
      <sz val="11"/>
      <color indexed="8"/>
      <name val="宋体"/>
      <family val="0"/>
    </font>
    <font>
      <sz val="11"/>
      <color indexed="62"/>
      <name val="宋体"/>
      <family val="0"/>
    </font>
    <font>
      <b/>
      <sz val="13"/>
      <color indexed="56"/>
      <name val="宋体"/>
      <family val="0"/>
    </font>
    <font>
      <u val="single"/>
      <sz val="11"/>
      <color indexed="20"/>
      <name val="宋体"/>
      <family val="0"/>
    </font>
    <font>
      <sz val="11"/>
      <color indexed="60"/>
      <name val="宋体"/>
      <family val="0"/>
    </font>
    <font>
      <b/>
      <sz val="18"/>
      <color indexed="56"/>
      <name val="宋体"/>
      <family val="0"/>
    </font>
    <font>
      <i/>
      <sz val="11"/>
      <color indexed="23"/>
      <name val="宋体"/>
      <family val="0"/>
    </font>
    <font>
      <b/>
      <sz val="11"/>
      <color indexed="63"/>
      <name val="宋体"/>
      <family val="0"/>
    </font>
    <font>
      <b/>
      <sz val="11"/>
      <color indexed="42"/>
      <name val="宋体"/>
      <family val="0"/>
    </font>
    <font>
      <sz val="11"/>
      <color indexed="17"/>
      <name val="宋体"/>
      <family val="0"/>
    </font>
    <font>
      <sz val="22"/>
      <name val="方正小标宋_GBK"/>
      <family val="4"/>
    </font>
    <font>
      <sz val="14"/>
      <name val="方正仿宋_GBK"/>
      <family val="4"/>
    </font>
    <font>
      <sz val="10"/>
      <name val="方正仿宋_GBK"/>
      <family val="4"/>
    </font>
    <font>
      <b/>
      <sz val="10"/>
      <name val="方正仿宋_GBK"/>
      <family val="4"/>
    </font>
    <font>
      <u val="single"/>
      <sz val="11"/>
      <color rgb="FF0000FF"/>
      <name val="Calibri"/>
      <family val="0"/>
    </font>
    <font>
      <u val="single"/>
      <sz val="11"/>
      <color rgb="FF800080"/>
      <name val="Calibri"/>
      <family val="0"/>
    </font>
    <font>
      <sz val="18"/>
      <color theme="1"/>
      <name val="方正小标宋_GBK"/>
      <family val="4"/>
    </font>
    <font>
      <b/>
      <sz val="9"/>
      <color theme="1"/>
      <name val="Calibri"/>
      <family val="0"/>
    </font>
    <font>
      <sz val="9"/>
      <color theme="1"/>
      <name val="Calibri"/>
      <family val="0"/>
    </font>
    <font>
      <b/>
      <sz val="9"/>
      <color rgb="FFFF0000"/>
      <name val="Calibri"/>
      <family val="0"/>
    </font>
    <font>
      <sz val="12"/>
      <color theme="1"/>
      <name val="方正仿宋_GBK"/>
      <family val="4"/>
    </font>
    <font>
      <sz val="11"/>
      <color theme="1"/>
      <name val="宋体"/>
      <family val="0"/>
    </font>
    <font>
      <sz val="12"/>
      <color theme="1"/>
      <name val="Calibri"/>
      <family val="0"/>
    </font>
    <font>
      <sz val="11"/>
      <color theme="1"/>
      <name val="Calibri"/>
      <family val="0"/>
    </font>
    <font>
      <sz val="11"/>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6" borderId="2" applyNumberFormat="0" applyFont="0" applyAlignment="0" applyProtection="0"/>
    <xf numFmtId="0" fontId="44" fillId="7" borderId="0" applyNumberFormat="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8" fillId="0" borderId="3" applyNumberFormat="0" applyFill="0" applyAlignment="0" applyProtection="0"/>
    <xf numFmtId="0" fontId="53" fillId="0" borderId="4" applyNumberFormat="0" applyFill="0" applyAlignment="0" applyProtection="0"/>
    <xf numFmtId="0" fontId="44" fillId="8" borderId="0" applyNumberFormat="0" applyBorder="0" applyAlignment="0" applyProtection="0"/>
    <xf numFmtId="0" fontId="45" fillId="0" borderId="5" applyNumberFormat="0" applyFill="0" applyAlignment="0" applyProtection="0"/>
    <xf numFmtId="0" fontId="44" fillId="9" borderId="0" applyNumberFormat="0" applyBorder="0" applyAlignment="0" applyProtection="0"/>
    <xf numFmtId="0" fontId="58" fillId="10" borderId="6" applyNumberFormat="0" applyAlignment="0" applyProtection="0"/>
    <xf numFmtId="0" fontId="50" fillId="10" borderId="1" applyNumberFormat="0" applyAlignment="0" applyProtection="0"/>
    <xf numFmtId="0" fontId="59" fillId="11" borderId="7" applyNumberFormat="0" applyAlignment="0" applyProtection="0"/>
    <xf numFmtId="0" fontId="14" fillId="3" borderId="0" applyNumberFormat="0" applyBorder="0" applyAlignment="0" applyProtection="0"/>
    <xf numFmtId="0" fontId="44" fillId="12" borderId="0" applyNumberFormat="0" applyBorder="0" applyAlignment="0" applyProtection="0"/>
    <xf numFmtId="0" fontId="47" fillId="0" borderId="8" applyNumberFormat="0" applyFill="0" applyAlignment="0" applyProtection="0"/>
    <xf numFmtId="0" fontId="51" fillId="0" borderId="9" applyNumberFormat="0" applyFill="0" applyAlignment="0" applyProtection="0"/>
    <xf numFmtId="0" fontId="60" fillId="2" borderId="0" applyNumberFormat="0" applyBorder="0" applyAlignment="0" applyProtection="0"/>
    <xf numFmtId="0" fontId="55" fillId="13" borderId="0" applyNumberFormat="0" applyBorder="0" applyAlignment="0" applyProtection="0"/>
    <xf numFmtId="0" fontId="14" fillId="14" borderId="0" applyNumberFormat="0" applyBorder="0" applyAlignment="0" applyProtection="0"/>
    <xf numFmtId="0" fontId="4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44" fillId="18" borderId="0" applyNumberFormat="0" applyBorder="0" applyAlignment="0" applyProtection="0"/>
    <xf numFmtId="0" fontId="44"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44" fillId="20" borderId="0" applyNumberFormat="0" applyBorder="0" applyAlignment="0" applyProtection="0"/>
    <xf numFmtId="0" fontId="1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3" fillId="0" borderId="0">
      <alignment/>
      <protection/>
    </xf>
    <xf numFmtId="0" fontId="14" fillId="22" borderId="0" applyNumberFormat="0" applyBorder="0" applyAlignment="0" applyProtection="0"/>
    <xf numFmtId="0" fontId="44" fillId="23" borderId="0" applyNumberFormat="0" applyBorder="0" applyAlignment="0" applyProtection="0"/>
    <xf numFmtId="0" fontId="7" fillId="0" borderId="0">
      <alignment/>
      <protection/>
    </xf>
    <xf numFmtId="0" fontId="0" fillId="0" borderId="0">
      <alignment/>
      <protection/>
    </xf>
    <xf numFmtId="0" fontId="0" fillId="0" borderId="0">
      <alignment/>
      <protection/>
    </xf>
  </cellStyleXfs>
  <cellXfs count="223">
    <xf numFmtId="0" fontId="0" fillId="0" borderId="0" xfId="0" applyAlignment="1">
      <alignment/>
    </xf>
    <xf numFmtId="0" fontId="0" fillId="0" borderId="0" xfId="0" applyAlignment="1">
      <alignment wrapText="1"/>
    </xf>
    <xf numFmtId="0" fontId="2" fillId="0" borderId="0" xfId="0" applyFont="1" applyAlignment="1">
      <alignment wrapText="1"/>
    </xf>
    <xf numFmtId="0" fontId="67" fillId="0" borderId="0" xfId="0" applyFont="1" applyFill="1" applyBorder="1" applyAlignment="1">
      <alignment horizontal="center" vertical="center" wrapText="1"/>
    </xf>
    <xf numFmtId="0" fontId="68" fillId="0" borderId="10" xfId="0" applyFont="1" applyFill="1" applyBorder="1" applyAlignment="1">
      <alignment vertical="center"/>
    </xf>
    <xf numFmtId="0" fontId="69" fillId="0" borderId="10" xfId="0" applyFont="1" applyFill="1" applyBorder="1" applyAlignment="1">
      <alignment horizontal="left" vertical="center"/>
    </xf>
    <xf numFmtId="0" fontId="68" fillId="0" borderId="10" xfId="0" applyFont="1" applyFill="1" applyBorder="1" applyAlignment="1">
      <alignment horizontal="left" vertical="top"/>
    </xf>
    <xf numFmtId="0" fontId="69" fillId="0" borderId="10" xfId="0" applyFont="1" applyFill="1" applyBorder="1" applyAlignment="1">
      <alignment horizontal="left" vertical="top" wrapText="1"/>
    </xf>
    <xf numFmtId="0" fontId="68" fillId="0" borderId="10" xfId="0" applyFont="1" applyFill="1" applyBorder="1" applyAlignment="1">
      <alignment horizontal="center" vertical="center"/>
    </xf>
    <xf numFmtId="0" fontId="69" fillId="0" borderId="10" xfId="0" applyFont="1" applyFill="1" applyBorder="1" applyAlignment="1">
      <alignment vertical="center"/>
    </xf>
    <xf numFmtId="0" fontId="69" fillId="0" borderId="10" xfId="0" applyFont="1" applyFill="1" applyBorder="1" applyAlignment="1">
      <alignment horizontal="center" vertical="center"/>
    </xf>
    <xf numFmtId="0" fontId="70" fillId="0" borderId="0" xfId="0" applyFont="1" applyFill="1" applyBorder="1" applyAlignment="1">
      <alignment horizontal="justify" vertical="center" wrapText="1"/>
    </xf>
    <xf numFmtId="0" fontId="68" fillId="0" borderId="10" xfId="0" applyFont="1" applyFill="1" applyBorder="1" applyAlignment="1">
      <alignment horizontal="right" vertical="center"/>
    </xf>
    <xf numFmtId="0" fontId="69" fillId="0" borderId="10" xfId="0" applyFont="1" applyFill="1" applyBorder="1" applyAlignment="1">
      <alignment horizontal="right" vertical="center" wrapText="1"/>
    </xf>
    <xf numFmtId="0" fontId="69" fillId="0" borderId="10" xfId="0" applyFont="1" applyFill="1" applyBorder="1" applyAlignment="1">
      <alignment horizontal="right" vertical="center"/>
    </xf>
    <xf numFmtId="0" fontId="7" fillId="0" borderId="0" xfId="64">
      <alignment/>
      <protection/>
    </xf>
    <xf numFmtId="0" fontId="2" fillId="0" borderId="0" xfId="65" applyNumberFormat="1" applyFont="1" applyFill="1" applyBorder="1" applyAlignment="1" applyProtection="1">
      <alignment vertical="center" wrapText="1"/>
      <protection/>
    </xf>
    <xf numFmtId="0" fontId="8" fillId="0" borderId="0" xfId="64" applyNumberFormat="1" applyFont="1" applyFill="1" applyAlignment="1">
      <alignment horizontal="center" vertical="center" wrapText="1"/>
      <protection/>
    </xf>
    <xf numFmtId="0" fontId="9"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0" fillId="0" borderId="10" xfId="64" applyNumberFormat="1" applyFont="1" applyFill="1" applyBorder="1" applyAlignment="1" applyProtection="1">
      <alignment horizontal="center" vertical="center" wrapText="1"/>
      <protection/>
    </xf>
    <xf numFmtId="0" fontId="11" fillId="0" borderId="11" xfId="64" applyNumberFormat="1" applyFont="1" applyFill="1" applyBorder="1" applyAlignment="1" applyProtection="1">
      <alignment horizontal="left" vertical="center" wrapText="1"/>
      <protection/>
    </xf>
    <xf numFmtId="0" fontId="11" fillId="0" borderId="12" xfId="64" applyNumberFormat="1" applyFont="1" applyFill="1" applyBorder="1" applyAlignment="1" applyProtection="1">
      <alignment horizontal="left" vertical="center" wrapText="1"/>
      <protection/>
    </xf>
    <xf numFmtId="0" fontId="11" fillId="0" borderId="13" xfId="64" applyNumberFormat="1" applyFont="1" applyFill="1" applyBorder="1" applyAlignment="1" applyProtection="1">
      <alignment horizontal="left" vertical="center" wrapText="1"/>
      <protection/>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0" fontId="13" fillId="0" borderId="10" xfId="64"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0" fontId="13" fillId="0" borderId="10" xfId="64" applyNumberFormat="1" applyFont="1" applyFill="1" applyBorder="1" applyAlignment="1" applyProtection="1">
      <alignment vertical="center" wrapText="1"/>
      <protection/>
    </xf>
    <xf numFmtId="0" fontId="0" fillId="0" borderId="10" xfId="0" applyBorder="1" applyAlignment="1">
      <alignment horizontal="center" vertical="center"/>
    </xf>
    <xf numFmtId="0" fontId="72" fillId="0" borderId="10" xfId="0" applyFont="1" applyBorder="1" applyAlignment="1">
      <alignment horizontal="center" vertical="center"/>
    </xf>
    <xf numFmtId="0" fontId="73" fillId="0" borderId="10" xfId="0" applyFont="1" applyFill="1" applyBorder="1" applyAlignment="1">
      <alignment horizontal="center" vertical="center"/>
    </xf>
    <xf numFmtId="0" fontId="71" fillId="0" borderId="16" xfId="0" applyFont="1" applyFill="1" applyBorder="1" applyAlignment="1">
      <alignment horizontal="center" vertical="center"/>
    </xf>
    <xf numFmtId="0" fontId="7" fillId="0" borderId="0" xfId="64" applyFont="1">
      <alignment/>
      <protection/>
    </xf>
    <xf numFmtId="0" fontId="7" fillId="0" borderId="0" xfId="64" applyFont="1" applyAlignment="1">
      <alignment vertical="center"/>
      <protection/>
    </xf>
    <xf numFmtId="0" fontId="7" fillId="0" borderId="0" xfId="64" applyFont="1" applyAlignment="1">
      <alignment horizontal="center" vertical="center"/>
      <protection/>
    </xf>
    <xf numFmtId="0" fontId="7" fillId="0" borderId="0" xfId="64" applyAlignment="1">
      <alignment vertical="center"/>
      <protection/>
    </xf>
    <xf numFmtId="0" fontId="7" fillId="0" borderId="0" xfId="64" applyAlignment="1">
      <alignment horizontal="center" vertical="center"/>
      <protection/>
    </xf>
    <xf numFmtId="0" fontId="2" fillId="0" borderId="0" xfId="0" applyFont="1" applyAlignment="1">
      <alignment/>
    </xf>
    <xf numFmtId="0" fontId="16" fillId="0" borderId="0" xfId="0" applyFont="1" applyFill="1" applyBorder="1" applyAlignment="1">
      <alignment horizontal="left" vertical="center" wrapText="1"/>
    </xf>
    <xf numFmtId="0" fontId="74" fillId="0" borderId="0" xfId="0" applyFont="1" applyFill="1" applyBorder="1" applyAlignment="1">
      <alignment/>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66" applyNumberFormat="1" applyFont="1" applyFill="1" applyBorder="1" applyAlignment="1" applyProtection="1">
      <alignment horizontal="center" vertical="center" wrapText="1"/>
      <protection/>
    </xf>
    <xf numFmtId="0" fontId="21" fillId="0" borderId="10" xfId="65" applyFont="1" applyFill="1" applyBorder="1" applyAlignment="1">
      <alignment horizontal="left" vertical="center"/>
      <protection/>
    </xf>
    <xf numFmtId="0" fontId="75" fillId="0" borderId="10" xfId="0" applyFont="1" applyFill="1" applyBorder="1" applyAlignment="1">
      <alignment/>
    </xf>
    <xf numFmtId="0" fontId="21" fillId="0" borderId="10" xfId="65" applyFont="1" applyFill="1" applyBorder="1" applyAlignment="1">
      <alignment horizontal="left" vertical="center" indent="2"/>
      <protection/>
    </xf>
    <xf numFmtId="0" fontId="23" fillId="0" borderId="0" xfId="65" applyFont="1" applyFill="1" applyBorder="1" applyAlignment="1">
      <alignment horizontal="right" vertical="center"/>
      <protection/>
    </xf>
    <xf numFmtId="0" fontId="23" fillId="0" borderId="0" xfId="65" applyFont="1" applyFill="1" applyBorder="1" applyAlignment="1">
      <alignment horizontal="right" vertical="center" indent="2"/>
      <protection/>
    </xf>
    <xf numFmtId="0" fontId="2" fillId="0" borderId="0" xfId="0" applyFont="1" applyAlignment="1">
      <alignment horizontal="left"/>
    </xf>
    <xf numFmtId="0" fontId="24"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shrinkToFi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2"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4" fontId="27" fillId="0" borderId="10" xfId="0" applyNumberFormat="1" applyFont="1" applyFill="1" applyBorder="1" applyAlignment="1">
      <alignment horizontal="center" vertical="center" shrinkToFit="1"/>
    </xf>
    <xf numFmtId="4" fontId="26" fillId="0" borderId="10" xfId="0" applyNumberFormat="1" applyFont="1" applyFill="1" applyBorder="1" applyAlignment="1">
      <alignment horizontal="right" vertical="center" shrinkToFit="1"/>
    </xf>
    <xf numFmtId="4" fontId="26" fillId="0" borderId="21" xfId="0" applyNumberFormat="1" applyFont="1" applyFill="1" applyBorder="1" applyAlignment="1">
      <alignment horizontal="right" vertical="center" shrinkToFit="1"/>
    </xf>
    <xf numFmtId="0" fontId="13" fillId="0" borderId="20" xfId="0" applyFont="1" applyBorder="1" applyAlignment="1">
      <alignment horizontal="left"/>
    </xf>
    <xf numFmtId="0" fontId="13" fillId="0" borderId="10" xfId="0" applyFont="1" applyBorder="1" applyAlignment="1">
      <alignment/>
    </xf>
    <xf numFmtId="0" fontId="27" fillId="0" borderId="10" xfId="0" applyFont="1" applyBorder="1" applyAlignment="1">
      <alignment horizontal="center"/>
    </xf>
    <xf numFmtId="0" fontId="28" fillId="0" borderId="10" xfId="0" applyFont="1" applyBorder="1" applyAlignment="1">
      <alignment/>
    </xf>
    <xf numFmtId="0" fontId="28" fillId="0" borderId="21" xfId="0" applyFont="1" applyBorder="1" applyAlignment="1">
      <alignment/>
    </xf>
    <xf numFmtId="0" fontId="13" fillId="0" borderId="23" xfId="0" applyFont="1" applyBorder="1" applyAlignment="1">
      <alignment horizontal="left"/>
    </xf>
    <xf numFmtId="0" fontId="13" fillId="0" borderId="14" xfId="0" applyFont="1" applyBorder="1" applyAlignment="1">
      <alignment/>
    </xf>
    <xf numFmtId="4" fontId="27" fillId="0" borderId="14" xfId="0" applyNumberFormat="1" applyFont="1" applyFill="1" applyBorder="1" applyAlignment="1">
      <alignment horizontal="center" vertical="center" shrinkToFit="1"/>
    </xf>
    <xf numFmtId="0" fontId="27" fillId="0" borderId="14" xfId="0" applyFont="1" applyBorder="1" applyAlignment="1">
      <alignment horizontal="center"/>
    </xf>
    <xf numFmtId="0" fontId="28" fillId="0" borderId="14" xfId="0" applyFont="1" applyBorder="1" applyAlignment="1">
      <alignment/>
    </xf>
    <xf numFmtId="0" fontId="28" fillId="0" borderId="24" xfId="0" applyFont="1" applyBorder="1" applyAlignment="1">
      <alignment/>
    </xf>
    <xf numFmtId="0" fontId="13" fillId="0" borderId="10" xfId="0" applyFont="1" applyBorder="1" applyAlignment="1">
      <alignment horizontal="left"/>
    </xf>
    <xf numFmtId="0" fontId="1" fillId="0" borderId="10" xfId="0" applyFont="1" applyBorder="1" applyAlignment="1">
      <alignment horizontal="center"/>
    </xf>
    <xf numFmtId="0" fontId="0" fillId="0" borderId="10" xfId="0" applyBorder="1" applyAlignment="1">
      <alignment/>
    </xf>
    <xf numFmtId="0" fontId="29" fillId="0" borderId="0" xfId="0" applyFont="1" applyAlignment="1">
      <alignment/>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vertical="center" shrinkToFit="1"/>
    </xf>
    <xf numFmtId="4" fontId="26" fillId="0" borderId="10" xfId="0" applyNumberFormat="1" applyFont="1" applyFill="1" applyBorder="1" applyAlignment="1">
      <alignment horizontal="center" vertical="center" shrinkToFit="1"/>
    </xf>
    <xf numFmtId="176" fontId="13" fillId="0" borderId="20" xfId="0" applyNumberFormat="1" applyFont="1" applyBorder="1" applyAlignment="1">
      <alignment horizontal="center" vertical="center" wrapText="1"/>
    </xf>
    <xf numFmtId="177" fontId="13" fillId="0" borderId="10" xfId="0" applyNumberFormat="1" applyFont="1" applyBorder="1" applyAlignment="1">
      <alignment horizontal="left" vertical="center" wrapText="1"/>
    </xf>
    <xf numFmtId="0" fontId="27" fillId="0" borderId="10" xfId="0" applyFont="1" applyBorder="1" applyAlignment="1">
      <alignment horizontal="center"/>
    </xf>
    <xf numFmtId="0" fontId="27" fillId="0" borderId="10" xfId="0" applyNumberFormat="1" applyFont="1" applyFill="1" applyBorder="1" applyAlignment="1" applyProtection="1">
      <alignment horizontal="center" vertical="center" wrapText="1"/>
      <protection/>
    </xf>
    <xf numFmtId="0" fontId="28" fillId="0" borderId="10" xfId="0" applyFont="1" applyBorder="1" applyAlignment="1">
      <alignment horizontal="center"/>
    </xf>
    <xf numFmtId="176" fontId="13" fillId="0" borderId="20" xfId="0" applyNumberFormat="1" applyFont="1" applyFill="1" applyBorder="1" applyAlignment="1">
      <alignment horizontal="center" vertical="center"/>
    </xf>
    <xf numFmtId="177" fontId="13" fillId="0" borderId="10" xfId="0" applyNumberFormat="1" applyFont="1" applyFill="1" applyBorder="1" applyAlignment="1">
      <alignment horizontal="left" vertical="center"/>
    </xf>
    <xf numFmtId="178" fontId="13" fillId="0" borderId="10" xfId="0" applyNumberFormat="1" applyFont="1" applyBorder="1" applyAlignment="1">
      <alignment horizontal="left" vertical="center" wrapText="1"/>
    </xf>
    <xf numFmtId="179" fontId="27" fillId="0" borderId="10" xfId="0" applyNumberFormat="1" applyFont="1" applyBorder="1" applyAlignment="1">
      <alignment horizontal="center"/>
    </xf>
    <xf numFmtId="179" fontId="27" fillId="0" borderId="21" xfId="0" applyNumberFormat="1" applyFont="1" applyBorder="1" applyAlignment="1">
      <alignment horizontal="center" vertical="center" wrapText="1"/>
    </xf>
    <xf numFmtId="0" fontId="1" fillId="0" borderId="14" xfId="0" applyFont="1" applyBorder="1" applyAlignment="1">
      <alignment horizontal="center"/>
    </xf>
    <xf numFmtId="0" fontId="0" fillId="0" borderId="14" xfId="0" applyBorder="1" applyAlignment="1">
      <alignment horizontal="center"/>
    </xf>
    <xf numFmtId="176" fontId="13" fillId="0" borderId="20" xfId="0" applyNumberFormat="1" applyFont="1" applyBorder="1" applyAlignment="1">
      <alignment horizontal="center" vertical="center"/>
    </xf>
    <xf numFmtId="0" fontId="1" fillId="0" borderId="10" xfId="0" applyFont="1" applyBorder="1" applyAlignment="1">
      <alignment horizontal="center"/>
    </xf>
    <xf numFmtId="179" fontId="27" fillId="0" borderId="10" xfId="0" applyNumberFormat="1" applyFont="1" applyFill="1" applyBorder="1" applyAlignment="1">
      <alignment horizontal="center" vertical="center"/>
    </xf>
    <xf numFmtId="177" fontId="13" fillId="0" borderId="10" xfId="0" applyNumberFormat="1" applyFont="1" applyBorder="1" applyAlignment="1">
      <alignment horizontal="left" vertical="center"/>
    </xf>
    <xf numFmtId="0" fontId="0" fillId="0" borderId="0" xfId="0" applyFont="1" applyAlignment="1">
      <alignment/>
    </xf>
    <xf numFmtId="0" fontId="26" fillId="0" borderId="19" xfId="0" applyFont="1" applyFill="1" applyBorder="1" applyAlignment="1">
      <alignment horizontal="center" vertical="center" wrapText="1"/>
    </xf>
    <xf numFmtId="0" fontId="26" fillId="0" borderId="21" xfId="0" applyFont="1" applyFill="1" applyBorder="1" applyAlignment="1">
      <alignment horizontal="center" vertical="center" wrapText="1"/>
    </xf>
    <xf numFmtId="4" fontId="26" fillId="0" borderId="21" xfId="0" applyNumberFormat="1" applyFont="1" applyFill="1" applyBorder="1" applyAlignment="1">
      <alignment horizontal="center" vertical="center" shrinkToFit="1"/>
    </xf>
    <xf numFmtId="0" fontId="28" fillId="0" borderId="21" xfId="0" applyFont="1" applyBorder="1" applyAlignment="1">
      <alignment horizontal="center"/>
    </xf>
    <xf numFmtId="0" fontId="0" fillId="0" borderId="24" xfId="0" applyBorder="1" applyAlignment="1">
      <alignment horizontal="center"/>
    </xf>
    <xf numFmtId="0" fontId="2" fillId="0" borderId="0" xfId="0" applyFont="1" applyAlignment="1">
      <alignment/>
    </xf>
    <xf numFmtId="0" fontId="0" fillId="0" borderId="0" xfId="0" applyBorder="1" applyAlignment="1">
      <alignment/>
    </xf>
    <xf numFmtId="0" fontId="30" fillId="0" borderId="0" xfId="0" applyFont="1" applyBorder="1" applyAlignment="1">
      <alignment horizontal="right"/>
    </xf>
    <xf numFmtId="0" fontId="25" fillId="0" borderId="1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0" xfId="0" applyFont="1" applyFill="1" applyBorder="1" applyAlignment="1">
      <alignment horizontal="left" vertical="center" shrinkToFit="1"/>
    </xf>
    <xf numFmtId="4" fontId="26" fillId="0" borderId="10" xfId="0" applyNumberFormat="1" applyFont="1" applyFill="1" applyBorder="1" applyAlignment="1">
      <alignment horizontal="left" vertical="center" shrinkToFit="1"/>
    </xf>
    <xf numFmtId="0" fontId="26" fillId="0" borderId="20" xfId="0" applyFont="1" applyFill="1" applyBorder="1" applyAlignment="1">
      <alignment horizontal="left" vertical="center"/>
    </xf>
    <xf numFmtId="0" fontId="26" fillId="0" borderId="10" xfId="0" applyFont="1" applyFill="1" applyBorder="1" applyAlignment="1">
      <alignment horizontal="right" vertical="center" shrinkToFit="1"/>
    </xf>
    <xf numFmtId="4" fontId="26" fillId="0" borderId="21" xfId="0" applyNumberFormat="1" applyFont="1" applyFill="1" applyBorder="1" applyAlignment="1">
      <alignment horizontal="left" vertical="center" shrinkToFit="1"/>
    </xf>
    <xf numFmtId="0" fontId="26" fillId="0" borderId="10" xfId="0" applyFont="1" applyFill="1" applyBorder="1" applyAlignment="1">
      <alignment horizontal="left" vertical="center" shrinkToFit="1"/>
    </xf>
    <xf numFmtId="0" fontId="31" fillId="0" borderId="20"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4" fontId="31" fillId="0" borderId="21" xfId="0" applyNumberFormat="1" applyFont="1" applyFill="1" applyBorder="1" applyAlignment="1">
      <alignment horizontal="right" vertical="center" shrinkToFit="1"/>
    </xf>
    <xf numFmtId="4" fontId="31" fillId="0" borderId="10" xfId="0" applyNumberFormat="1" applyFont="1" applyFill="1" applyBorder="1" applyAlignment="1">
      <alignment horizontal="center" vertical="center" shrinkToFit="1"/>
    </xf>
    <xf numFmtId="4" fontId="31" fillId="0" borderId="21" xfId="0" applyNumberFormat="1" applyFont="1" applyFill="1" applyBorder="1" applyAlignment="1">
      <alignment horizontal="center" vertical="center" shrinkToFit="1"/>
    </xf>
    <xf numFmtId="4" fontId="26" fillId="0" borderId="21" xfId="0" applyNumberFormat="1" applyFont="1" applyFill="1" applyBorder="1" applyAlignment="1">
      <alignment vertical="center" shrinkToFit="1"/>
    </xf>
    <xf numFmtId="0" fontId="31" fillId="0" borderId="25" xfId="0" applyFont="1" applyFill="1" applyBorder="1" applyAlignment="1">
      <alignment horizontal="center" vertical="center" shrinkToFit="1"/>
    </xf>
    <xf numFmtId="4" fontId="26" fillId="0" borderId="26" xfId="0" applyNumberFormat="1" applyFont="1" applyFill="1" applyBorder="1" applyAlignment="1">
      <alignment horizontal="right" vertical="center" shrinkToFit="1"/>
    </xf>
    <xf numFmtId="0" fontId="31" fillId="0" borderId="26" xfId="0" applyFont="1" applyFill="1" applyBorder="1" applyAlignment="1">
      <alignment horizontal="center" vertical="center" shrinkToFit="1"/>
    </xf>
    <xf numFmtId="4" fontId="26" fillId="0" borderId="27" xfId="0" applyNumberFormat="1"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33"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34" fillId="0" borderId="0" xfId="0" applyFont="1" applyAlignment="1">
      <alignment/>
    </xf>
    <xf numFmtId="0" fontId="35" fillId="0" borderId="0" xfId="0" applyFont="1" applyFill="1" applyAlignment="1">
      <alignment horizontal="center"/>
    </xf>
    <xf numFmtId="0" fontId="36" fillId="0" borderId="0" xfId="0" applyFont="1" applyFill="1" applyAlignment="1">
      <alignment/>
    </xf>
    <xf numFmtId="0" fontId="1" fillId="0" borderId="0" xfId="0" applyFont="1" applyBorder="1" applyAlignment="1">
      <alignment horizontal="right"/>
    </xf>
    <xf numFmtId="0" fontId="21" fillId="0" borderId="17" xfId="0" applyNumberFormat="1" applyFont="1" applyFill="1" applyBorder="1" applyAlignment="1" applyProtection="1">
      <alignment horizontal="center" vertical="center" wrapText="1"/>
      <protection/>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NumberFormat="1" applyFont="1" applyFill="1" applyBorder="1" applyAlignment="1" applyProtection="1">
      <alignment horizontal="center" vertical="center" wrapText="1"/>
      <protection/>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0" fontId="21" fillId="0" borderId="21" xfId="0" applyFont="1" applyFill="1" applyBorder="1" applyAlignment="1">
      <alignment horizontal="center" vertical="center"/>
    </xf>
    <xf numFmtId="0" fontId="37" fillId="0" borderId="20"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xf>
    <xf numFmtId="0" fontId="37" fillId="0" borderId="10" xfId="0" applyFont="1" applyBorder="1" applyAlignment="1">
      <alignment horizontal="center" vertical="center"/>
    </xf>
    <xf numFmtId="0" fontId="37" fillId="0" borderId="21" xfId="0" applyFont="1" applyFill="1" applyBorder="1" applyAlignment="1">
      <alignment horizontal="center" vertical="center"/>
    </xf>
    <xf numFmtId="0" fontId="37" fillId="0" borderId="20" xfId="0" applyFont="1" applyFill="1" applyBorder="1" applyAlignment="1">
      <alignment horizontal="center" vertical="center"/>
    </xf>
    <xf numFmtId="178" fontId="37" fillId="0" borderId="10" xfId="0" applyNumberFormat="1" applyFont="1" applyBorder="1" applyAlignment="1">
      <alignment horizontal="left" vertical="center" wrapText="1"/>
    </xf>
    <xf numFmtId="0" fontId="37" fillId="0" borderId="10" xfId="0" applyFont="1" applyBorder="1" applyAlignment="1">
      <alignment horizontal="center"/>
    </xf>
    <xf numFmtId="0" fontId="37" fillId="0" borderId="21" xfId="0" applyFont="1" applyFill="1" applyBorder="1" applyAlignment="1">
      <alignment horizontal="center"/>
    </xf>
    <xf numFmtId="180" fontId="37" fillId="0" borderId="20" xfId="0" applyNumberFormat="1" applyFont="1" applyBorder="1" applyAlignment="1">
      <alignment horizontal="center" vertical="center" wrapText="1"/>
    </xf>
    <xf numFmtId="180" fontId="37" fillId="0" borderId="20" xfId="0" applyNumberFormat="1" applyFont="1" applyFill="1" applyBorder="1" applyAlignment="1">
      <alignment horizontal="center" vertical="center"/>
    </xf>
    <xf numFmtId="0" fontId="37" fillId="0" borderId="10" xfId="0" applyFont="1" applyBorder="1" applyAlignment="1">
      <alignment vertical="center" wrapText="1"/>
    </xf>
    <xf numFmtId="0" fontId="37" fillId="0" borderId="25" xfId="0" applyFont="1" applyFill="1" applyBorder="1" applyAlignment="1">
      <alignment horizontal="center" vertical="center"/>
    </xf>
    <xf numFmtId="178" fontId="37" fillId="0" borderId="26" xfId="0" applyNumberFormat="1" applyFont="1" applyBorder="1" applyAlignment="1">
      <alignment horizontal="left" vertical="center" wrapText="1"/>
    </xf>
    <xf numFmtId="0" fontId="37" fillId="0" borderId="26" xfId="0" applyFont="1" applyFill="1" applyBorder="1" applyAlignment="1">
      <alignment horizontal="center" vertical="center"/>
    </xf>
    <xf numFmtId="0" fontId="37" fillId="0" borderId="26" xfId="0" applyFont="1" applyBorder="1" applyAlignment="1">
      <alignment horizontal="center"/>
    </xf>
    <xf numFmtId="0" fontId="37" fillId="0" borderId="27" xfId="0" applyFont="1" applyFill="1" applyBorder="1" applyAlignment="1">
      <alignment horizontal="center"/>
    </xf>
    <xf numFmtId="0" fontId="34" fillId="0" borderId="0" xfId="0" applyFont="1" applyAlignment="1">
      <alignment horizontal="center"/>
    </xf>
    <xf numFmtId="0" fontId="33" fillId="0" borderId="0" xfId="0" applyFont="1" applyFill="1" applyAlignment="1">
      <alignment horizontal="center"/>
    </xf>
    <xf numFmtId="0" fontId="38" fillId="0" borderId="0" xfId="0" applyFont="1" applyAlignment="1">
      <alignment/>
    </xf>
    <xf numFmtId="0" fontId="39" fillId="0" borderId="0" xfId="0" applyFont="1" applyAlignment="1">
      <alignment/>
    </xf>
    <xf numFmtId="0" fontId="40" fillId="0" borderId="0" xfId="0" applyFont="1" applyAlignment="1">
      <alignment horizontal="center" vertical="center" wrapText="1"/>
    </xf>
    <xf numFmtId="0" fontId="39" fillId="0" borderId="0" xfId="0" applyFont="1" applyBorder="1" applyAlignment="1">
      <alignment vertical="center"/>
    </xf>
    <xf numFmtId="0" fontId="23" fillId="0" borderId="0" xfId="0" applyFont="1" applyAlignment="1">
      <alignment horizontal="right" vertical="center"/>
    </xf>
    <xf numFmtId="0" fontId="37" fillId="0" borderId="10" xfId="66" applyNumberFormat="1" applyFont="1" applyFill="1" applyBorder="1" applyAlignment="1" applyProtection="1">
      <alignment horizontal="center" vertical="center"/>
      <protection/>
    </xf>
    <xf numFmtId="0" fontId="0" fillId="0" borderId="0" xfId="66" applyFont="1" applyFill="1" applyBorder="1" applyAlignment="1">
      <alignment/>
      <protection/>
    </xf>
    <xf numFmtId="0" fontId="37" fillId="0" borderId="10" xfId="66" applyNumberFormat="1" applyFont="1" applyFill="1" applyBorder="1" applyAlignment="1" applyProtection="1">
      <alignment horizontal="center" vertical="center" wrapText="1"/>
      <protection/>
    </xf>
    <xf numFmtId="4" fontId="13" fillId="0" borderId="10" xfId="66" applyNumberFormat="1" applyFont="1" applyFill="1" applyBorder="1" applyAlignment="1" applyProtection="1">
      <alignment horizontal="right" vertical="center" wrapText="1"/>
      <protection/>
    </xf>
    <xf numFmtId="0" fontId="41" fillId="0" borderId="0" xfId="0" applyFont="1" applyAlignment="1">
      <alignment horizontal="center" wrapText="1"/>
    </xf>
    <xf numFmtId="0" fontId="34" fillId="0" borderId="0" xfId="0" applyFont="1" applyAlignment="1">
      <alignment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21" xfId="0" applyFont="1" applyBorder="1" applyAlignment="1">
      <alignment horizontal="center" vertical="center" wrapText="1"/>
    </xf>
    <xf numFmtId="0"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left" vertical="center" wrapText="1"/>
      <protection/>
    </xf>
    <xf numFmtId="0" fontId="37" fillId="0" borderId="10" xfId="0" applyFont="1" applyBorder="1" applyAlignment="1">
      <alignment horizontal="center"/>
    </xf>
    <xf numFmtId="0" fontId="37" fillId="0" borderId="21" xfId="0" applyFont="1" applyBorder="1" applyAlignment="1">
      <alignment horizontal="center"/>
    </xf>
    <xf numFmtId="176" fontId="37" fillId="0" borderId="20" xfId="0" applyNumberFormat="1" applyFont="1" applyBorder="1" applyAlignment="1">
      <alignment horizontal="center" vertical="center" wrapText="1"/>
    </xf>
    <xf numFmtId="180" fontId="37" fillId="0" borderId="10" xfId="0" applyNumberFormat="1" applyFont="1" applyBorder="1" applyAlignment="1">
      <alignment horizontal="center" vertical="center" wrapText="1"/>
    </xf>
    <xf numFmtId="180" fontId="37" fillId="0" borderId="10" xfId="0" applyNumberFormat="1" applyFont="1" applyBorder="1" applyAlignment="1">
      <alignment horizontal="left" vertical="center" wrapText="1"/>
    </xf>
    <xf numFmtId="49" fontId="37" fillId="0" borderId="10" xfId="66" applyNumberFormat="1" applyFont="1" applyFill="1" applyBorder="1" applyAlignment="1" applyProtection="1">
      <alignment horizontal="center" vertical="center"/>
      <protection/>
    </xf>
    <xf numFmtId="181" fontId="37" fillId="0" borderId="10" xfId="66" applyNumberFormat="1" applyFont="1" applyFill="1" applyBorder="1" applyAlignment="1" applyProtection="1">
      <alignment vertical="center"/>
      <protection/>
    </xf>
    <xf numFmtId="0" fontId="37" fillId="0" borderId="10" xfId="66" applyFont="1" applyFill="1" applyBorder="1" applyAlignment="1">
      <alignment vertical="center"/>
      <protection/>
    </xf>
    <xf numFmtId="0" fontId="34" fillId="0" borderId="0" xfId="0" applyFont="1" applyAlignment="1">
      <alignment/>
    </xf>
    <xf numFmtId="0" fontId="24" fillId="0" borderId="0" xfId="0" applyFont="1" applyAlignment="1">
      <alignment horizontal="center" wrapText="1"/>
    </xf>
    <xf numFmtId="0" fontId="42" fillId="0" borderId="0" xfId="0" applyFont="1" applyAlignment="1">
      <alignment/>
    </xf>
    <xf numFmtId="179" fontId="37" fillId="0" borderId="10" xfId="0" applyNumberFormat="1" applyFont="1" applyFill="1" applyBorder="1" applyAlignment="1" applyProtection="1">
      <alignment horizontal="right" vertical="center" wrapText="1"/>
      <protection/>
    </xf>
    <xf numFmtId="0" fontId="37" fillId="0" borderId="21" xfId="0" applyNumberFormat="1" applyFont="1" applyFill="1" applyBorder="1" applyAlignment="1" applyProtection="1">
      <alignment horizontal="right" vertical="center" wrapText="1"/>
      <protection/>
    </xf>
    <xf numFmtId="0" fontId="37" fillId="0" borderId="10" xfId="0" applyNumberFormat="1" applyFont="1" applyFill="1" applyBorder="1" applyAlignment="1" applyProtection="1">
      <alignment horizontal="right" vertical="center" wrapText="1"/>
      <protection/>
    </xf>
    <xf numFmtId="179" fontId="37" fillId="0" borderId="10" xfId="0" applyNumberFormat="1" applyFont="1" applyFill="1" applyBorder="1" applyAlignment="1">
      <alignment horizontal="right" vertical="center"/>
    </xf>
    <xf numFmtId="179" fontId="37" fillId="0" borderId="21" xfId="0" applyNumberFormat="1" applyFont="1" applyFill="1" applyBorder="1" applyAlignment="1">
      <alignment horizontal="right" vertical="center"/>
    </xf>
    <xf numFmtId="179" fontId="37" fillId="0" borderId="21" xfId="0" applyNumberFormat="1" applyFont="1" applyBorder="1" applyAlignment="1">
      <alignment horizontal="right" vertical="center" wrapText="1"/>
    </xf>
    <xf numFmtId="0" fontId="41" fillId="0" borderId="0" xfId="0" applyFont="1" applyAlignment="1">
      <alignment horizontal="center"/>
    </xf>
    <xf numFmtId="0" fontId="30" fillId="0" borderId="0" xfId="0" applyFont="1" applyAlignment="1">
      <alignment horizontal="right"/>
    </xf>
    <xf numFmtId="0" fontId="25" fillId="0" borderId="1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1" xfId="0" applyFont="1" applyFill="1" applyBorder="1" applyAlignment="1">
      <alignment horizontal="center" vertical="center"/>
    </xf>
    <xf numFmtId="0" fontId="26" fillId="0" borderId="10" xfId="0" applyFont="1" applyFill="1" applyBorder="1" applyAlignment="1">
      <alignment horizontal="left"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right" vertical="center" wrapText="1"/>
    </xf>
    <xf numFmtId="0" fontId="31" fillId="0" borderId="1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4" fontId="26" fillId="0" borderId="27" xfId="0" applyNumberFormat="1" applyFont="1" applyFill="1" applyBorder="1" applyAlignment="1">
      <alignment horizontal="right" vertical="center" shrinkToFit="1"/>
    </xf>
    <xf numFmtId="0" fontId="32" fillId="0" borderId="0" xfId="0" applyFont="1" applyFill="1" applyAlignment="1">
      <alignment horizontal="justify"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24"/>
  <sheetViews>
    <sheetView workbookViewId="0" topLeftCell="A4">
      <selection activeCell="B16" sqref="B16"/>
    </sheetView>
  </sheetViews>
  <sheetFormatPr defaultColWidth="9.33203125" defaultRowHeight="11.25"/>
  <cols>
    <col min="1" max="1" width="18" style="0" customWidth="1"/>
    <col min="2" max="2" width="33.33203125" style="0" customWidth="1"/>
    <col min="3" max="12" width="14.16015625" style="0" customWidth="1"/>
  </cols>
  <sheetData>
    <row r="1" ht="17.25">
      <c r="A1" s="50" t="s">
        <v>180</v>
      </c>
    </row>
    <row r="2" spans="1:12" ht="41.25" customHeight="1">
      <c r="A2" s="51" t="s">
        <v>181</v>
      </c>
      <c r="B2" s="51"/>
      <c r="C2" s="51"/>
      <c r="D2" s="51"/>
      <c r="E2" s="51"/>
      <c r="F2" s="51"/>
      <c r="G2" s="51"/>
      <c r="H2" s="51"/>
      <c r="I2" s="51"/>
      <c r="J2" s="51"/>
      <c r="K2" s="51"/>
      <c r="L2" s="51"/>
    </row>
    <row r="4" ht="11.25">
      <c r="L4" s="105" t="s">
        <v>2</v>
      </c>
    </row>
    <row r="5" spans="1:12" ht="17.25" customHeight="1">
      <c r="A5" s="82" t="s">
        <v>182</v>
      </c>
      <c r="B5" s="83" t="s">
        <v>138</v>
      </c>
      <c r="C5" s="84" t="s">
        <v>183</v>
      </c>
      <c r="D5" s="84" t="s">
        <v>184</v>
      </c>
      <c r="E5" s="84" t="s">
        <v>185</v>
      </c>
      <c r="F5" s="84" t="s">
        <v>186</v>
      </c>
      <c r="G5" s="84" t="s">
        <v>187</v>
      </c>
      <c r="H5" s="84" t="s">
        <v>188</v>
      </c>
      <c r="I5" s="84"/>
      <c r="J5" s="84" t="s">
        <v>189</v>
      </c>
      <c r="K5" s="84" t="s">
        <v>190</v>
      </c>
      <c r="L5" s="106" t="s">
        <v>191</v>
      </c>
    </row>
    <row r="6" spans="1:12" ht="12" customHeight="1">
      <c r="A6" s="85" t="s">
        <v>192</v>
      </c>
      <c r="B6" s="63" t="s">
        <v>193</v>
      </c>
      <c r="C6" s="86" t="s">
        <v>194</v>
      </c>
      <c r="D6" s="86"/>
      <c r="E6" s="86" t="s">
        <v>195</v>
      </c>
      <c r="F6" s="86"/>
      <c r="G6" s="86" t="s">
        <v>196</v>
      </c>
      <c r="H6" s="86" t="s">
        <v>197</v>
      </c>
      <c r="I6" s="86" t="s">
        <v>198</v>
      </c>
      <c r="J6" s="86" t="s">
        <v>199</v>
      </c>
      <c r="K6" s="86" t="s">
        <v>200</v>
      </c>
      <c r="L6" s="107" t="s">
        <v>200</v>
      </c>
    </row>
    <row r="7" spans="1:12" ht="12" customHeight="1">
      <c r="A7" s="85" t="s">
        <v>201</v>
      </c>
      <c r="B7" s="63" t="s">
        <v>202</v>
      </c>
      <c r="C7" s="86" t="s">
        <v>194</v>
      </c>
      <c r="D7" s="86"/>
      <c r="E7" s="86" t="s">
        <v>195</v>
      </c>
      <c r="F7" s="86"/>
      <c r="G7" s="86" t="s">
        <v>196</v>
      </c>
      <c r="H7" s="86"/>
      <c r="I7" s="86"/>
      <c r="J7" s="86" t="s">
        <v>199</v>
      </c>
      <c r="K7" s="86" t="s">
        <v>200</v>
      </c>
      <c r="L7" s="107" t="s">
        <v>200</v>
      </c>
    </row>
    <row r="8" spans="1:12" ht="6.75" customHeight="1">
      <c r="A8" s="85" t="s">
        <v>201</v>
      </c>
      <c r="B8" s="63" t="s">
        <v>202</v>
      </c>
      <c r="C8" s="86" t="s">
        <v>194</v>
      </c>
      <c r="D8" s="86"/>
      <c r="E8" s="86" t="s">
        <v>195</v>
      </c>
      <c r="F8" s="86"/>
      <c r="G8" s="86" t="s">
        <v>196</v>
      </c>
      <c r="H8" s="86"/>
      <c r="I8" s="86"/>
      <c r="J8" s="86" t="s">
        <v>199</v>
      </c>
      <c r="K8" s="86" t="s">
        <v>200</v>
      </c>
      <c r="L8" s="107" t="s">
        <v>200</v>
      </c>
    </row>
    <row r="9" spans="1:12" ht="14.25" customHeight="1">
      <c r="A9" s="87"/>
      <c r="B9" s="63" t="s">
        <v>203</v>
      </c>
      <c r="C9" s="64">
        <f>D9+E9</f>
        <v>188.69</v>
      </c>
      <c r="D9" s="64">
        <v>27.5</v>
      </c>
      <c r="E9" s="64">
        <f>E10+E15+E19+E22</f>
        <v>161.19</v>
      </c>
      <c r="F9" s="88"/>
      <c r="G9" s="88"/>
      <c r="H9" s="88"/>
      <c r="I9" s="88"/>
      <c r="J9" s="88"/>
      <c r="K9" s="88"/>
      <c r="L9" s="108"/>
    </row>
    <row r="10" spans="1:12" ht="14.25" customHeight="1">
      <c r="A10" s="89">
        <v>201</v>
      </c>
      <c r="B10" s="90" t="s">
        <v>60</v>
      </c>
      <c r="C10" s="91">
        <f aca="true" t="shared" si="0" ref="C10:C19">SUM(E10:L10)</f>
        <v>125.6</v>
      </c>
      <c r="D10" s="91"/>
      <c r="E10" s="92">
        <f>E11+E13</f>
        <v>125.6</v>
      </c>
      <c r="F10" s="93"/>
      <c r="G10" s="93"/>
      <c r="H10" s="93"/>
      <c r="I10" s="93"/>
      <c r="J10" s="93"/>
      <c r="K10" s="93"/>
      <c r="L10" s="109"/>
    </row>
    <row r="11" spans="1:12" ht="14.25" customHeight="1">
      <c r="A11" s="89">
        <v>20136</v>
      </c>
      <c r="B11" s="90" t="s">
        <v>61</v>
      </c>
      <c r="C11" s="91">
        <f t="shared" si="0"/>
        <v>0.74</v>
      </c>
      <c r="D11" s="91"/>
      <c r="E11" s="92">
        <v>0.74</v>
      </c>
      <c r="F11" s="93"/>
      <c r="G11" s="93"/>
      <c r="H11" s="93"/>
      <c r="I11" s="93"/>
      <c r="J11" s="93"/>
      <c r="K11" s="93"/>
      <c r="L11" s="109"/>
    </row>
    <row r="12" spans="1:12" ht="14.25" customHeight="1">
      <c r="A12" s="89">
        <v>2013699</v>
      </c>
      <c r="B12" s="90" t="s">
        <v>61</v>
      </c>
      <c r="C12" s="91">
        <f t="shared" si="0"/>
        <v>0.74</v>
      </c>
      <c r="D12" s="91"/>
      <c r="E12" s="92">
        <v>0.74</v>
      </c>
      <c r="F12" s="93"/>
      <c r="G12" s="93"/>
      <c r="H12" s="93"/>
      <c r="I12" s="93"/>
      <c r="J12" s="93"/>
      <c r="K12" s="93"/>
      <c r="L12" s="109"/>
    </row>
    <row r="13" spans="1:12" ht="14.25" customHeight="1">
      <c r="A13" s="94">
        <v>20138</v>
      </c>
      <c r="B13" s="95" t="s">
        <v>62</v>
      </c>
      <c r="C13" s="91">
        <v>152.36</v>
      </c>
      <c r="D13" s="91">
        <v>27.5</v>
      </c>
      <c r="E13" s="92">
        <v>124.86</v>
      </c>
      <c r="F13" s="93"/>
      <c r="G13" s="93"/>
      <c r="H13" s="93"/>
      <c r="I13" s="93"/>
      <c r="J13" s="93"/>
      <c r="K13" s="93"/>
      <c r="L13" s="109"/>
    </row>
    <row r="14" spans="1:12" ht="14.25" customHeight="1">
      <c r="A14" s="94">
        <v>2013850</v>
      </c>
      <c r="B14" s="96" t="s">
        <v>63</v>
      </c>
      <c r="C14" s="97">
        <f>D14+E14</f>
        <v>152.36</v>
      </c>
      <c r="D14" s="91">
        <v>27.5</v>
      </c>
      <c r="E14" s="98">
        <v>124.86</v>
      </c>
      <c r="F14" s="93"/>
      <c r="G14" s="93"/>
      <c r="H14" s="93"/>
      <c r="I14" s="93"/>
      <c r="J14" s="93"/>
      <c r="K14" s="93"/>
      <c r="L14" s="109"/>
    </row>
    <row r="15" spans="1:12" ht="14.25" customHeight="1">
      <c r="A15" s="94">
        <v>208</v>
      </c>
      <c r="B15" s="95" t="s">
        <v>64</v>
      </c>
      <c r="C15" s="91">
        <f t="shared" si="0"/>
        <v>19.38</v>
      </c>
      <c r="D15" s="91"/>
      <c r="E15" s="92">
        <v>19.38</v>
      </c>
      <c r="F15" s="93"/>
      <c r="G15" s="93"/>
      <c r="H15" s="93"/>
      <c r="I15" s="93"/>
      <c r="J15" s="93"/>
      <c r="K15" s="93"/>
      <c r="L15" s="109"/>
    </row>
    <row r="16" spans="1:12" ht="14.25" customHeight="1">
      <c r="A16" s="94">
        <v>20805</v>
      </c>
      <c r="B16" s="95" t="s">
        <v>65</v>
      </c>
      <c r="C16" s="91">
        <f t="shared" si="0"/>
        <v>19.38</v>
      </c>
      <c r="D16" s="91"/>
      <c r="E16" s="92">
        <v>19.38</v>
      </c>
      <c r="F16" s="93"/>
      <c r="G16" s="93"/>
      <c r="H16" s="93"/>
      <c r="I16" s="93"/>
      <c r="J16" s="93"/>
      <c r="K16" s="93"/>
      <c r="L16" s="109"/>
    </row>
    <row r="17" spans="1:12" ht="14.25" customHeight="1">
      <c r="A17" s="94">
        <v>2080505</v>
      </c>
      <c r="B17" s="96" t="s">
        <v>66</v>
      </c>
      <c r="C17" s="91">
        <f t="shared" si="0"/>
        <v>12.92</v>
      </c>
      <c r="D17" s="91"/>
      <c r="E17" s="92">
        <v>12.92</v>
      </c>
      <c r="F17" s="93"/>
      <c r="G17" s="93"/>
      <c r="H17" s="93"/>
      <c r="I17" s="93"/>
      <c r="J17" s="93"/>
      <c r="K17" s="93"/>
      <c r="L17" s="109"/>
    </row>
    <row r="18" spans="1:12" ht="14.25" customHeight="1">
      <c r="A18" s="94">
        <v>2080506</v>
      </c>
      <c r="B18" s="96" t="s">
        <v>67</v>
      </c>
      <c r="C18" s="91">
        <f t="shared" si="0"/>
        <v>6.46</v>
      </c>
      <c r="D18" s="91"/>
      <c r="E18" s="92">
        <v>6.46</v>
      </c>
      <c r="F18" s="93"/>
      <c r="G18" s="93"/>
      <c r="H18" s="93"/>
      <c r="I18" s="93"/>
      <c r="J18" s="93"/>
      <c r="K18" s="93"/>
      <c r="L18" s="109"/>
    </row>
    <row r="19" spans="1:12" ht="13.5" customHeight="1">
      <c r="A19" s="94">
        <v>210</v>
      </c>
      <c r="B19" s="95" t="s">
        <v>68</v>
      </c>
      <c r="C19" s="99">
        <f t="shared" si="0"/>
        <v>6.53</v>
      </c>
      <c r="D19" s="99"/>
      <c r="E19" s="92">
        <v>6.53</v>
      </c>
      <c r="F19" s="100"/>
      <c r="G19" s="100"/>
      <c r="H19" s="100"/>
      <c r="I19" s="100"/>
      <c r="J19" s="100"/>
      <c r="K19" s="100"/>
      <c r="L19" s="110"/>
    </row>
    <row r="20" spans="1:12" ht="14.25" customHeight="1">
      <c r="A20" s="101">
        <v>21011</v>
      </c>
      <c r="B20" s="95" t="s">
        <v>69</v>
      </c>
      <c r="C20" s="102">
        <v>6.53</v>
      </c>
      <c r="D20" s="79"/>
      <c r="E20" s="92">
        <v>6.53</v>
      </c>
      <c r="F20" s="80"/>
      <c r="G20" s="80"/>
      <c r="H20" s="80"/>
      <c r="I20" s="80"/>
      <c r="J20" s="80"/>
      <c r="K20" s="80"/>
      <c r="L20" s="80"/>
    </row>
    <row r="21" spans="1:12" ht="14.25" customHeight="1">
      <c r="A21" s="101">
        <v>2101102</v>
      </c>
      <c r="B21" s="95" t="s">
        <v>70</v>
      </c>
      <c r="C21" s="102">
        <v>7.5</v>
      </c>
      <c r="D21" s="79"/>
      <c r="E21" s="103">
        <v>6.53</v>
      </c>
      <c r="F21" s="80"/>
      <c r="G21" s="80"/>
      <c r="H21" s="80"/>
      <c r="I21" s="80"/>
      <c r="J21" s="80"/>
      <c r="K21" s="80"/>
      <c r="L21" s="80"/>
    </row>
    <row r="22" spans="1:12" ht="14.25" customHeight="1">
      <c r="A22" s="101">
        <v>221</v>
      </c>
      <c r="B22" s="95" t="s">
        <v>71</v>
      </c>
      <c r="C22" s="102">
        <v>9.68</v>
      </c>
      <c r="D22" s="79"/>
      <c r="E22" s="103">
        <v>9.68</v>
      </c>
      <c r="F22" s="80"/>
      <c r="G22" s="80"/>
      <c r="H22" s="80"/>
      <c r="I22" s="80"/>
      <c r="J22" s="80"/>
      <c r="K22" s="80"/>
      <c r="L22" s="80"/>
    </row>
    <row r="23" spans="1:12" ht="14.25" customHeight="1">
      <c r="A23" s="101">
        <v>22102</v>
      </c>
      <c r="B23" s="104" t="s">
        <v>72</v>
      </c>
      <c r="C23" s="102">
        <v>9.68</v>
      </c>
      <c r="D23" s="79"/>
      <c r="E23" s="103">
        <v>9.68</v>
      </c>
      <c r="F23" s="80"/>
      <c r="G23" s="80"/>
      <c r="H23" s="80"/>
      <c r="I23" s="80"/>
      <c r="J23" s="80"/>
      <c r="K23" s="80"/>
      <c r="L23" s="80"/>
    </row>
    <row r="24" spans="1:12" ht="14.25" customHeight="1">
      <c r="A24" s="101">
        <v>2210201</v>
      </c>
      <c r="B24" s="104" t="s">
        <v>73</v>
      </c>
      <c r="C24" s="102">
        <v>9.68</v>
      </c>
      <c r="D24" s="79"/>
      <c r="E24" s="103">
        <v>9.68</v>
      </c>
      <c r="F24" s="80"/>
      <c r="G24" s="80"/>
      <c r="H24" s="80"/>
      <c r="I24" s="80"/>
      <c r="J24" s="80"/>
      <c r="K24" s="80"/>
      <c r="L24" s="80"/>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89"/>
</worksheet>
</file>

<file path=xl/worksheets/sheet11.xml><?xml version="1.0" encoding="utf-8"?>
<worksheet xmlns="http://schemas.openxmlformats.org/spreadsheetml/2006/main" xmlns:r="http://schemas.openxmlformats.org/officeDocument/2006/relationships">
  <dimension ref="A1:I24"/>
  <sheetViews>
    <sheetView workbookViewId="0" topLeftCell="A4">
      <selection activeCell="A10" sqref="A10:B24"/>
    </sheetView>
  </sheetViews>
  <sheetFormatPr defaultColWidth="9.33203125" defaultRowHeight="11.25"/>
  <cols>
    <col min="1" max="1" width="18.5" style="0" customWidth="1"/>
    <col min="2" max="2" width="33.33203125" style="0" customWidth="1"/>
    <col min="3" max="3" width="15.16015625" style="0" customWidth="1"/>
    <col min="4" max="8" width="16" style="0" customWidth="1"/>
  </cols>
  <sheetData>
    <row r="1" ht="17.25">
      <c r="A1" s="50" t="s">
        <v>204</v>
      </c>
    </row>
    <row r="2" spans="1:9" ht="32.25" customHeight="1">
      <c r="A2" s="51" t="s">
        <v>205</v>
      </c>
      <c r="B2" s="51"/>
      <c r="C2" s="51"/>
      <c r="D2" s="51"/>
      <c r="E2" s="51"/>
      <c r="F2" s="51"/>
      <c r="G2" s="51"/>
      <c r="H2" s="51"/>
      <c r="I2" s="81"/>
    </row>
    <row r="4" spans="7:8" ht="11.25">
      <c r="G4" s="52" t="s">
        <v>2</v>
      </c>
      <c r="H4" s="53"/>
    </row>
    <row r="5" spans="1:8" ht="18" customHeight="1">
      <c r="A5" s="54" t="s">
        <v>138</v>
      </c>
      <c r="B5" s="55" t="s">
        <v>138</v>
      </c>
      <c r="C5" s="56" t="s">
        <v>206</v>
      </c>
      <c r="D5" s="56" t="s">
        <v>207</v>
      </c>
      <c r="E5" s="56" t="s">
        <v>208</v>
      </c>
      <c r="F5" s="56" t="s">
        <v>209</v>
      </c>
      <c r="G5" s="56" t="s">
        <v>210</v>
      </c>
      <c r="H5" s="57" t="s">
        <v>211</v>
      </c>
    </row>
    <row r="6" spans="1:8" ht="10.5">
      <c r="A6" s="58" t="s">
        <v>201</v>
      </c>
      <c r="B6" s="59" t="s">
        <v>202</v>
      </c>
      <c r="C6" s="60" t="s">
        <v>206</v>
      </c>
      <c r="D6" s="60" t="s">
        <v>207</v>
      </c>
      <c r="E6" s="60" t="s">
        <v>208</v>
      </c>
      <c r="F6" s="60" t="s">
        <v>209</v>
      </c>
      <c r="G6" s="60" t="s">
        <v>212</v>
      </c>
      <c r="H6" s="61" t="s">
        <v>213</v>
      </c>
    </row>
    <row r="7" spans="1:8" ht="10.5">
      <c r="A7" s="58" t="s">
        <v>201</v>
      </c>
      <c r="B7" s="59" t="s">
        <v>202</v>
      </c>
      <c r="C7" s="60" t="s">
        <v>206</v>
      </c>
      <c r="D7" s="60" t="s">
        <v>207</v>
      </c>
      <c r="E7" s="60" t="s">
        <v>208</v>
      </c>
      <c r="F7" s="60" t="s">
        <v>209</v>
      </c>
      <c r="G7" s="60" t="s">
        <v>212</v>
      </c>
      <c r="H7" s="61" t="s">
        <v>213</v>
      </c>
    </row>
    <row r="8" spans="1:8" ht="1.5" customHeight="1">
      <c r="A8" s="58" t="s">
        <v>201</v>
      </c>
      <c r="B8" s="59" t="s">
        <v>202</v>
      </c>
      <c r="C8" s="60" t="s">
        <v>206</v>
      </c>
      <c r="D8" s="60" t="s">
        <v>207</v>
      </c>
      <c r="E8" s="60" t="s">
        <v>208</v>
      </c>
      <c r="F8" s="60" t="s">
        <v>209</v>
      </c>
      <c r="G8" s="60" t="s">
        <v>212</v>
      </c>
      <c r="H8" s="61" t="s">
        <v>213</v>
      </c>
    </row>
    <row r="9" spans="1:8" ht="18" customHeight="1">
      <c r="A9" s="62"/>
      <c r="B9" s="63" t="s">
        <v>203</v>
      </c>
      <c r="C9" s="64">
        <f aca="true" t="shared" si="0" ref="C9:C15">SUM(D9:H9)</f>
        <v>188.69</v>
      </c>
      <c r="D9" s="64">
        <f>D10+D15+D19+D22</f>
        <v>188.69</v>
      </c>
      <c r="E9" s="65" t="s">
        <v>59</v>
      </c>
      <c r="F9" s="65"/>
      <c r="G9" s="65"/>
      <c r="H9" s="66"/>
    </row>
    <row r="10" spans="1:8" ht="18" customHeight="1">
      <c r="A10" s="67">
        <v>201</v>
      </c>
      <c r="B10" s="68" t="s">
        <v>60</v>
      </c>
      <c r="C10" s="64">
        <f t="shared" si="0"/>
        <v>153.1</v>
      </c>
      <c r="D10" s="69">
        <v>153.1</v>
      </c>
      <c r="E10" s="70" t="s">
        <v>59</v>
      </c>
      <c r="F10" s="70"/>
      <c r="G10" s="70"/>
      <c r="H10" s="71"/>
    </row>
    <row r="11" spans="1:8" ht="18" customHeight="1">
      <c r="A11" s="67">
        <v>20136</v>
      </c>
      <c r="B11" s="68" t="s">
        <v>61</v>
      </c>
      <c r="C11" s="64">
        <f t="shared" si="0"/>
        <v>0.74</v>
      </c>
      <c r="D11" s="69">
        <v>0.74</v>
      </c>
      <c r="E11" s="70"/>
      <c r="F11" s="70"/>
      <c r="G11" s="70"/>
      <c r="H11" s="71"/>
    </row>
    <row r="12" spans="1:8" ht="18" customHeight="1">
      <c r="A12" s="67">
        <v>2013699</v>
      </c>
      <c r="B12" s="68" t="s">
        <v>61</v>
      </c>
      <c r="C12" s="64">
        <f t="shared" si="0"/>
        <v>0.74</v>
      </c>
      <c r="D12" s="69">
        <v>0.74</v>
      </c>
      <c r="E12" s="70"/>
      <c r="F12" s="70"/>
      <c r="G12" s="70"/>
      <c r="H12" s="71"/>
    </row>
    <row r="13" spans="1:8" ht="18" customHeight="1">
      <c r="A13" s="67">
        <v>20138</v>
      </c>
      <c r="B13" s="68" t="s">
        <v>62</v>
      </c>
      <c r="C13" s="64">
        <f t="shared" si="0"/>
        <v>152.36</v>
      </c>
      <c r="D13" s="69">
        <v>152.36</v>
      </c>
      <c r="E13" s="70"/>
      <c r="F13" s="70"/>
      <c r="G13" s="70"/>
      <c r="H13" s="71"/>
    </row>
    <row r="14" spans="1:8" ht="18" customHeight="1">
      <c r="A14" s="67">
        <v>2013850</v>
      </c>
      <c r="B14" s="68" t="s">
        <v>63</v>
      </c>
      <c r="C14" s="64">
        <f t="shared" si="0"/>
        <v>152.36</v>
      </c>
      <c r="D14" s="69">
        <v>152.36</v>
      </c>
      <c r="E14" s="70"/>
      <c r="F14" s="70"/>
      <c r="G14" s="70"/>
      <c r="H14" s="71"/>
    </row>
    <row r="15" spans="1:8" ht="18" customHeight="1">
      <c r="A15" s="72">
        <v>208</v>
      </c>
      <c r="B15" s="73" t="s">
        <v>64</v>
      </c>
      <c r="C15" s="74">
        <f t="shared" si="0"/>
        <v>19.38</v>
      </c>
      <c r="D15" s="75">
        <v>19.38</v>
      </c>
      <c r="E15" s="76"/>
      <c r="F15" s="76"/>
      <c r="G15" s="76"/>
      <c r="H15" s="77"/>
    </row>
    <row r="16" spans="1:8" ht="18" customHeight="1">
      <c r="A16" s="78">
        <v>20805</v>
      </c>
      <c r="B16" s="68" t="s">
        <v>65</v>
      </c>
      <c r="C16" s="79">
        <v>19.38</v>
      </c>
      <c r="D16" s="79">
        <v>19.38</v>
      </c>
      <c r="E16" s="80"/>
      <c r="F16" s="80"/>
      <c r="G16" s="80"/>
      <c r="H16" s="80"/>
    </row>
    <row r="17" spans="1:8" ht="18" customHeight="1">
      <c r="A17" s="78">
        <v>2080505</v>
      </c>
      <c r="B17" s="68" t="s">
        <v>66</v>
      </c>
      <c r="C17" s="79">
        <v>12.92</v>
      </c>
      <c r="D17" s="79">
        <v>12.92</v>
      </c>
      <c r="E17" s="80"/>
      <c r="F17" s="80"/>
      <c r="G17" s="80"/>
      <c r="H17" s="80"/>
    </row>
    <row r="18" spans="1:8" ht="18" customHeight="1">
      <c r="A18" s="78">
        <v>2080506</v>
      </c>
      <c r="B18" s="68" t="s">
        <v>67</v>
      </c>
      <c r="C18" s="79">
        <v>6.46</v>
      </c>
      <c r="D18" s="79">
        <v>6.46</v>
      </c>
      <c r="E18" s="80"/>
      <c r="F18" s="80"/>
      <c r="G18" s="80"/>
      <c r="H18" s="80"/>
    </row>
    <row r="19" spans="1:8" ht="18" customHeight="1">
      <c r="A19" s="78">
        <v>210</v>
      </c>
      <c r="B19" s="68" t="s">
        <v>68</v>
      </c>
      <c r="C19" s="79">
        <v>6.53</v>
      </c>
      <c r="D19" s="79">
        <v>6.53</v>
      </c>
      <c r="E19" s="80"/>
      <c r="F19" s="80"/>
      <c r="G19" s="80"/>
      <c r="H19" s="80"/>
    </row>
    <row r="20" spans="1:8" ht="18" customHeight="1">
      <c r="A20" s="78">
        <v>21011</v>
      </c>
      <c r="B20" s="68" t="s">
        <v>69</v>
      </c>
      <c r="C20" s="79">
        <v>6.53</v>
      </c>
      <c r="D20" s="79">
        <v>6.53</v>
      </c>
      <c r="E20" s="80"/>
      <c r="F20" s="80"/>
      <c r="G20" s="80"/>
      <c r="H20" s="80"/>
    </row>
    <row r="21" spans="1:8" ht="18" customHeight="1">
      <c r="A21" s="78">
        <v>2101102</v>
      </c>
      <c r="B21" s="68" t="s">
        <v>70</v>
      </c>
      <c r="C21" s="79">
        <v>6.53</v>
      </c>
      <c r="D21" s="79">
        <v>6.53</v>
      </c>
      <c r="E21" s="80"/>
      <c r="F21" s="80"/>
      <c r="G21" s="80"/>
      <c r="H21" s="80"/>
    </row>
    <row r="22" spans="1:8" ht="18" customHeight="1">
      <c r="A22" s="78">
        <v>221</v>
      </c>
      <c r="B22" s="68" t="s">
        <v>71</v>
      </c>
      <c r="C22" s="79">
        <v>9.68</v>
      </c>
      <c r="D22" s="79">
        <v>9.68</v>
      </c>
      <c r="E22" s="80"/>
      <c r="F22" s="80"/>
      <c r="G22" s="80"/>
      <c r="H22" s="80"/>
    </row>
    <row r="23" spans="1:8" ht="18" customHeight="1">
      <c r="A23" s="78">
        <v>22102</v>
      </c>
      <c r="B23" s="68" t="s">
        <v>72</v>
      </c>
      <c r="C23" s="79">
        <v>9.68</v>
      </c>
      <c r="D23" s="79">
        <v>9.68</v>
      </c>
      <c r="E23" s="80"/>
      <c r="F23" s="80"/>
      <c r="G23" s="80"/>
      <c r="H23" s="80"/>
    </row>
    <row r="24" spans="1:8" ht="18" customHeight="1">
      <c r="A24" s="78">
        <v>2210201</v>
      </c>
      <c r="B24" s="68" t="s">
        <v>73</v>
      </c>
      <c r="C24" s="79">
        <v>9.68</v>
      </c>
      <c r="D24" s="79">
        <v>9.68</v>
      </c>
      <c r="E24" s="80"/>
      <c r="F24" s="80"/>
      <c r="G24" s="80"/>
      <c r="H24" s="80"/>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1.2986111111111112"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SheetLayoutView="100" workbookViewId="0" topLeftCell="A1">
      <selection activeCell="A2" sqref="A2:K2"/>
    </sheetView>
  </sheetViews>
  <sheetFormatPr defaultColWidth="9.33203125" defaultRowHeight="11.25"/>
  <cols>
    <col min="1" max="1" width="24.33203125" style="0" customWidth="1"/>
    <col min="2" max="11" width="12.83203125" style="0" customWidth="1"/>
  </cols>
  <sheetData>
    <row r="1" spans="1:11" ht="17.25">
      <c r="A1" s="38" t="s">
        <v>214</v>
      </c>
      <c r="B1" s="38"/>
      <c r="C1" s="39"/>
      <c r="D1" s="39"/>
      <c r="E1" s="39"/>
      <c r="F1" s="39"/>
      <c r="G1" s="40"/>
      <c r="H1" s="40"/>
      <c r="I1" s="40"/>
      <c r="J1" s="40"/>
      <c r="K1" s="40"/>
    </row>
    <row r="2" spans="1:11" ht="39" customHeight="1">
      <c r="A2" s="41" t="s">
        <v>215</v>
      </c>
      <c r="B2" s="42"/>
      <c r="C2" s="42"/>
      <c r="D2" s="42"/>
      <c r="E2" s="42"/>
      <c r="F2" s="42"/>
      <c r="G2" s="42"/>
      <c r="H2" s="42"/>
      <c r="I2" s="42"/>
      <c r="J2" s="42"/>
      <c r="K2" s="42"/>
    </row>
    <row r="3" spans="1:11" ht="14.25">
      <c r="A3" s="39"/>
      <c r="B3" s="39"/>
      <c r="C3" s="39"/>
      <c r="D3" s="39"/>
      <c r="E3" s="39"/>
      <c r="F3" s="39"/>
      <c r="G3" s="40"/>
      <c r="H3" s="40"/>
      <c r="I3" s="40"/>
      <c r="J3" s="48" t="s">
        <v>2</v>
      </c>
      <c r="K3" s="49"/>
    </row>
    <row r="4" spans="1:11" ht="15">
      <c r="A4" s="43" t="s">
        <v>138</v>
      </c>
      <c r="B4" s="44" t="s">
        <v>216</v>
      </c>
      <c r="C4" s="44" t="s">
        <v>217</v>
      </c>
      <c r="D4" s="44" t="s">
        <v>218</v>
      </c>
      <c r="E4" s="44" t="s">
        <v>219</v>
      </c>
      <c r="F4" s="44" t="s">
        <v>220</v>
      </c>
      <c r="G4" s="44" t="s">
        <v>221</v>
      </c>
      <c r="H4" s="44"/>
      <c r="I4" s="44" t="s">
        <v>222</v>
      </c>
      <c r="J4" s="44" t="s">
        <v>223</v>
      </c>
      <c r="K4" s="44" t="s">
        <v>224</v>
      </c>
    </row>
    <row r="5" spans="1:11" ht="46.5">
      <c r="A5" s="43"/>
      <c r="B5" s="44"/>
      <c r="C5" s="44"/>
      <c r="D5" s="44"/>
      <c r="E5" s="44"/>
      <c r="F5" s="44"/>
      <c r="G5" s="44" t="s">
        <v>225</v>
      </c>
      <c r="H5" s="44" t="s">
        <v>226</v>
      </c>
      <c r="I5" s="44"/>
      <c r="J5" s="44"/>
      <c r="K5" s="44"/>
    </row>
    <row r="6" spans="1:11" ht="18">
      <c r="A6" s="45" t="s">
        <v>227</v>
      </c>
      <c r="B6" s="46"/>
      <c r="C6" s="46"/>
      <c r="D6" s="46"/>
      <c r="E6" s="46"/>
      <c r="F6" s="46"/>
      <c r="G6" s="46"/>
      <c r="H6" s="46"/>
      <c r="I6" s="46"/>
      <c r="J6" s="46"/>
      <c r="K6" s="46"/>
    </row>
    <row r="7" spans="1:11" ht="18">
      <c r="A7" s="47" t="s">
        <v>228</v>
      </c>
      <c r="B7" s="46" t="s">
        <v>59</v>
      </c>
      <c r="C7" s="46"/>
      <c r="D7" s="46" t="s">
        <v>59</v>
      </c>
      <c r="E7" s="46"/>
      <c r="F7" s="46"/>
      <c r="G7" s="46"/>
      <c r="H7" s="46"/>
      <c r="I7" s="46"/>
      <c r="J7" s="46"/>
      <c r="K7" s="46"/>
    </row>
    <row r="8" spans="1:11" ht="18">
      <c r="A8" s="47" t="s">
        <v>229</v>
      </c>
      <c r="B8" s="46"/>
      <c r="C8" s="46"/>
      <c r="D8" s="46"/>
      <c r="E8" s="46"/>
      <c r="F8" s="46"/>
      <c r="G8" s="46"/>
      <c r="H8" s="46"/>
      <c r="I8" s="46"/>
      <c r="J8" s="46"/>
      <c r="K8" s="46"/>
    </row>
    <row r="9" spans="1:11" ht="18">
      <c r="A9" s="47" t="s">
        <v>230</v>
      </c>
      <c r="B9" s="46"/>
      <c r="C9" s="46"/>
      <c r="D9" s="46"/>
      <c r="E9" s="46"/>
      <c r="F9" s="46"/>
      <c r="G9" s="46"/>
      <c r="H9" s="46"/>
      <c r="I9" s="46"/>
      <c r="J9" s="46"/>
      <c r="K9" s="46"/>
    </row>
    <row r="27" ht="10.5">
      <c r="M27" t="s">
        <v>59</v>
      </c>
    </row>
  </sheetData>
  <sheetProtection/>
  <mergeCells count="13">
    <mergeCell ref="A1:B1"/>
    <mergeCell ref="A2:K2"/>
    <mergeCell ref="J3:K3"/>
    <mergeCell ref="G4:H4"/>
    <mergeCell ref="A4:A5"/>
    <mergeCell ref="B4:B5"/>
    <mergeCell ref="C4:C5"/>
    <mergeCell ref="D4:D5"/>
    <mergeCell ref="E4:E5"/>
    <mergeCell ref="F4:F5"/>
    <mergeCell ref="I4:I5"/>
    <mergeCell ref="J4:J5"/>
    <mergeCell ref="K4:K5"/>
  </mergeCells>
  <printOptions/>
  <pageMargins left="1.45625" right="0.75" top="1" bottom="1" header="0.51" footer="0.51"/>
  <pageSetup fitToHeight="1" fitToWidth="1"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I4" sqref="I4"/>
    </sheetView>
  </sheetViews>
  <sheetFormatPr defaultColWidth="1.5" defaultRowHeight="11.25"/>
  <cols>
    <col min="1" max="1" width="25.33203125" style="15" customWidth="1"/>
    <col min="2" max="2" width="43.83203125" style="15" customWidth="1"/>
    <col min="3" max="6" width="26" style="15" customWidth="1"/>
    <col min="7" max="32" width="12" style="15" customWidth="1"/>
    <col min="33" max="224" width="1.5" style="15" customWidth="1"/>
    <col min="225" max="255" width="12" style="15" customWidth="1"/>
    <col min="256" max="256" width="1.5" style="15" customWidth="1"/>
  </cols>
  <sheetData>
    <row r="1" ht="21" customHeight="1">
      <c r="A1" s="16" t="s">
        <v>231</v>
      </c>
    </row>
    <row r="2" spans="1:6" ht="47.25" customHeight="1">
      <c r="A2" s="17" t="s">
        <v>232</v>
      </c>
      <c r="B2" s="17"/>
      <c r="C2" s="17"/>
      <c r="D2" s="17"/>
      <c r="E2" s="17"/>
      <c r="F2" s="17"/>
    </row>
    <row r="3" spans="1:6" ht="19.5" customHeight="1">
      <c r="A3" s="18"/>
      <c r="B3" s="18"/>
      <c r="C3" s="18"/>
      <c r="D3" s="18"/>
      <c r="E3" s="18"/>
      <c r="F3" s="19" t="s">
        <v>2</v>
      </c>
    </row>
    <row r="4" spans="1:6" ht="36" customHeight="1">
      <c r="A4" s="20" t="s">
        <v>233</v>
      </c>
      <c r="B4" s="20" t="s">
        <v>234</v>
      </c>
      <c r="C4" s="20"/>
      <c r="D4" s="20" t="s">
        <v>235</v>
      </c>
      <c r="E4" s="20">
        <v>188.69</v>
      </c>
      <c r="F4" s="20"/>
    </row>
    <row r="5" spans="1:6" ht="36" customHeight="1">
      <c r="A5" s="20"/>
      <c r="B5" s="20"/>
      <c r="C5" s="20"/>
      <c r="D5" s="20" t="s">
        <v>236</v>
      </c>
      <c r="E5" s="20">
        <v>188.69</v>
      </c>
      <c r="F5" s="20"/>
    </row>
    <row r="6" spans="1:6" ht="73.5" customHeight="1">
      <c r="A6" s="20" t="s">
        <v>237</v>
      </c>
      <c r="B6" s="21" t="s">
        <v>238</v>
      </c>
      <c r="C6" s="22"/>
      <c r="D6" s="22"/>
      <c r="E6" s="22"/>
      <c r="F6" s="23"/>
    </row>
    <row r="7" spans="1:6" ht="26.25" customHeight="1">
      <c r="A7" s="24" t="s">
        <v>239</v>
      </c>
      <c r="B7" s="20" t="s">
        <v>240</v>
      </c>
      <c r="C7" s="20" t="s">
        <v>241</v>
      </c>
      <c r="D7" s="20" t="s">
        <v>242</v>
      </c>
      <c r="E7" s="20" t="s">
        <v>243</v>
      </c>
      <c r="F7" s="20" t="s">
        <v>244</v>
      </c>
    </row>
    <row r="8" spans="1:6" ht="26.25" customHeight="1">
      <c r="A8" s="25"/>
      <c r="B8" s="26" t="s">
        <v>245</v>
      </c>
      <c r="C8" s="26">
        <v>10</v>
      </c>
      <c r="D8" s="27" t="s">
        <v>246</v>
      </c>
      <c r="E8" s="28" t="s">
        <v>247</v>
      </c>
      <c r="F8" s="29" t="s">
        <v>248</v>
      </c>
    </row>
    <row r="9" spans="1:6" ht="26.25" customHeight="1">
      <c r="A9" s="25"/>
      <c r="B9" s="26" t="s">
        <v>249</v>
      </c>
      <c r="C9" s="26">
        <v>10</v>
      </c>
      <c r="D9" s="27" t="s">
        <v>246</v>
      </c>
      <c r="E9" s="28" t="s">
        <v>247</v>
      </c>
      <c r="F9" s="30" t="s">
        <v>250</v>
      </c>
    </row>
    <row r="10" spans="1:6" ht="26.25" customHeight="1">
      <c r="A10" s="25"/>
      <c r="B10" s="26" t="s">
        <v>251</v>
      </c>
      <c r="C10" s="31">
        <v>5</v>
      </c>
      <c r="D10" s="27" t="s">
        <v>246</v>
      </c>
      <c r="E10" s="28" t="s">
        <v>247</v>
      </c>
      <c r="F10" s="29" t="s">
        <v>252</v>
      </c>
    </row>
    <row r="11" spans="1:6" ht="26.25" customHeight="1">
      <c r="A11" s="25"/>
      <c r="B11" s="26" t="s">
        <v>253</v>
      </c>
      <c r="C11" s="31">
        <v>10</v>
      </c>
      <c r="D11" s="27" t="s">
        <v>246</v>
      </c>
      <c r="E11" s="28" t="s">
        <v>247</v>
      </c>
      <c r="F11" s="29" t="s">
        <v>254</v>
      </c>
    </row>
    <row r="12" spans="1:6" ht="26.25" customHeight="1">
      <c r="A12" s="25"/>
      <c r="B12" s="26" t="s">
        <v>255</v>
      </c>
      <c r="C12" s="31">
        <v>10</v>
      </c>
      <c r="D12" s="27" t="s">
        <v>246</v>
      </c>
      <c r="E12" s="28" t="s">
        <v>247</v>
      </c>
      <c r="F12" s="29" t="s">
        <v>256</v>
      </c>
    </row>
    <row r="13" spans="1:6" ht="26.25" customHeight="1">
      <c r="A13" s="25"/>
      <c r="B13" s="26" t="s">
        <v>257</v>
      </c>
      <c r="C13" s="31">
        <v>5</v>
      </c>
      <c r="D13" s="27" t="s">
        <v>246</v>
      </c>
      <c r="E13" s="28" t="s">
        <v>247</v>
      </c>
      <c r="F13" s="29" t="s">
        <v>254</v>
      </c>
    </row>
    <row r="14" spans="1:6" ht="26.25" customHeight="1">
      <c r="A14" s="25"/>
      <c r="B14" s="26" t="s">
        <v>258</v>
      </c>
      <c r="C14" s="31">
        <v>10</v>
      </c>
      <c r="D14" s="27" t="s">
        <v>246</v>
      </c>
      <c r="E14" s="28" t="s">
        <v>247</v>
      </c>
      <c r="F14" s="29" t="s">
        <v>254</v>
      </c>
    </row>
    <row r="15" spans="1:6" ht="26.25" customHeight="1">
      <c r="A15" s="25"/>
      <c r="B15" s="26" t="s">
        <v>259</v>
      </c>
      <c r="C15" s="31">
        <v>10</v>
      </c>
      <c r="D15" s="27" t="s">
        <v>246</v>
      </c>
      <c r="E15" s="28" t="s">
        <v>260</v>
      </c>
      <c r="F15" s="29" t="s">
        <v>254</v>
      </c>
    </row>
    <row r="16" spans="1:6" ht="26.25" customHeight="1">
      <c r="A16" s="25"/>
      <c r="B16" s="26" t="s">
        <v>261</v>
      </c>
      <c r="C16" s="31">
        <v>10</v>
      </c>
      <c r="D16" s="27" t="s">
        <v>246</v>
      </c>
      <c r="E16" s="28" t="s">
        <v>260</v>
      </c>
      <c r="F16" s="29" t="s">
        <v>254</v>
      </c>
    </row>
    <row r="17" spans="1:6" ht="26.25" customHeight="1">
      <c r="A17" s="25"/>
      <c r="B17" s="26" t="s">
        <v>262</v>
      </c>
      <c r="C17" s="31">
        <v>10</v>
      </c>
      <c r="D17" s="27" t="s">
        <v>246</v>
      </c>
      <c r="E17" s="28" t="s">
        <v>260</v>
      </c>
      <c r="F17" s="29" t="s">
        <v>254</v>
      </c>
    </row>
    <row r="18" spans="1:6" ht="26.25" customHeight="1">
      <c r="A18" s="32"/>
      <c r="B18" s="26" t="s">
        <v>263</v>
      </c>
      <c r="C18" s="31">
        <v>10</v>
      </c>
      <c r="D18" s="27" t="s">
        <v>246</v>
      </c>
      <c r="E18" s="28" t="s">
        <v>260</v>
      </c>
      <c r="F18" s="29" t="s">
        <v>254</v>
      </c>
    </row>
    <row r="19" spans="1:6" ht="12.75">
      <c r="A19" s="33"/>
      <c r="B19" s="34"/>
      <c r="C19" s="35"/>
      <c r="D19" s="35"/>
      <c r="E19" s="35"/>
      <c r="F19" s="34"/>
    </row>
    <row r="20" spans="1:6" ht="12.75">
      <c r="A20" s="33"/>
      <c r="B20" s="34"/>
      <c r="C20" s="35"/>
      <c r="D20" s="35"/>
      <c r="E20" s="35"/>
      <c r="F20" s="34"/>
    </row>
    <row r="21" spans="1:6" ht="12.75">
      <c r="A21" s="33"/>
      <c r="B21" s="34"/>
      <c r="C21" s="35"/>
      <c r="D21" s="35"/>
      <c r="E21" s="35"/>
      <c r="F21" s="34"/>
    </row>
    <row r="22" spans="1:6" ht="12.75">
      <c r="A22" s="33"/>
      <c r="B22" s="34"/>
      <c r="C22" s="35"/>
      <c r="D22" s="35"/>
      <c r="E22" s="35"/>
      <c r="F22" s="34"/>
    </row>
    <row r="23" spans="1:6" ht="12.75">
      <c r="A23" s="33"/>
      <c r="B23" s="34"/>
      <c r="C23" s="35"/>
      <c r="D23" s="35"/>
      <c r="E23" s="35"/>
      <c r="F23" s="34"/>
    </row>
    <row r="24" spans="1:6" ht="12.75">
      <c r="A24" s="33"/>
      <c r="B24" s="34"/>
      <c r="C24" s="35"/>
      <c r="D24" s="35"/>
      <c r="E24" s="35"/>
      <c r="F24" s="34"/>
    </row>
    <row r="25" spans="1:6" ht="12.75">
      <c r="A25" s="33"/>
      <c r="B25" s="34"/>
      <c r="C25" s="35"/>
      <c r="D25" s="35"/>
      <c r="E25" s="35"/>
      <c r="F25" s="34"/>
    </row>
    <row r="26" spans="1:6" ht="12.75">
      <c r="A26" s="33"/>
      <c r="B26" s="34"/>
      <c r="C26" s="35"/>
      <c r="D26" s="35"/>
      <c r="E26" s="35"/>
      <c r="F26" s="34"/>
    </row>
    <row r="27" spans="1:6" ht="12.75">
      <c r="A27" s="33"/>
      <c r="B27" s="34"/>
      <c r="C27" s="35"/>
      <c r="D27" s="35"/>
      <c r="E27" s="35"/>
      <c r="F27" s="34"/>
    </row>
    <row r="28" spans="1:6" ht="12.75">
      <c r="A28" s="33"/>
      <c r="B28" s="34"/>
      <c r="C28" s="35"/>
      <c r="D28" s="35"/>
      <c r="E28" s="35"/>
      <c r="F28" s="34"/>
    </row>
    <row r="29" spans="1:6" ht="12.75">
      <c r="A29" s="33"/>
      <c r="B29" s="34"/>
      <c r="C29" s="35"/>
      <c r="D29" s="35"/>
      <c r="E29" s="35"/>
      <c r="F29" s="34"/>
    </row>
    <row r="30" spans="1:6" ht="12.75">
      <c r="A30" s="33"/>
      <c r="B30" s="34"/>
      <c r="C30" s="35"/>
      <c r="D30" s="35"/>
      <c r="E30" s="35"/>
      <c r="F30" s="34"/>
    </row>
    <row r="31" spans="1:6" ht="12.75">
      <c r="A31" s="33"/>
      <c r="B31" s="34"/>
      <c r="C31" s="35"/>
      <c r="D31" s="35"/>
      <c r="E31" s="35"/>
      <c r="F31" s="34"/>
    </row>
    <row r="32" spans="1:6" ht="12.75">
      <c r="A32" s="33"/>
      <c r="B32" s="34"/>
      <c r="C32" s="35"/>
      <c r="D32" s="35"/>
      <c r="E32" s="35"/>
      <c r="F32" s="34"/>
    </row>
    <row r="33" spans="1:6" ht="12.75">
      <c r="A33" s="33"/>
      <c r="B33" s="34"/>
      <c r="C33" s="35"/>
      <c r="D33" s="35"/>
      <c r="E33" s="35"/>
      <c r="F33" s="34"/>
    </row>
    <row r="34" spans="1:6" ht="12.75">
      <c r="A34" s="33"/>
      <c r="B34" s="34"/>
      <c r="C34" s="35"/>
      <c r="D34" s="35"/>
      <c r="E34" s="35"/>
      <c r="F34" s="34"/>
    </row>
    <row r="35" spans="1:6" ht="12.75">
      <c r="A35" s="33"/>
      <c r="B35" s="34"/>
      <c r="C35" s="35"/>
      <c r="D35" s="35"/>
      <c r="E35" s="35"/>
      <c r="F35" s="34"/>
    </row>
    <row r="36" spans="2:6" ht="12.75">
      <c r="B36" s="36"/>
      <c r="C36" s="37"/>
      <c r="D36" s="37"/>
      <c r="E36" s="37"/>
      <c r="F36" s="36"/>
    </row>
    <row r="37" spans="2:6" ht="12.75">
      <c r="B37" s="36"/>
      <c r="C37" s="37"/>
      <c r="D37" s="37"/>
      <c r="E37" s="37"/>
      <c r="F37" s="36"/>
    </row>
    <row r="38" spans="2:6" ht="12.75">
      <c r="B38" s="36"/>
      <c r="C38" s="36"/>
      <c r="D38" s="36"/>
      <c r="E38" s="36"/>
      <c r="F38" s="36"/>
    </row>
    <row r="39" spans="2:6" ht="12.75">
      <c r="B39" s="36"/>
      <c r="C39" s="36"/>
      <c r="D39" s="36"/>
      <c r="E39" s="36"/>
      <c r="F39" s="36"/>
    </row>
    <row r="40" spans="2:6" ht="12.75">
      <c r="B40" s="36"/>
      <c r="C40" s="36"/>
      <c r="D40" s="36"/>
      <c r="E40" s="36"/>
      <c r="F40" s="36"/>
    </row>
    <row r="41" spans="2:6" ht="12.75">
      <c r="B41" s="36"/>
      <c r="C41" s="36"/>
      <c r="D41" s="36"/>
      <c r="E41" s="36"/>
      <c r="F41" s="36"/>
    </row>
    <row r="42" spans="2:6" ht="12.75">
      <c r="B42" s="36"/>
      <c r="C42" s="36"/>
      <c r="D42" s="36"/>
      <c r="E42" s="36"/>
      <c r="F42" s="36"/>
    </row>
    <row r="43" spans="2:6" ht="12.75">
      <c r="B43" s="36"/>
      <c r="C43" s="36"/>
      <c r="D43" s="36"/>
      <c r="E43" s="36"/>
      <c r="F43" s="36"/>
    </row>
    <row r="44" spans="2:6" ht="12.75">
      <c r="B44" s="36"/>
      <c r="C44" s="36"/>
      <c r="D44" s="36"/>
      <c r="E44" s="36"/>
      <c r="F44" s="36"/>
    </row>
    <row r="45" spans="2:6" ht="12.75">
      <c r="B45" s="36"/>
      <c r="C45" s="36"/>
      <c r="D45" s="36"/>
      <c r="E45" s="36"/>
      <c r="F45" s="36"/>
    </row>
    <row r="46" spans="2:6" ht="12.75">
      <c r="B46" s="36"/>
      <c r="C46" s="36"/>
      <c r="D46" s="36"/>
      <c r="E46" s="36"/>
      <c r="F46" s="36"/>
    </row>
    <row r="47" spans="2:6" ht="12.75">
      <c r="B47" s="36"/>
      <c r="C47" s="36"/>
      <c r="D47" s="36"/>
      <c r="E47" s="36"/>
      <c r="F47" s="36"/>
    </row>
    <row r="48" spans="2:6" ht="12.75">
      <c r="B48" s="36"/>
      <c r="C48" s="36"/>
      <c r="D48" s="36"/>
      <c r="E48" s="36"/>
      <c r="F48" s="36"/>
    </row>
    <row r="49" spans="2:6" ht="12.75">
      <c r="B49" s="36"/>
      <c r="C49" s="36"/>
      <c r="D49" s="36"/>
      <c r="E49" s="36"/>
      <c r="F49" s="36"/>
    </row>
    <row r="50" spans="2:6" ht="12.75">
      <c r="B50" s="36"/>
      <c r="C50" s="36"/>
      <c r="D50" s="36"/>
      <c r="E50" s="36"/>
      <c r="F50" s="36"/>
    </row>
    <row r="51" spans="2:6" ht="12.75">
      <c r="B51" s="36"/>
      <c r="C51" s="36"/>
      <c r="D51" s="36"/>
      <c r="E51" s="36"/>
      <c r="F51" s="36"/>
    </row>
    <row r="52" spans="2:6" ht="12.75">
      <c r="B52" s="36"/>
      <c r="C52" s="36"/>
      <c r="D52" s="36"/>
      <c r="E52" s="36"/>
      <c r="F52" s="36"/>
    </row>
    <row r="53" spans="2:6" ht="12.75">
      <c r="B53" s="36"/>
      <c r="C53" s="36"/>
      <c r="D53" s="36"/>
      <c r="E53" s="36"/>
      <c r="F53" s="36"/>
    </row>
    <row r="54" spans="2:6" ht="12.75">
      <c r="B54" s="36"/>
      <c r="C54" s="36"/>
      <c r="D54" s="36"/>
      <c r="E54" s="36"/>
      <c r="F54" s="36"/>
    </row>
    <row r="55" spans="2:6" ht="12.75">
      <c r="B55" s="36"/>
      <c r="C55" s="36"/>
      <c r="D55" s="36"/>
      <c r="E55" s="36"/>
      <c r="F55" s="36"/>
    </row>
    <row r="56" spans="2:6" ht="12.75">
      <c r="B56" s="36"/>
      <c r="C56" s="36"/>
      <c r="D56" s="36"/>
      <c r="E56" s="36"/>
      <c r="F56" s="36"/>
    </row>
  </sheetData>
  <sheetProtection/>
  <mergeCells count="7">
    <mergeCell ref="A2:F2"/>
    <mergeCell ref="E4:F4"/>
    <mergeCell ref="E5:F5"/>
    <mergeCell ref="B6:F6"/>
    <mergeCell ref="A4:A5"/>
    <mergeCell ref="A7:A18"/>
    <mergeCell ref="B4:C5"/>
  </mergeCells>
  <printOptions/>
  <pageMargins left="0.75" right="0.75" top="1" bottom="1"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O15"/>
  <sheetViews>
    <sheetView zoomScaleSheetLayoutView="100" workbookViewId="0" topLeftCell="A1">
      <selection activeCell="B6" sqref="B6:I9"/>
    </sheetView>
  </sheetViews>
  <sheetFormatPr defaultColWidth="9" defaultRowHeight="11.25"/>
  <cols>
    <col min="1" max="7" width="18" style="1" customWidth="1"/>
    <col min="8" max="16384" width="9.33203125" style="1" bestFit="1" customWidth="1"/>
  </cols>
  <sheetData>
    <row r="1" spans="1:2" ht="17.25">
      <c r="A1" s="2" t="s">
        <v>264</v>
      </c>
      <c r="B1" s="2"/>
    </row>
    <row r="2" spans="1:15" ht="42" customHeight="1">
      <c r="A2" s="3" t="s">
        <v>265</v>
      </c>
      <c r="B2" s="3"/>
      <c r="C2" s="3"/>
      <c r="D2" s="3"/>
      <c r="E2" s="3"/>
      <c r="F2" s="3"/>
      <c r="G2" s="3"/>
      <c r="H2" s="3"/>
      <c r="I2" s="3"/>
      <c r="J2" s="3"/>
      <c r="K2" s="3"/>
      <c r="L2" s="3"/>
      <c r="M2" s="3"/>
      <c r="N2" s="3"/>
      <c r="O2" s="3"/>
    </row>
    <row r="3" spans="1:15" ht="24" customHeight="1">
      <c r="A3" s="4" t="s">
        <v>266</v>
      </c>
      <c r="B3" s="5" t="s">
        <v>59</v>
      </c>
      <c r="C3" s="5"/>
      <c r="D3" s="4" t="s">
        <v>267</v>
      </c>
      <c r="E3" s="5" t="s">
        <v>59</v>
      </c>
      <c r="F3" s="5"/>
      <c r="G3" s="5"/>
      <c r="H3" s="5"/>
      <c r="I3" s="5"/>
      <c r="J3" s="12" t="s">
        <v>268</v>
      </c>
      <c r="K3" s="12"/>
      <c r="L3" s="5" t="s">
        <v>59</v>
      </c>
      <c r="M3" s="5"/>
      <c r="N3" s="5"/>
      <c r="O3" s="5"/>
    </row>
    <row r="4" spans="1:15" ht="24" customHeight="1">
      <c r="A4" s="4" t="s">
        <v>269</v>
      </c>
      <c r="B4" s="5" t="s">
        <v>59</v>
      </c>
      <c r="C4" s="5"/>
      <c r="D4" s="4" t="s">
        <v>270</v>
      </c>
      <c r="E4" s="5" t="s">
        <v>59</v>
      </c>
      <c r="F4" s="5"/>
      <c r="G4" s="5"/>
      <c r="H4" s="5"/>
      <c r="I4" s="5"/>
      <c r="J4" s="12" t="s">
        <v>271</v>
      </c>
      <c r="K4" s="12"/>
      <c r="L4" s="13" t="s">
        <v>59</v>
      </c>
      <c r="M4" s="14"/>
      <c r="N4" s="14"/>
      <c r="O4" s="14"/>
    </row>
    <row r="5" spans="1:15" ht="24" customHeight="1">
      <c r="A5" s="4" t="s">
        <v>272</v>
      </c>
      <c r="B5" s="5">
        <v>100</v>
      </c>
      <c r="C5" s="5"/>
      <c r="D5" s="4" t="s">
        <v>273</v>
      </c>
      <c r="E5" s="5" t="s">
        <v>59</v>
      </c>
      <c r="F5" s="5"/>
      <c r="G5" s="5"/>
      <c r="H5" s="5"/>
      <c r="I5" s="5"/>
      <c r="J5" s="12" t="s">
        <v>274</v>
      </c>
      <c r="K5" s="12" t="s">
        <v>275</v>
      </c>
      <c r="L5" s="14" t="s">
        <v>59</v>
      </c>
      <c r="M5" s="14"/>
      <c r="N5" s="14"/>
      <c r="O5" s="14"/>
    </row>
    <row r="6" spans="1:15" ht="24" customHeight="1">
      <c r="A6" s="6" t="s">
        <v>276</v>
      </c>
      <c r="B6" s="7" t="s">
        <v>59</v>
      </c>
      <c r="C6" s="7"/>
      <c r="D6" s="7"/>
      <c r="E6" s="7"/>
      <c r="F6" s="7"/>
      <c r="G6" s="7"/>
      <c r="H6" s="7"/>
      <c r="I6" s="7"/>
      <c r="J6" s="12" t="s">
        <v>277</v>
      </c>
      <c r="K6" s="12"/>
      <c r="L6" s="14" t="s">
        <v>59</v>
      </c>
      <c r="M6" s="14"/>
      <c r="N6" s="14"/>
      <c r="O6" s="14"/>
    </row>
    <row r="7" spans="1:15" ht="24" customHeight="1">
      <c r="A7" s="6"/>
      <c r="B7" s="7"/>
      <c r="C7" s="7"/>
      <c r="D7" s="7"/>
      <c r="E7" s="7"/>
      <c r="F7" s="7"/>
      <c r="G7" s="7"/>
      <c r="H7" s="7"/>
      <c r="I7" s="7"/>
      <c r="J7" s="12" t="s">
        <v>278</v>
      </c>
      <c r="K7" s="12"/>
      <c r="L7" s="14" t="s">
        <v>59</v>
      </c>
      <c r="M7" s="14"/>
      <c r="N7" s="14"/>
      <c r="O7" s="14"/>
    </row>
    <row r="8" spans="1:15" ht="24" customHeight="1">
      <c r="A8" s="6"/>
      <c r="B8" s="7"/>
      <c r="C8" s="7"/>
      <c r="D8" s="7"/>
      <c r="E8" s="7"/>
      <c r="F8" s="7"/>
      <c r="G8" s="7"/>
      <c r="H8" s="7"/>
      <c r="I8" s="7"/>
      <c r="J8" s="12" t="s">
        <v>279</v>
      </c>
      <c r="K8" s="12"/>
      <c r="L8" s="14" t="s">
        <v>59</v>
      </c>
      <c r="M8" s="14"/>
      <c r="N8" s="14"/>
      <c r="O8" s="14"/>
    </row>
    <row r="9" spans="1:15" ht="24" customHeight="1">
      <c r="A9" s="6"/>
      <c r="B9" s="7"/>
      <c r="C9" s="7"/>
      <c r="D9" s="7"/>
      <c r="E9" s="7"/>
      <c r="F9" s="7"/>
      <c r="G9" s="7"/>
      <c r="H9" s="7"/>
      <c r="I9" s="7"/>
      <c r="J9" s="12" t="s">
        <v>280</v>
      </c>
      <c r="K9" s="12"/>
      <c r="L9" s="14" t="s">
        <v>59</v>
      </c>
      <c r="M9" s="14"/>
      <c r="N9" s="14"/>
      <c r="O9" s="14"/>
    </row>
    <row r="10" spans="1:15" ht="24" customHeight="1">
      <c r="A10" s="8" t="s">
        <v>281</v>
      </c>
      <c r="B10" s="8" t="s">
        <v>282</v>
      </c>
      <c r="C10" s="8" t="s">
        <v>283</v>
      </c>
      <c r="D10" s="8" t="s">
        <v>243</v>
      </c>
      <c r="E10" s="8" t="s">
        <v>284</v>
      </c>
      <c r="F10" s="8" t="s">
        <v>244</v>
      </c>
      <c r="G10" s="8" t="s">
        <v>285</v>
      </c>
      <c r="H10" s="8" t="s">
        <v>286</v>
      </c>
      <c r="I10" s="8" t="s">
        <v>287</v>
      </c>
      <c r="J10" s="4"/>
      <c r="K10" s="10"/>
      <c r="L10" s="10"/>
      <c r="M10" s="10"/>
      <c r="N10" s="10"/>
      <c r="O10" s="10"/>
    </row>
    <row r="11" spans="1:15" ht="24" customHeight="1">
      <c r="A11" s="9"/>
      <c r="B11" s="10"/>
      <c r="C11" s="10"/>
      <c r="D11" s="9"/>
      <c r="E11" s="9"/>
      <c r="F11" s="9"/>
      <c r="G11" s="9"/>
      <c r="H11" s="9"/>
      <c r="I11" s="9"/>
      <c r="J11" s="9"/>
      <c r="K11" s="9"/>
      <c r="L11" s="9"/>
      <c r="M11" s="9"/>
      <c r="N11" s="9"/>
      <c r="O11" s="9"/>
    </row>
    <row r="12" spans="1:15" ht="24" customHeight="1">
      <c r="A12" s="9"/>
      <c r="B12" s="10"/>
      <c r="C12" s="10"/>
      <c r="D12" s="9"/>
      <c r="E12" s="9"/>
      <c r="F12" s="9"/>
      <c r="G12" s="9"/>
      <c r="H12" s="9"/>
      <c r="I12" s="9"/>
      <c r="J12" s="9"/>
      <c r="K12" s="9"/>
      <c r="L12" s="9"/>
      <c r="M12" s="9"/>
      <c r="N12" s="9"/>
      <c r="O12" s="9"/>
    </row>
    <row r="13" spans="1:15" ht="24" customHeight="1">
      <c r="A13" s="9"/>
      <c r="B13" s="10"/>
      <c r="C13" s="10"/>
      <c r="D13" s="9"/>
      <c r="E13" s="9"/>
      <c r="F13" s="9"/>
      <c r="G13" s="9"/>
      <c r="H13" s="9"/>
      <c r="I13" s="9"/>
      <c r="J13" s="9"/>
      <c r="K13" s="9"/>
      <c r="L13" s="9"/>
      <c r="M13" s="9"/>
      <c r="N13" s="9"/>
      <c r="O13" s="9"/>
    </row>
    <row r="14" spans="1:15" ht="24" customHeight="1">
      <c r="A14" s="11" t="s">
        <v>288</v>
      </c>
      <c r="B14" s="11"/>
      <c r="C14" s="11"/>
      <c r="D14" s="11"/>
      <c r="E14" s="11"/>
      <c r="F14" s="11"/>
      <c r="G14" s="11"/>
      <c r="H14" s="11"/>
      <c r="I14" s="11"/>
      <c r="J14" s="11"/>
      <c r="K14" s="11"/>
      <c r="L14" s="11"/>
      <c r="M14" s="11"/>
      <c r="N14" s="11"/>
      <c r="O14" s="11"/>
    </row>
    <row r="15" spans="1:15" ht="10.5">
      <c r="A15" s="11"/>
      <c r="B15" s="11"/>
      <c r="C15" s="11"/>
      <c r="D15" s="11"/>
      <c r="E15" s="11"/>
      <c r="F15" s="11"/>
      <c r="G15" s="11"/>
      <c r="H15" s="11"/>
      <c r="I15" s="11"/>
      <c r="J15" s="11"/>
      <c r="K15" s="11"/>
      <c r="L15" s="11"/>
      <c r="M15" s="11"/>
      <c r="N15" s="11"/>
      <c r="O15" s="11"/>
    </row>
  </sheetData>
  <sheetProtection/>
  <mergeCells count="24">
    <mergeCell ref="A1:B1"/>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A6:A9"/>
    <mergeCell ref="B6:I9"/>
    <mergeCell ref="A14:O15"/>
  </mergeCells>
  <printOptions/>
  <pageMargins left="0.75" right="0.75" top="1" bottom="1" header="0.5" footer="0.5"/>
  <pageSetup fitToHeight="1" fitToWidth="1"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5">
      <selection activeCell="F33" sqref="F33:G35"/>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7.25">
      <c r="A1" s="50" t="s">
        <v>0</v>
      </c>
    </row>
    <row r="2" spans="1:10" ht="30" customHeight="1">
      <c r="A2" s="208" t="s">
        <v>1</v>
      </c>
      <c r="B2" s="208"/>
      <c r="C2" s="208"/>
      <c r="D2" s="208"/>
      <c r="E2" s="208"/>
      <c r="F2" s="208"/>
      <c r="G2" s="208"/>
      <c r="H2" s="81"/>
      <c r="I2" s="81"/>
      <c r="J2" s="81"/>
    </row>
    <row r="4" spans="5:7" ht="12.75">
      <c r="E4" s="209" t="s">
        <v>2</v>
      </c>
      <c r="F4" s="209"/>
      <c r="G4" s="209"/>
    </row>
    <row r="5" spans="1:7" ht="23.25" customHeight="1">
      <c r="A5" s="54" t="s">
        <v>3</v>
      </c>
      <c r="B5" s="55" t="s">
        <v>3</v>
      </c>
      <c r="C5" s="55" t="s">
        <v>4</v>
      </c>
      <c r="D5" s="55"/>
      <c r="E5" s="55"/>
      <c r="F5" s="55"/>
      <c r="G5" s="210"/>
    </row>
    <row r="6" spans="1:7" ht="12" customHeight="1">
      <c r="A6" s="58" t="s">
        <v>5</v>
      </c>
      <c r="B6" s="60" t="s">
        <v>6</v>
      </c>
      <c r="C6" s="60" t="s">
        <v>7</v>
      </c>
      <c r="D6" s="211" t="s">
        <v>8</v>
      </c>
      <c r="E6" s="211"/>
      <c r="F6" s="211"/>
      <c r="G6" s="212"/>
    </row>
    <row r="7" spans="1:7" ht="26.25">
      <c r="A7" s="58" t="s">
        <v>5</v>
      </c>
      <c r="B7" s="60" t="s">
        <v>9</v>
      </c>
      <c r="C7" s="60" t="s">
        <v>7</v>
      </c>
      <c r="D7" s="211" t="s">
        <v>10</v>
      </c>
      <c r="E7" s="60" t="s">
        <v>11</v>
      </c>
      <c r="F7" s="60" t="s">
        <v>12</v>
      </c>
      <c r="G7" s="61" t="s">
        <v>13</v>
      </c>
    </row>
    <row r="8" spans="1:7" ht="12.75">
      <c r="A8" s="120" t="s">
        <v>14</v>
      </c>
      <c r="B8" s="65">
        <v>161.19</v>
      </c>
      <c r="C8" s="213" t="s">
        <v>15</v>
      </c>
      <c r="D8" s="214">
        <v>188.69</v>
      </c>
      <c r="E8" s="215">
        <v>188.69</v>
      </c>
      <c r="F8" s="216"/>
      <c r="G8" s="217"/>
    </row>
    <row r="9" spans="1:7" ht="13.5" customHeight="1">
      <c r="A9" s="120" t="s">
        <v>16</v>
      </c>
      <c r="B9" s="65">
        <v>161.19</v>
      </c>
      <c r="C9" s="119" t="s">
        <v>17</v>
      </c>
      <c r="D9" s="65">
        <f>SUM(E9:G9)</f>
        <v>153.1</v>
      </c>
      <c r="E9" s="65">
        <v>153.1</v>
      </c>
      <c r="F9" s="65"/>
      <c r="G9" s="71"/>
    </row>
    <row r="10" spans="1:7" ht="13.5" customHeight="1">
      <c r="A10" s="120" t="s">
        <v>18</v>
      </c>
      <c r="B10" s="65"/>
      <c r="C10" s="119" t="s">
        <v>19</v>
      </c>
      <c r="D10" s="65"/>
      <c r="E10" s="65"/>
      <c r="F10" s="65"/>
      <c r="G10" s="71"/>
    </row>
    <row r="11" spans="1:7" ht="13.5" customHeight="1">
      <c r="A11" s="120" t="s">
        <v>20</v>
      </c>
      <c r="B11" s="65"/>
      <c r="C11" s="119" t="s">
        <v>21</v>
      </c>
      <c r="D11" s="65"/>
      <c r="E11" s="65"/>
      <c r="F11" s="65"/>
      <c r="G11" s="71"/>
    </row>
    <row r="12" spans="1:7" ht="13.5" customHeight="1">
      <c r="A12" s="120"/>
      <c r="B12" s="65"/>
      <c r="C12" s="119" t="s">
        <v>22</v>
      </c>
      <c r="D12" s="65"/>
      <c r="E12" s="65"/>
      <c r="F12" s="65"/>
      <c r="G12" s="71"/>
    </row>
    <row r="13" spans="1:7" ht="13.5" customHeight="1">
      <c r="A13" s="120"/>
      <c r="B13" s="65"/>
      <c r="C13" s="119" t="s">
        <v>23</v>
      </c>
      <c r="D13" s="65"/>
      <c r="E13" s="65"/>
      <c r="F13" s="65"/>
      <c r="G13" s="71"/>
    </row>
    <row r="14" spans="1:7" ht="13.5" customHeight="1">
      <c r="A14" s="120"/>
      <c r="B14" s="65"/>
      <c r="C14" s="119" t="s">
        <v>24</v>
      </c>
      <c r="D14" s="65"/>
      <c r="E14" s="65"/>
      <c r="F14" s="65"/>
      <c r="G14" s="71"/>
    </row>
    <row r="15" spans="1:7" ht="13.5" customHeight="1">
      <c r="A15" s="120"/>
      <c r="B15" s="65"/>
      <c r="C15" s="119" t="s">
        <v>25</v>
      </c>
      <c r="D15" s="65"/>
      <c r="E15" s="65"/>
      <c r="F15" s="65"/>
      <c r="G15" s="71"/>
    </row>
    <row r="16" spans="1:7" ht="13.5" customHeight="1">
      <c r="A16" s="120"/>
      <c r="B16" s="65"/>
      <c r="C16" s="119" t="s">
        <v>26</v>
      </c>
      <c r="D16" s="65">
        <f>SUM(E16:G16)</f>
        <v>19.38</v>
      </c>
      <c r="E16" s="65">
        <v>19.38</v>
      </c>
      <c r="F16" s="65"/>
      <c r="G16" s="71"/>
    </row>
    <row r="17" spans="1:7" ht="13.5" customHeight="1">
      <c r="A17" s="120"/>
      <c r="B17" s="65"/>
      <c r="C17" s="119" t="s">
        <v>27</v>
      </c>
      <c r="D17" s="65">
        <f>SUM(E17:G17)</f>
        <v>6.53</v>
      </c>
      <c r="E17" s="65">
        <v>6.53</v>
      </c>
      <c r="F17" s="65"/>
      <c r="G17" s="71"/>
    </row>
    <row r="18" spans="1:7" ht="13.5" customHeight="1">
      <c r="A18" s="120"/>
      <c r="B18" s="65"/>
      <c r="C18" s="119" t="s">
        <v>28</v>
      </c>
      <c r="D18" s="65"/>
      <c r="E18" s="65"/>
      <c r="F18" s="65"/>
      <c r="G18" s="71"/>
    </row>
    <row r="19" spans="1:7" ht="13.5" customHeight="1">
      <c r="A19" s="120"/>
      <c r="B19" s="65"/>
      <c r="C19" s="119" t="s">
        <v>29</v>
      </c>
      <c r="D19" s="65"/>
      <c r="E19" s="65"/>
      <c r="F19" s="65"/>
      <c r="G19" s="71"/>
    </row>
    <row r="20" spans="1:7" ht="13.5" customHeight="1">
      <c r="A20" s="120"/>
      <c r="B20" s="65"/>
      <c r="C20" s="119" t="s">
        <v>30</v>
      </c>
      <c r="D20" s="65"/>
      <c r="E20" s="65"/>
      <c r="F20" s="65"/>
      <c r="G20" s="71"/>
    </row>
    <row r="21" spans="1:7" ht="13.5" customHeight="1">
      <c r="A21" s="120"/>
      <c r="B21" s="65"/>
      <c r="C21" s="119" t="s">
        <v>31</v>
      </c>
      <c r="D21" s="65"/>
      <c r="E21" s="65"/>
      <c r="F21" s="65"/>
      <c r="G21" s="71"/>
    </row>
    <row r="22" spans="1:7" ht="13.5" customHeight="1">
      <c r="A22" s="120"/>
      <c r="B22" s="65"/>
      <c r="C22" s="119" t="s">
        <v>32</v>
      </c>
      <c r="D22" s="65"/>
      <c r="E22" s="65"/>
      <c r="F22" s="65"/>
      <c r="G22" s="71"/>
    </row>
    <row r="23" spans="1:7" ht="13.5" customHeight="1">
      <c r="A23" s="120"/>
      <c r="B23" s="121"/>
      <c r="C23" s="119" t="s">
        <v>33</v>
      </c>
      <c r="D23" s="65"/>
      <c r="E23" s="65"/>
      <c r="F23" s="65"/>
      <c r="G23" s="71"/>
    </row>
    <row r="24" spans="1:7" ht="13.5" customHeight="1">
      <c r="A24" s="120"/>
      <c r="B24" s="121"/>
      <c r="C24" s="119" t="s">
        <v>34</v>
      </c>
      <c r="D24" s="65"/>
      <c r="E24" s="65"/>
      <c r="F24" s="65"/>
      <c r="G24" s="71"/>
    </row>
    <row r="25" spans="1:7" ht="13.5" customHeight="1">
      <c r="A25" s="120"/>
      <c r="B25" s="121"/>
      <c r="C25" s="119" t="s">
        <v>35</v>
      </c>
      <c r="D25" s="65"/>
      <c r="E25" s="65"/>
      <c r="F25" s="65"/>
      <c r="G25" s="71"/>
    </row>
    <row r="26" spans="1:7" ht="13.5" customHeight="1">
      <c r="A26" s="120"/>
      <c r="B26" s="121"/>
      <c r="C26" s="123" t="s">
        <v>36</v>
      </c>
      <c r="D26" s="65"/>
      <c r="E26" s="65"/>
      <c r="F26" s="65"/>
      <c r="G26" s="71"/>
    </row>
    <row r="27" spans="1:7" ht="13.5" customHeight="1">
      <c r="A27" s="120"/>
      <c r="B27" s="121"/>
      <c r="C27" s="123" t="s">
        <v>37</v>
      </c>
      <c r="D27" s="65">
        <f>SUM(E27:G27)</f>
        <v>9.68</v>
      </c>
      <c r="E27" s="65">
        <v>9.68</v>
      </c>
      <c r="F27" s="65"/>
      <c r="G27" s="71"/>
    </row>
    <row r="28" spans="1:7" ht="13.5" customHeight="1">
      <c r="A28" s="218"/>
      <c r="B28" s="65"/>
      <c r="C28" s="123" t="s">
        <v>38</v>
      </c>
      <c r="D28" s="65"/>
      <c r="E28" s="65"/>
      <c r="F28" s="65"/>
      <c r="G28" s="71"/>
    </row>
    <row r="29" spans="1:7" ht="13.5" customHeight="1">
      <c r="A29" s="218"/>
      <c r="B29" s="65"/>
      <c r="C29" s="123" t="s">
        <v>39</v>
      </c>
      <c r="D29" s="65"/>
      <c r="E29" s="65"/>
      <c r="F29" s="65"/>
      <c r="G29" s="71"/>
    </row>
    <row r="30" spans="1:7" ht="13.5" customHeight="1">
      <c r="A30" s="120"/>
      <c r="B30" s="121"/>
      <c r="C30" s="123" t="s">
        <v>40</v>
      </c>
      <c r="D30" s="65"/>
      <c r="E30" s="65"/>
      <c r="F30" s="65"/>
      <c r="G30" s="71"/>
    </row>
    <row r="31" spans="1:7" ht="13.5" customHeight="1">
      <c r="A31" s="120" t="s">
        <v>41</v>
      </c>
      <c r="B31" s="65">
        <v>27.5</v>
      </c>
      <c r="C31" s="123" t="s">
        <v>42</v>
      </c>
      <c r="D31" s="65"/>
      <c r="E31" s="65"/>
      <c r="F31" s="65"/>
      <c r="G31" s="71"/>
    </row>
    <row r="32" spans="1:7" ht="13.5" customHeight="1">
      <c r="A32" s="120" t="s">
        <v>43</v>
      </c>
      <c r="B32" s="65">
        <v>27.5</v>
      </c>
      <c r="C32" s="123" t="s">
        <v>44</v>
      </c>
      <c r="D32" s="65"/>
      <c r="E32" s="65"/>
      <c r="F32" s="65"/>
      <c r="G32" s="71"/>
    </row>
    <row r="33" spans="1:7" ht="13.5" customHeight="1">
      <c r="A33" s="120" t="s">
        <v>45</v>
      </c>
      <c r="B33" s="65"/>
      <c r="C33" s="214" t="s">
        <v>46</v>
      </c>
      <c r="D33" s="65"/>
      <c r="E33" s="65"/>
      <c r="F33" s="65"/>
      <c r="G33" s="66"/>
    </row>
    <row r="34" spans="1:7" ht="13.5" customHeight="1">
      <c r="A34" s="120" t="s">
        <v>20</v>
      </c>
      <c r="B34" s="65"/>
      <c r="C34" s="70"/>
      <c r="D34" s="70"/>
      <c r="E34" s="65"/>
      <c r="F34" s="65"/>
      <c r="G34" s="71"/>
    </row>
    <row r="35" spans="1:7" ht="13.5" customHeight="1">
      <c r="A35" s="219" t="s">
        <v>47</v>
      </c>
      <c r="B35" s="131">
        <f>B9+B31</f>
        <v>188.69</v>
      </c>
      <c r="C35" s="220" t="s">
        <v>48</v>
      </c>
      <c r="D35" s="131">
        <v>188.69</v>
      </c>
      <c r="E35" s="131">
        <v>188.69</v>
      </c>
      <c r="F35" s="131"/>
      <c r="G35" s="221"/>
    </row>
    <row r="36" spans="1:7" ht="30" customHeight="1">
      <c r="A36" s="222" t="s">
        <v>49</v>
      </c>
      <c r="B36" s="222"/>
      <c r="C36" s="222"/>
      <c r="D36" s="222"/>
      <c r="E36" s="222"/>
      <c r="F36" s="222"/>
      <c r="G36" s="222"/>
    </row>
    <row r="37" spans="1:7" ht="16.5" customHeight="1">
      <c r="A37" s="222"/>
      <c r="B37" s="222"/>
      <c r="C37" s="222"/>
      <c r="D37" s="222"/>
      <c r="E37" s="222"/>
      <c r="F37" s="222"/>
      <c r="G37" s="222"/>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2:G2"/>
    <mergeCell ref="E4:G4"/>
    <mergeCell ref="A5:B5"/>
    <mergeCell ref="C5:G5"/>
    <mergeCell ref="D6:G6"/>
    <mergeCell ref="A6:A7"/>
    <mergeCell ref="B6:B7"/>
    <mergeCell ref="C6:C7"/>
    <mergeCell ref="A36:G37"/>
  </mergeCells>
  <printOptions/>
  <pageMargins left="1.613888888888889" right="0.7" top="0.75" bottom="0.75" header="0.3" footer="0.3"/>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F21"/>
  <sheetViews>
    <sheetView showGridLines="0" showZeros="0" workbookViewId="0" topLeftCell="A2">
      <selection activeCell="C19" activeCellId="3" sqref="C7 C12 C16 C19"/>
    </sheetView>
  </sheetViews>
  <sheetFormatPr defaultColWidth="9.16015625" defaultRowHeight="12.75" customHeight="1"/>
  <cols>
    <col min="1" max="1" width="17.5" style="0" customWidth="1"/>
    <col min="2" max="2" width="52.66015625" style="0" customWidth="1"/>
    <col min="3" max="5" width="21.5" style="0" customWidth="1"/>
  </cols>
  <sheetData>
    <row r="1" spans="1:5" ht="24" customHeight="1">
      <c r="A1" s="38" t="s">
        <v>50</v>
      </c>
      <c r="B1" s="142"/>
      <c r="C1" s="142"/>
      <c r="D1" s="142"/>
      <c r="E1" s="142"/>
    </row>
    <row r="2" spans="1:6" ht="54" customHeight="1">
      <c r="A2" s="200" t="s">
        <v>51</v>
      </c>
      <c r="B2" s="51"/>
      <c r="C2" s="51"/>
      <c r="D2" s="51"/>
      <c r="E2" s="51"/>
      <c r="F2" s="201"/>
    </row>
    <row r="3" spans="2:5" s="181" customFormat="1" ht="23.25" customHeight="1">
      <c r="B3" s="175" t="s">
        <v>2</v>
      </c>
      <c r="C3" s="175"/>
      <c r="D3" s="175"/>
      <c r="E3" s="175"/>
    </row>
    <row r="4" spans="1:5" s="199" customFormat="1" ht="20.25" customHeight="1">
      <c r="A4" s="182" t="s">
        <v>52</v>
      </c>
      <c r="B4" s="183" t="s">
        <v>53</v>
      </c>
      <c r="C4" s="183" t="s">
        <v>54</v>
      </c>
      <c r="D4" s="183"/>
      <c r="E4" s="184"/>
    </row>
    <row r="5" spans="1:5" s="199" customFormat="1" ht="20.25" customHeight="1">
      <c r="A5" s="185"/>
      <c r="B5" s="186"/>
      <c r="C5" s="186" t="s">
        <v>55</v>
      </c>
      <c r="D5" s="186" t="s">
        <v>56</v>
      </c>
      <c r="E5" s="188" t="s">
        <v>57</v>
      </c>
    </row>
    <row r="6" spans="1:5" s="199" customFormat="1" ht="20.25" customHeight="1">
      <c r="A6" s="153"/>
      <c r="B6" s="189" t="s">
        <v>58</v>
      </c>
      <c r="C6" s="202">
        <f>D6</f>
        <v>188.69000000000003</v>
      </c>
      <c r="D6" s="202">
        <f>D7+D12+D16+D19</f>
        <v>188.69000000000003</v>
      </c>
      <c r="E6" s="203" t="s">
        <v>59</v>
      </c>
    </row>
    <row r="7" spans="1:5" s="199" customFormat="1" ht="20.25" customHeight="1">
      <c r="A7" s="89">
        <v>201</v>
      </c>
      <c r="B7" s="90" t="s">
        <v>60</v>
      </c>
      <c r="C7" s="204">
        <f>C8+C10</f>
        <v>153.10000000000002</v>
      </c>
      <c r="D7" s="205">
        <f>D8+D10</f>
        <v>153.10000000000002</v>
      </c>
      <c r="E7" s="206" t="s">
        <v>59</v>
      </c>
    </row>
    <row r="8" spans="1:5" s="199" customFormat="1" ht="20.25" customHeight="1">
      <c r="A8" s="89">
        <v>20136</v>
      </c>
      <c r="B8" s="90" t="s">
        <v>61</v>
      </c>
      <c r="C8" s="204">
        <f aca="true" t="shared" si="0" ref="C8:C13">D8+E8</f>
        <v>0.74</v>
      </c>
      <c r="D8" s="205">
        <v>0.74</v>
      </c>
      <c r="E8" s="206"/>
    </row>
    <row r="9" spans="1:5" s="199" customFormat="1" ht="20.25" customHeight="1">
      <c r="A9" s="89">
        <v>2013699</v>
      </c>
      <c r="B9" s="90" t="s">
        <v>61</v>
      </c>
      <c r="C9" s="204">
        <f t="shared" si="0"/>
        <v>0.74</v>
      </c>
      <c r="D9" s="205">
        <v>0.74</v>
      </c>
      <c r="E9" s="206"/>
    </row>
    <row r="10" spans="1:5" s="199" customFormat="1" ht="20.25" customHeight="1">
      <c r="A10" s="94">
        <v>20138</v>
      </c>
      <c r="B10" s="95" t="s">
        <v>62</v>
      </c>
      <c r="C10" s="204">
        <v>152.36</v>
      </c>
      <c r="D10" s="205">
        <v>152.36</v>
      </c>
      <c r="E10" s="206" t="s">
        <v>59</v>
      </c>
    </row>
    <row r="11" spans="1:5" s="199" customFormat="1" ht="20.25" customHeight="1">
      <c r="A11" s="94">
        <v>2013850</v>
      </c>
      <c r="B11" s="96" t="s">
        <v>63</v>
      </c>
      <c r="C11" s="207">
        <f t="shared" si="0"/>
        <v>152.36</v>
      </c>
      <c r="D11" s="205">
        <v>152.36</v>
      </c>
      <c r="E11" s="207"/>
    </row>
    <row r="12" spans="1:5" s="199" customFormat="1" ht="20.25" customHeight="1">
      <c r="A12" s="94">
        <v>208</v>
      </c>
      <c r="B12" s="95" t="s">
        <v>64</v>
      </c>
      <c r="C12" s="204">
        <f t="shared" si="0"/>
        <v>19.38</v>
      </c>
      <c r="D12" s="205">
        <v>19.38</v>
      </c>
      <c r="E12" s="207"/>
    </row>
    <row r="13" spans="1:5" s="199" customFormat="1" ht="20.25" customHeight="1">
      <c r="A13" s="94">
        <v>20805</v>
      </c>
      <c r="B13" s="95" t="s">
        <v>65</v>
      </c>
      <c r="C13" s="204">
        <f t="shared" si="0"/>
        <v>19.38</v>
      </c>
      <c r="D13" s="205">
        <v>19.38</v>
      </c>
      <c r="E13" s="207"/>
    </row>
    <row r="14" spans="1:5" ht="19.5" customHeight="1">
      <c r="A14" s="94">
        <v>2080505</v>
      </c>
      <c r="B14" s="96" t="s">
        <v>66</v>
      </c>
      <c r="C14" s="204">
        <v>12.92</v>
      </c>
      <c r="D14" s="205">
        <v>12.92</v>
      </c>
      <c r="E14" s="207"/>
    </row>
    <row r="15" spans="1:5" ht="19.5" customHeight="1">
      <c r="A15" s="94">
        <v>2080506</v>
      </c>
      <c r="B15" s="96" t="s">
        <v>67</v>
      </c>
      <c r="C15" s="204">
        <v>6.46</v>
      </c>
      <c r="D15" s="205">
        <v>6.46</v>
      </c>
      <c r="E15" s="207"/>
    </row>
    <row r="16" spans="1:5" ht="19.5" customHeight="1">
      <c r="A16" s="94">
        <v>210</v>
      </c>
      <c r="B16" s="95" t="s">
        <v>68</v>
      </c>
      <c r="C16" s="204">
        <v>6.53</v>
      </c>
      <c r="D16" s="205">
        <v>6.53</v>
      </c>
      <c r="E16" s="207"/>
    </row>
    <row r="17" spans="1:5" ht="19.5" customHeight="1">
      <c r="A17" s="101">
        <v>21011</v>
      </c>
      <c r="B17" s="95" t="s">
        <v>69</v>
      </c>
      <c r="C17" s="204">
        <v>6.53</v>
      </c>
      <c r="D17" s="205">
        <v>6.53</v>
      </c>
      <c r="E17" s="207"/>
    </row>
    <row r="18" spans="1:5" ht="19.5" customHeight="1">
      <c r="A18" s="101">
        <v>2101102</v>
      </c>
      <c r="B18" s="95" t="s">
        <v>70</v>
      </c>
      <c r="C18" s="205">
        <v>6.53</v>
      </c>
      <c r="D18" s="205">
        <v>6.53</v>
      </c>
      <c r="E18" s="207"/>
    </row>
    <row r="19" spans="1:5" ht="19.5" customHeight="1">
      <c r="A19" s="101">
        <v>221</v>
      </c>
      <c r="B19" s="95" t="s">
        <v>71</v>
      </c>
      <c r="C19" s="205">
        <v>9.68</v>
      </c>
      <c r="D19" s="205">
        <v>9.68</v>
      </c>
      <c r="E19" s="207"/>
    </row>
    <row r="20" spans="1:5" ht="19.5" customHeight="1">
      <c r="A20" s="101">
        <v>22102</v>
      </c>
      <c r="B20" s="104" t="s">
        <v>72</v>
      </c>
      <c r="C20" s="205">
        <v>9.68</v>
      </c>
      <c r="D20" s="205">
        <v>9.68</v>
      </c>
      <c r="E20" s="207"/>
    </row>
    <row r="21" spans="1:5" ht="19.5" customHeight="1">
      <c r="A21" s="101">
        <v>2210201</v>
      </c>
      <c r="B21" s="104" t="s">
        <v>73</v>
      </c>
      <c r="C21" s="205">
        <v>9.68</v>
      </c>
      <c r="D21" s="205">
        <v>9.68</v>
      </c>
      <c r="E21" s="207"/>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2">
      <selection activeCell="C11" sqref="C11"/>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7.25">
      <c r="A1" s="38" t="s">
        <v>74</v>
      </c>
      <c r="B1" s="142"/>
      <c r="C1" s="142"/>
      <c r="D1" s="142"/>
    </row>
    <row r="2" spans="1:6" ht="94.5" customHeight="1">
      <c r="A2" s="180" t="s">
        <v>75</v>
      </c>
      <c r="B2" s="180"/>
      <c r="C2" s="180"/>
      <c r="D2" s="180"/>
      <c r="E2" s="180"/>
      <c r="F2" s="180"/>
    </row>
    <row r="3" spans="1:6" ht="18">
      <c r="A3" s="181"/>
      <c r="B3" s="181"/>
      <c r="C3" s="175" t="s">
        <v>2</v>
      </c>
      <c r="D3" s="175"/>
      <c r="E3" s="175"/>
      <c r="F3" s="175"/>
    </row>
    <row r="4" spans="1:6" ht="18.75" customHeight="1">
      <c r="A4" s="182" t="s">
        <v>52</v>
      </c>
      <c r="B4" s="183"/>
      <c r="C4" s="183" t="s">
        <v>76</v>
      </c>
      <c r="D4" s="183" t="s">
        <v>77</v>
      </c>
      <c r="E4" s="183"/>
      <c r="F4" s="184"/>
    </row>
    <row r="5" spans="1:6" ht="23.25" customHeight="1">
      <c r="A5" s="185" t="s">
        <v>78</v>
      </c>
      <c r="B5" s="186" t="s">
        <v>79</v>
      </c>
      <c r="C5" s="186"/>
      <c r="D5" s="187" t="s">
        <v>55</v>
      </c>
      <c r="E5" s="186" t="s">
        <v>80</v>
      </c>
      <c r="F5" s="188" t="s">
        <v>81</v>
      </c>
    </row>
    <row r="6" spans="1:6" ht="15">
      <c r="A6" s="153">
        <v>301</v>
      </c>
      <c r="B6" s="189"/>
      <c r="C6" s="190" t="s">
        <v>82</v>
      </c>
      <c r="D6" s="189">
        <f aca="true" t="shared" si="0" ref="D6:D12">SUM(E6:F6)</f>
        <v>169.17</v>
      </c>
      <c r="E6" s="191">
        <v>169.17</v>
      </c>
      <c r="F6" s="192">
        <f>SUM(F7:F11)</f>
        <v>0</v>
      </c>
    </row>
    <row r="7" spans="1:6" ht="15">
      <c r="A7" s="193"/>
      <c r="B7" s="194">
        <v>30101</v>
      </c>
      <c r="C7" s="195" t="s">
        <v>83</v>
      </c>
      <c r="D7" s="189">
        <f t="shared" si="0"/>
        <v>37.2</v>
      </c>
      <c r="E7" s="191">
        <v>37.2</v>
      </c>
      <c r="F7" s="192"/>
    </row>
    <row r="8" spans="1:6" ht="15">
      <c r="A8" s="193"/>
      <c r="B8" s="194">
        <v>30102</v>
      </c>
      <c r="C8" s="195" t="s">
        <v>84</v>
      </c>
      <c r="D8" s="189">
        <f t="shared" si="0"/>
        <v>8.55</v>
      </c>
      <c r="E8" s="191">
        <v>8.55</v>
      </c>
      <c r="F8" s="192"/>
    </row>
    <row r="9" spans="1:6" ht="15">
      <c r="A9" s="193"/>
      <c r="B9" s="194">
        <v>30107</v>
      </c>
      <c r="C9" s="195" t="s">
        <v>85</v>
      </c>
      <c r="D9" s="189">
        <f t="shared" si="0"/>
        <v>87.83</v>
      </c>
      <c r="E9" s="191">
        <v>87.83</v>
      </c>
      <c r="F9" s="192"/>
    </row>
    <row r="10" spans="1:6" ht="15">
      <c r="A10" s="193"/>
      <c r="B10" s="194">
        <v>30108</v>
      </c>
      <c r="C10" s="195" t="s">
        <v>86</v>
      </c>
      <c r="D10" s="189">
        <f t="shared" si="0"/>
        <v>12.92</v>
      </c>
      <c r="E10" s="191">
        <v>12.92</v>
      </c>
      <c r="F10" s="192"/>
    </row>
    <row r="11" spans="1:6" ht="15">
      <c r="A11" s="153"/>
      <c r="B11" s="194">
        <v>30109</v>
      </c>
      <c r="C11" s="195" t="s">
        <v>87</v>
      </c>
      <c r="D11" s="189">
        <f t="shared" si="0"/>
        <v>6.46</v>
      </c>
      <c r="E11" s="191">
        <v>6.46</v>
      </c>
      <c r="F11" s="192"/>
    </row>
    <row r="12" spans="1:6" ht="15">
      <c r="A12" s="153"/>
      <c r="B12" s="194">
        <v>30110</v>
      </c>
      <c r="C12" s="195" t="s">
        <v>88</v>
      </c>
      <c r="D12" s="189">
        <f t="shared" si="0"/>
        <v>6.53</v>
      </c>
      <c r="E12" s="191">
        <v>6.53</v>
      </c>
      <c r="F12" s="192"/>
    </row>
    <row r="13" spans="1:6" ht="15">
      <c r="A13" s="153"/>
      <c r="B13" s="194">
        <v>30113</v>
      </c>
      <c r="C13" s="195" t="s">
        <v>89</v>
      </c>
      <c r="D13" s="189"/>
      <c r="E13" s="191">
        <v>9.68</v>
      </c>
      <c r="F13" s="192"/>
    </row>
    <row r="14" spans="1:6" ht="15">
      <c r="A14" s="193">
        <v>302</v>
      </c>
      <c r="B14" s="196"/>
      <c r="C14" s="197" t="s">
        <v>90</v>
      </c>
      <c r="D14" s="189">
        <f aca="true" t="shared" si="1" ref="D14:D20">SUM(E14:F14)</f>
        <v>19.52</v>
      </c>
      <c r="E14" s="191">
        <f>SUM(E15:E16)</f>
        <v>0</v>
      </c>
      <c r="F14" s="192">
        <v>19.52</v>
      </c>
    </row>
    <row r="15" spans="1:6" ht="15">
      <c r="A15" s="153"/>
      <c r="B15" s="196" t="s">
        <v>91</v>
      </c>
      <c r="C15" s="198" t="s">
        <v>92</v>
      </c>
      <c r="D15" s="189">
        <f t="shared" si="1"/>
        <v>5.74</v>
      </c>
      <c r="E15" s="191"/>
      <c r="F15" s="192">
        <v>5.74</v>
      </c>
    </row>
    <row r="16" spans="1:6" ht="15">
      <c r="A16" s="153"/>
      <c r="B16" s="196" t="s">
        <v>93</v>
      </c>
      <c r="C16" s="198" t="s">
        <v>94</v>
      </c>
      <c r="D16" s="189">
        <f t="shared" si="1"/>
        <v>2</v>
      </c>
      <c r="E16" s="191"/>
      <c r="F16" s="192">
        <v>2</v>
      </c>
    </row>
    <row r="17" spans="1:6" ht="15">
      <c r="A17" s="193"/>
      <c r="B17" s="196" t="s">
        <v>95</v>
      </c>
      <c r="C17" s="198" t="s">
        <v>96</v>
      </c>
      <c r="D17" s="189">
        <f t="shared" si="1"/>
        <v>6.54</v>
      </c>
      <c r="E17" s="191"/>
      <c r="F17" s="192">
        <v>6.54</v>
      </c>
    </row>
    <row r="18" spans="1:6" ht="15">
      <c r="A18" s="193"/>
      <c r="B18" s="196" t="s">
        <v>97</v>
      </c>
      <c r="C18" s="198" t="s">
        <v>98</v>
      </c>
      <c r="D18" s="189">
        <f t="shared" si="1"/>
        <v>0.74</v>
      </c>
      <c r="E18" s="191"/>
      <c r="F18" s="192">
        <v>0.74</v>
      </c>
    </row>
    <row r="19" spans="1:6" ht="15">
      <c r="A19" s="193"/>
      <c r="B19" s="196" t="s">
        <v>99</v>
      </c>
      <c r="C19" s="198" t="s">
        <v>100</v>
      </c>
      <c r="D19" s="189">
        <f t="shared" si="1"/>
        <v>4.5</v>
      </c>
      <c r="E19" s="191"/>
      <c r="F19" s="192">
        <v>4.5</v>
      </c>
    </row>
    <row r="20" spans="1:6" ht="15">
      <c r="A20" s="193">
        <v>303</v>
      </c>
      <c r="B20" s="196"/>
      <c r="C20" s="197" t="s">
        <v>101</v>
      </c>
      <c r="D20" s="189">
        <f t="shared" si="1"/>
        <v>0</v>
      </c>
      <c r="E20" s="191" t="s">
        <v>59</v>
      </c>
      <c r="F20" s="192"/>
    </row>
    <row r="21" ht="10.5">
      <c r="A21" s="105" t="s">
        <v>102</v>
      </c>
    </row>
  </sheetData>
  <sheetProtection/>
  <mergeCells count="6">
    <mergeCell ref="A1:D1"/>
    <mergeCell ref="A2:F2"/>
    <mergeCell ref="C3:F3"/>
    <mergeCell ref="A4:B4"/>
    <mergeCell ref="D4:F4"/>
    <mergeCell ref="C4:C5"/>
  </mergeCells>
  <printOptions/>
  <pageMargins left="1.023611111111111" right="0.7" top="0.75" bottom="0.75" header="0.3" footer="0.3"/>
  <pageSetup fitToHeight="1" fitToWidth="1" orientation="portrait" paperSize="9" scale="74"/>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A7" sqref="A7"/>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171" customFormat="1" ht="24" customHeight="1">
      <c r="A1" s="38" t="s">
        <v>103</v>
      </c>
      <c r="B1" s="38"/>
    </row>
    <row r="2" spans="1:6" ht="69" customHeight="1">
      <c r="A2" s="173" t="s">
        <v>104</v>
      </c>
      <c r="B2" s="173"/>
      <c r="C2" s="173"/>
      <c r="D2" s="173"/>
      <c r="E2" s="173"/>
      <c r="F2" s="173"/>
    </row>
    <row r="3" spans="1:6" s="172" customFormat="1" ht="19.5" customHeight="1">
      <c r="A3" s="174"/>
      <c r="F3" s="175" t="s">
        <v>2</v>
      </c>
    </row>
    <row r="4" spans="1:7" ht="42" customHeight="1">
      <c r="A4" s="176" t="s">
        <v>105</v>
      </c>
      <c r="B4" s="176"/>
      <c r="C4" s="176"/>
      <c r="D4" s="176"/>
      <c r="E4" s="176"/>
      <c r="F4" s="176"/>
      <c r="G4" s="177"/>
    </row>
    <row r="5" spans="1:7" ht="42" customHeight="1">
      <c r="A5" s="176" t="s">
        <v>106</v>
      </c>
      <c r="B5" s="178" t="s">
        <v>107</v>
      </c>
      <c r="C5" s="176" t="s">
        <v>108</v>
      </c>
      <c r="D5" s="176"/>
      <c r="E5" s="176"/>
      <c r="F5" s="176" t="s">
        <v>109</v>
      </c>
      <c r="G5" s="177"/>
    </row>
    <row r="6" spans="1:7" ht="42" customHeight="1">
      <c r="A6" s="176"/>
      <c r="B6" s="178"/>
      <c r="C6" s="176" t="s">
        <v>110</v>
      </c>
      <c r="D6" s="178" t="s">
        <v>111</v>
      </c>
      <c r="E6" s="178" t="s">
        <v>112</v>
      </c>
      <c r="F6" s="176"/>
      <c r="G6" s="177"/>
    </row>
    <row r="7" spans="1:7" ht="42" customHeight="1">
      <c r="A7" s="179" t="s">
        <v>59</v>
      </c>
      <c r="B7" s="179"/>
      <c r="C7" s="179" t="s">
        <v>59</v>
      </c>
      <c r="D7" s="179"/>
      <c r="E7" s="179" t="s">
        <v>59</v>
      </c>
      <c r="F7" s="179" t="s">
        <v>59</v>
      </c>
      <c r="G7" s="177"/>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D12" sqref="D12"/>
    </sheetView>
  </sheetViews>
  <sheetFormatPr defaultColWidth="9" defaultRowHeight="11.25"/>
  <cols>
    <col min="1" max="1" width="21" style="140" customWidth="1"/>
    <col min="2" max="2" width="55.16015625" style="140" customWidth="1"/>
    <col min="3" max="3" width="21.16015625" style="141" customWidth="1"/>
    <col min="4" max="4" width="18.33203125" style="141" customWidth="1"/>
    <col min="5" max="5" width="19.16015625" style="141" customWidth="1"/>
    <col min="6" max="16384" width="9.33203125" style="140" bestFit="1" customWidth="1"/>
  </cols>
  <sheetData>
    <row r="1" spans="1:7" ht="17.25">
      <c r="A1" s="50" t="s">
        <v>113</v>
      </c>
      <c r="B1" s="50"/>
      <c r="C1" s="50"/>
      <c r="D1" s="50"/>
      <c r="E1" s="50"/>
      <c r="F1" s="142"/>
      <c r="G1" s="142"/>
    </row>
    <row r="2" spans="1:5" ht="24">
      <c r="A2" s="143" t="s">
        <v>114</v>
      </c>
      <c r="B2" s="143"/>
      <c r="C2" s="143"/>
      <c r="D2" s="143"/>
      <c r="E2" s="143"/>
    </row>
    <row r="3" spans="2:5" ht="15.75">
      <c r="B3" s="144"/>
      <c r="D3" s="145" t="s">
        <v>2</v>
      </c>
      <c r="E3" s="145"/>
    </row>
    <row r="4" spans="1:5" ht="20.25" customHeight="1">
      <c r="A4" s="146" t="s">
        <v>52</v>
      </c>
      <c r="B4" s="147" t="s">
        <v>53</v>
      </c>
      <c r="C4" s="147" t="s">
        <v>115</v>
      </c>
      <c r="D4" s="147"/>
      <c r="E4" s="148"/>
    </row>
    <row r="5" spans="1:5" ht="20.25" customHeight="1">
      <c r="A5" s="149"/>
      <c r="B5" s="150"/>
      <c r="C5" s="150" t="s">
        <v>55</v>
      </c>
      <c r="D5" s="151" t="s">
        <v>56</v>
      </c>
      <c r="E5" s="152" t="s">
        <v>57</v>
      </c>
    </row>
    <row r="6" spans="1:5" ht="20.25" customHeight="1">
      <c r="A6" s="153"/>
      <c r="B6" s="154" t="s">
        <v>58</v>
      </c>
      <c r="C6" s="154">
        <f aca="true" t="shared" si="0" ref="C6:C26">D6+E6</f>
        <v>0</v>
      </c>
      <c r="D6" s="155"/>
      <c r="E6" s="156"/>
    </row>
    <row r="7" spans="1:5" ht="20.25" customHeight="1">
      <c r="A7" s="157">
        <v>208</v>
      </c>
      <c r="B7" s="158" t="s">
        <v>116</v>
      </c>
      <c r="C7" s="154">
        <f t="shared" si="0"/>
        <v>0</v>
      </c>
      <c r="D7" s="159"/>
      <c r="E7" s="160"/>
    </row>
    <row r="8" spans="1:5" ht="20.25" customHeight="1">
      <c r="A8" s="157">
        <v>20822</v>
      </c>
      <c r="B8" s="158" t="s">
        <v>117</v>
      </c>
      <c r="C8" s="154">
        <f t="shared" si="0"/>
        <v>0</v>
      </c>
      <c r="D8" s="159"/>
      <c r="E8" s="160"/>
    </row>
    <row r="9" spans="1:5" ht="20.25" customHeight="1">
      <c r="A9" s="161">
        <v>2082201</v>
      </c>
      <c r="B9" s="158" t="s">
        <v>118</v>
      </c>
      <c r="C9" s="154">
        <f t="shared" si="0"/>
        <v>0</v>
      </c>
      <c r="D9" s="159"/>
      <c r="E9" s="160"/>
    </row>
    <row r="10" spans="1:5" ht="20.25" customHeight="1">
      <c r="A10" s="162">
        <v>2082202</v>
      </c>
      <c r="B10" s="158" t="s">
        <v>119</v>
      </c>
      <c r="C10" s="154">
        <f t="shared" si="0"/>
        <v>0</v>
      </c>
      <c r="D10" s="159"/>
      <c r="E10" s="160"/>
    </row>
    <row r="11" spans="1:5" ht="20.25" customHeight="1">
      <c r="A11" s="157"/>
      <c r="B11" s="158" t="s">
        <v>120</v>
      </c>
      <c r="C11" s="154">
        <f t="shared" si="0"/>
        <v>0</v>
      </c>
      <c r="D11" s="159"/>
      <c r="E11" s="160"/>
    </row>
    <row r="12" spans="1:5" ht="20.25" customHeight="1">
      <c r="A12" s="157">
        <v>212</v>
      </c>
      <c r="B12" s="158" t="s">
        <v>121</v>
      </c>
      <c r="C12" s="154">
        <f t="shared" si="0"/>
        <v>0</v>
      </c>
      <c r="D12" s="159"/>
      <c r="E12" s="160"/>
    </row>
    <row r="13" spans="1:5" ht="20.25" customHeight="1">
      <c r="A13" s="157">
        <v>21208</v>
      </c>
      <c r="B13" s="158" t="s">
        <v>122</v>
      </c>
      <c r="C13" s="154">
        <f t="shared" si="0"/>
        <v>0</v>
      </c>
      <c r="D13" s="159"/>
      <c r="E13" s="160"/>
    </row>
    <row r="14" spans="1:5" ht="20.25" customHeight="1">
      <c r="A14" s="161">
        <v>2120801</v>
      </c>
      <c r="B14" s="158" t="s">
        <v>123</v>
      </c>
      <c r="C14" s="154">
        <f t="shared" si="0"/>
        <v>0</v>
      </c>
      <c r="D14" s="159"/>
      <c r="E14" s="160"/>
    </row>
    <row r="15" spans="1:5" ht="20.25" customHeight="1">
      <c r="A15" s="162">
        <v>2120802</v>
      </c>
      <c r="B15" s="158" t="s">
        <v>124</v>
      </c>
      <c r="C15" s="154">
        <f t="shared" si="0"/>
        <v>0</v>
      </c>
      <c r="D15" s="159"/>
      <c r="E15" s="160"/>
    </row>
    <row r="16" spans="1:5" ht="20.25" customHeight="1">
      <c r="A16" s="157"/>
      <c r="B16" s="158" t="s">
        <v>120</v>
      </c>
      <c r="C16" s="154">
        <f t="shared" si="0"/>
        <v>0</v>
      </c>
      <c r="D16" s="159"/>
      <c r="E16" s="160"/>
    </row>
    <row r="17" spans="1:5" ht="20.25" customHeight="1">
      <c r="A17" s="157">
        <v>213</v>
      </c>
      <c r="B17" s="158" t="s">
        <v>125</v>
      </c>
      <c r="C17" s="154">
        <f t="shared" si="0"/>
        <v>0</v>
      </c>
      <c r="D17" s="159"/>
      <c r="E17" s="160"/>
    </row>
    <row r="18" spans="1:5" ht="20.25" customHeight="1">
      <c r="A18" s="157">
        <v>21364</v>
      </c>
      <c r="B18" s="163" t="s">
        <v>126</v>
      </c>
      <c r="C18" s="154">
        <f t="shared" si="0"/>
        <v>0</v>
      </c>
      <c r="D18" s="159"/>
      <c r="E18" s="160"/>
    </row>
    <row r="19" spans="1:5" ht="20.25" customHeight="1">
      <c r="A19" s="161">
        <v>2136401</v>
      </c>
      <c r="B19" s="158" t="s">
        <v>127</v>
      </c>
      <c r="C19" s="154">
        <f t="shared" si="0"/>
        <v>0</v>
      </c>
      <c r="D19" s="159"/>
      <c r="E19" s="160"/>
    </row>
    <row r="20" spans="1:5" ht="20.25" customHeight="1">
      <c r="A20" s="162">
        <v>2136402</v>
      </c>
      <c r="B20" s="158" t="s">
        <v>128</v>
      </c>
      <c r="C20" s="154">
        <f t="shared" si="0"/>
        <v>0</v>
      </c>
      <c r="D20" s="159"/>
      <c r="E20" s="160"/>
    </row>
    <row r="21" spans="1:5" ht="20.25" customHeight="1">
      <c r="A21" s="157"/>
      <c r="B21" s="158" t="s">
        <v>120</v>
      </c>
      <c r="C21" s="154">
        <f t="shared" si="0"/>
        <v>0</v>
      </c>
      <c r="D21" s="159"/>
      <c r="E21" s="160"/>
    </row>
    <row r="22" spans="1:5" ht="20.25" customHeight="1">
      <c r="A22" s="157">
        <v>214</v>
      </c>
      <c r="B22" s="158" t="s">
        <v>129</v>
      </c>
      <c r="C22" s="154">
        <f t="shared" si="0"/>
        <v>0</v>
      </c>
      <c r="D22" s="159"/>
      <c r="E22" s="160"/>
    </row>
    <row r="23" spans="1:5" ht="20.25" customHeight="1">
      <c r="A23" s="157">
        <v>21462</v>
      </c>
      <c r="B23" s="158" t="s">
        <v>130</v>
      </c>
      <c r="C23" s="154">
        <f t="shared" si="0"/>
        <v>0</v>
      </c>
      <c r="D23" s="159"/>
      <c r="E23" s="160"/>
    </row>
    <row r="24" spans="1:5" ht="20.25" customHeight="1">
      <c r="A24" s="161">
        <v>2146201</v>
      </c>
      <c r="B24" s="158" t="s">
        <v>131</v>
      </c>
      <c r="C24" s="154">
        <f t="shared" si="0"/>
        <v>0</v>
      </c>
      <c r="D24" s="159"/>
      <c r="E24" s="160"/>
    </row>
    <row r="25" spans="1:5" ht="20.25" customHeight="1">
      <c r="A25" s="162">
        <v>2146202</v>
      </c>
      <c r="B25" s="158" t="s">
        <v>132</v>
      </c>
      <c r="C25" s="154">
        <f t="shared" si="0"/>
        <v>0</v>
      </c>
      <c r="D25" s="159"/>
      <c r="E25" s="160"/>
    </row>
    <row r="26" spans="1:5" ht="20.25" customHeight="1">
      <c r="A26" s="164"/>
      <c r="B26" s="165" t="s">
        <v>120</v>
      </c>
      <c r="C26" s="166">
        <f t="shared" si="0"/>
        <v>0</v>
      </c>
      <c r="D26" s="167"/>
      <c r="E26" s="168"/>
    </row>
    <row r="27" spans="1:4" ht="17.25">
      <c r="A27" s="140" t="s">
        <v>133</v>
      </c>
      <c r="B27" s="144"/>
      <c r="D27" s="169"/>
    </row>
    <row r="30" spans="2:5" s="139" customFormat="1" ht="15">
      <c r="B30" s="140"/>
      <c r="C30" s="141"/>
      <c r="D30" s="141"/>
      <c r="E30" s="170"/>
    </row>
    <row r="48" ht="15" hidden="1"/>
    <row r="49" ht="15" hidden="1"/>
    <row r="58" ht="15" hidden="1"/>
    <row r="59" ht="15" hidden="1"/>
    <row r="60" ht="15" hidden="1"/>
    <row r="61" ht="1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9">
      <selection activeCell="G31" sqref="G31"/>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7.25">
      <c r="A1" s="111" t="s">
        <v>134</v>
      </c>
    </row>
    <row r="2" spans="1:4" ht="26.25">
      <c r="A2" s="51" t="s">
        <v>135</v>
      </c>
      <c r="B2" s="51"/>
      <c r="C2" s="51"/>
      <c r="D2" s="51"/>
    </row>
    <row r="3" spans="1:4" ht="12.75">
      <c r="A3" s="112"/>
      <c r="B3" s="112"/>
      <c r="C3" s="112"/>
      <c r="D3" s="113" t="s">
        <v>2</v>
      </c>
    </row>
    <row r="4" spans="1:4" ht="15.75" customHeight="1">
      <c r="A4" s="54" t="s">
        <v>136</v>
      </c>
      <c r="B4" s="83"/>
      <c r="C4" s="114" t="s">
        <v>137</v>
      </c>
      <c r="D4" s="115"/>
    </row>
    <row r="5" spans="1:4" ht="15.75" customHeight="1">
      <c r="A5" s="116" t="s">
        <v>138</v>
      </c>
      <c r="B5" s="63" t="s">
        <v>139</v>
      </c>
      <c r="C5" s="59" t="s">
        <v>140</v>
      </c>
      <c r="D5" s="117" t="s">
        <v>139</v>
      </c>
    </row>
    <row r="6" spans="1:4" ht="15.75" customHeight="1">
      <c r="A6" s="118" t="s">
        <v>141</v>
      </c>
      <c r="B6" s="65">
        <v>161.19</v>
      </c>
      <c r="C6" s="119" t="s">
        <v>142</v>
      </c>
      <c r="D6" s="66">
        <v>153.1</v>
      </c>
    </row>
    <row r="7" spans="1:4" ht="15.75" customHeight="1">
      <c r="A7" s="118" t="s">
        <v>143</v>
      </c>
      <c r="B7" s="65"/>
      <c r="C7" s="119" t="s">
        <v>144</v>
      </c>
      <c r="D7" s="66"/>
    </row>
    <row r="8" spans="1:4" ht="15.75" customHeight="1">
      <c r="A8" s="118" t="s">
        <v>145</v>
      </c>
      <c r="B8" s="65"/>
      <c r="C8" s="119" t="s">
        <v>146</v>
      </c>
      <c r="D8" s="66"/>
    </row>
    <row r="9" spans="1:4" ht="15.75" customHeight="1">
      <c r="A9" s="118" t="s">
        <v>147</v>
      </c>
      <c r="B9" s="65"/>
      <c r="C9" s="119" t="s">
        <v>148</v>
      </c>
      <c r="D9" s="66" t="s">
        <v>59</v>
      </c>
    </row>
    <row r="10" spans="1:4" ht="15.75" customHeight="1">
      <c r="A10" s="118" t="s">
        <v>149</v>
      </c>
      <c r="B10" s="65"/>
      <c r="C10" s="119" t="s">
        <v>150</v>
      </c>
      <c r="D10" s="66"/>
    </row>
    <row r="11" spans="1:4" ht="15.75" customHeight="1">
      <c r="A11" s="118" t="s">
        <v>151</v>
      </c>
      <c r="B11" s="65"/>
      <c r="C11" s="119" t="s">
        <v>152</v>
      </c>
      <c r="D11" s="66"/>
    </row>
    <row r="12" spans="1:4" ht="15.75" customHeight="1">
      <c r="A12" s="118"/>
      <c r="B12" s="65"/>
      <c r="C12" s="119" t="s">
        <v>153</v>
      </c>
      <c r="D12" s="66"/>
    </row>
    <row r="13" spans="1:4" ht="15.75" customHeight="1">
      <c r="A13" s="120"/>
      <c r="B13" s="121"/>
      <c r="C13" s="119" t="s">
        <v>154</v>
      </c>
      <c r="D13" s="66">
        <v>19.38</v>
      </c>
    </row>
    <row r="14" spans="1:4" ht="15.75" customHeight="1">
      <c r="A14" s="118"/>
      <c r="B14" s="121"/>
      <c r="C14" s="119" t="s">
        <v>155</v>
      </c>
      <c r="D14" s="66">
        <v>6.53</v>
      </c>
    </row>
    <row r="15" spans="1:4" ht="15.75" customHeight="1">
      <c r="A15" s="118"/>
      <c r="B15" s="121"/>
      <c r="C15" s="119" t="s">
        <v>156</v>
      </c>
      <c r="D15" s="66"/>
    </row>
    <row r="16" spans="1:4" ht="15.75" customHeight="1">
      <c r="A16" s="118"/>
      <c r="B16" s="121"/>
      <c r="C16" s="119" t="s">
        <v>157</v>
      </c>
      <c r="D16" s="122"/>
    </row>
    <row r="17" spans="1:4" ht="15.75" customHeight="1">
      <c r="A17" s="118"/>
      <c r="B17" s="121"/>
      <c r="C17" s="119" t="s">
        <v>158</v>
      </c>
      <c r="D17" s="122"/>
    </row>
    <row r="18" spans="1:4" ht="15.75" customHeight="1">
      <c r="A18" s="118"/>
      <c r="B18" s="121"/>
      <c r="C18" s="119" t="s">
        <v>159</v>
      </c>
      <c r="D18" s="122"/>
    </row>
    <row r="19" spans="1:4" ht="15.75" customHeight="1">
      <c r="A19" s="118"/>
      <c r="B19" s="121"/>
      <c r="C19" s="119" t="s">
        <v>160</v>
      </c>
      <c r="D19" s="122"/>
    </row>
    <row r="20" spans="1:4" ht="15.75" customHeight="1">
      <c r="A20" s="118"/>
      <c r="B20" s="121"/>
      <c r="C20" s="119" t="s">
        <v>161</v>
      </c>
      <c r="D20" s="122"/>
    </row>
    <row r="21" spans="1:4" ht="15.75" customHeight="1">
      <c r="A21" s="118"/>
      <c r="B21" s="121"/>
      <c r="C21" s="119" t="s">
        <v>162</v>
      </c>
      <c r="D21" s="122"/>
    </row>
    <row r="22" spans="1:4" ht="15.75" customHeight="1">
      <c r="A22" s="118"/>
      <c r="B22" s="121"/>
      <c r="C22" s="119" t="s">
        <v>163</v>
      </c>
      <c r="D22" s="122"/>
    </row>
    <row r="23" spans="1:4" ht="15.75" customHeight="1">
      <c r="A23" s="118"/>
      <c r="B23" s="121"/>
      <c r="C23" s="123" t="s">
        <v>164</v>
      </c>
      <c r="D23" s="66"/>
    </row>
    <row r="24" spans="1:4" ht="15.75" customHeight="1">
      <c r="A24" s="118"/>
      <c r="B24" s="121"/>
      <c r="C24" s="123" t="s">
        <v>165</v>
      </c>
      <c r="D24" s="66">
        <v>9.68</v>
      </c>
    </row>
    <row r="25" spans="1:4" ht="15.75" customHeight="1">
      <c r="A25" s="118"/>
      <c r="B25" s="121"/>
      <c r="C25" s="123" t="s">
        <v>166</v>
      </c>
      <c r="D25" s="66"/>
    </row>
    <row r="26" spans="1:4" ht="15.75" customHeight="1">
      <c r="A26" s="118"/>
      <c r="B26" s="121"/>
      <c r="C26" s="123" t="s">
        <v>167</v>
      </c>
      <c r="D26" s="66"/>
    </row>
    <row r="27" spans="1:4" ht="15.75" customHeight="1">
      <c r="A27" s="118"/>
      <c r="B27" s="121"/>
      <c r="C27" s="123" t="s">
        <v>168</v>
      </c>
      <c r="D27" s="66"/>
    </row>
    <row r="28" spans="1:4" ht="15.75" customHeight="1">
      <c r="A28" s="118"/>
      <c r="B28" s="121"/>
      <c r="C28" s="123" t="s">
        <v>169</v>
      </c>
      <c r="D28" s="66"/>
    </row>
    <row r="29" spans="1:4" ht="15.75" customHeight="1">
      <c r="A29" s="118"/>
      <c r="B29" s="121"/>
      <c r="C29" s="123" t="s">
        <v>170</v>
      </c>
      <c r="D29" s="66"/>
    </row>
    <row r="30" spans="1:4" ht="15.75" customHeight="1">
      <c r="A30" s="124"/>
      <c r="B30" s="121"/>
      <c r="C30" s="125"/>
      <c r="D30" s="66"/>
    </row>
    <row r="31" spans="1:4" ht="15.75" customHeight="1">
      <c r="A31" s="124" t="s">
        <v>171</v>
      </c>
      <c r="B31" s="65">
        <f>SUM(B6:B30)</f>
        <v>161.19</v>
      </c>
      <c r="C31" s="125" t="s">
        <v>172</v>
      </c>
      <c r="D31" s="126">
        <v>188.69</v>
      </c>
    </row>
    <row r="32" spans="1:4" ht="15.75" customHeight="1">
      <c r="A32" s="124" t="s">
        <v>173</v>
      </c>
      <c r="B32" s="121"/>
      <c r="C32" s="127" t="s">
        <v>174</v>
      </c>
      <c r="D32" s="128"/>
    </row>
    <row r="33" spans="1:4" ht="15.75" customHeight="1">
      <c r="A33" s="124" t="s">
        <v>175</v>
      </c>
      <c r="B33" s="121">
        <v>27.5</v>
      </c>
      <c r="C33" s="127"/>
      <c r="D33" s="129"/>
    </row>
    <row r="34" spans="1:4" ht="15.75" customHeight="1">
      <c r="A34" s="130" t="s">
        <v>47</v>
      </c>
      <c r="B34" s="131">
        <f>B31+B32+B33</f>
        <v>188.69</v>
      </c>
      <c r="C34" s="132" t="s">
        <v>176</v>
      </c>
      <c r="D34" s="133">
        <f>D31+D33</f>
        <v>188.69</v>
      </c>
    </row>
    <row r="35" spans="1:6" ht="24" customHeight="1">
      <c r="A35" s="134" t="s">
        <v>177</v>
      </c>
      <c r="B35" s="112"/>
      <c r="C35" s="112"/>
      <c r="D35" s="112"/>
      <c r="E35" s="112"/>
      <c r="F35" s="112"/>
    </row>
    <row r="36" spans="1:6" ht="24" customHeight="1">
      <c r="A36" s="135" t="s">
        <v>178</v>
      </c>
      <c r="B36" s="135"/>
      <c r="C36" s="135"/>
      <c r="D36" s="135"/>
      <c r="E36" s="135"/>
      <c r="F36" s="135"/>
    </row>
    <row r="37" spans="1:6" ht="24" customHeight="1">
      <c r="A37" s="134" t="s">
        <v>179</v>
      </c>
      <c r="B37" s="112"/>
      <c r="C37" s="112"/>
      <c r="D37" s="112"/>
      <c r="E37" s="112"/>
      <c r="F37" s="112"/>
    </row>
    <row r="38" spans="1:5" ht="24.75" customHeight="1">
      <c r="A38" s="136"/>
      <c r="B38" s="137"/>
      <c r="C38" s="137"/>
      <c r="D38" s="137"/>
      <c r="E38" s="137"/>
    </row>
    <row r="49" ht="10.5">
      <c r="F49" s="138"/>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刘永春</cp:lastModifiedBy>
  <cp:lastPrinted>2017-01-17T00:46:33Z</cp:lastPrinted>
  <dcterms:created xsi:type="dcterms:W3CDTF">2010-11-30T02:24:49Z</dcterms:created>
  <dcterms:modified xsi:type="dcterms:W3CDTF">2024-03-22T03:42:19Z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6036C57E0486488F917DE96C792D08DF</vt:lpwstr>
  </property>
</Properties>
</file>