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450" tabRatio="912" firstSheet="2" activeTab="2"/>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11.项目绩效目标表" sheetId="14" r:id="rId14"/>
  </sheets>
  <definedNames>
    <definedName name="含公式的单元格">GET.CELL(48,INDIRECT("RC",FALSE))</definedName>
  </definedNames>
  <calcPr fullCalcOnLoad="1"/>
</workbook>
</file>

<file path=xl/sharedStrings.xml><?xml version="1.0" encoding="utf-8"?>
<sst xmlns="http://schemas.openxmlformats.org/spreadsheetml/2006/main" count="837" uniqueCount="403">
  <si>
    <t>表一</t>
  </si>
  <si>
    <t>城口县市场监督管理局2024年财政拨款收入支出总表</t>
  </si>
  <si>
    <t>单位：万元</t>
  </si>
  <si>
    <t>收     入</t>
  </si>
  <si>
    <t>支     出</t>
  </si>
  <si>
    <t>项    目</t>
  </si>
  <si>
    <t>2024年
预算数</t>
  </si>
  <si>
    <t>项目（按功能分类）</t>
  </si>
  <si>
    <t>2024年预算数</t>
  </si>
  <si>
    <t>决算数</t>
  </si>
  <si>
    <t>小计</t>
  </si>
  <si>
    <t>一般公共预算财政拨款</t>
  </si>
  <si>
    <t>政府性基金预算财政拨款</t>
  </si>
  <si>
    <t>国有资本经营预算拨款</t>
  </si>
  <si>
    <r>
      <t xml:space="preserve">    </t>
    </r>
    <r>
      <rPr>
        <sz val="10"/>
        <rFont val="方正仿宋_GBK"/>
        <family val="0"/>
      </rPr>
      <t>一、本年收入</t>
    </r>
  </si>
  <si>
    <r>
      <t xml:space="preserve">   </t>
    </r>
    <r>
      <rPr>
        <sz val="10"/>
        <rFont val="方正仿宋_GBK"/>
        <family val="0"/>
      </rPr>
      <t>一、本年支出</t>
    </r>
  </si>
  <si>
    <r>
      <rPr>
        <sz val="10"/>
        <rFont val="方正仿宋_GBK"/>
        <family val="0"/>
      </rPr>
      <t>一般公共预算财政拨款</t>
    </r>
  </si>
  <si>
    <r>
      <t>1.</t>
    </r>
    <r>
      <rPr>
        <sz val="10"/>
        <rFont val="方正仿宋_GBK"/>
        <family val="0"/>
      </rPr>
      <t>一般公共服务支出</t>
    </r>
  </si>
  <si>
    <r>
      <rPr>
        <sz val="10"/>
        <rFont val="方正仿宋_GBK"/>
        <family val="0"/>
      </rPr>
      <t>政府性基金预算财政拨款</t>
    </r>
  </si>
  <si>
    <r>
      <t>2.</t>
    </r>
    <r>
      <rPr>
        <sz val="10"/>
        <rFont val="方正仿宋_GBK"/>
        <family val="0"/>
      </rPr>
      <t>外交支出</t>
    </r>
  </si>
  <si>
    <r>
      <rPr>
        <sz val="10"/>
        <rFont val="方正仿宋_GBK"/>
        <family val="0"/>
      </rPr>
      <t>国有资本经营预算拨款</t>
    </r>
  </si>
  <si>
    <r>
      <t>3.</t>
    </r>
    <r>
      <rPr>
        <sz val="10"/>
        <rFont val="方正仿宋_GBK"/>
        <family val="0"/>
      </rPr>
      <t>国防支出</t>
    </r>
  </si>
  <si>
    <r>
      <t>4.</t>
    </r>
    <r>
      <rPr>
        <sz val="10"/>
        <rFont val="方正仿宋_GBK"/>
        <family val="0"/>
      </rPr>
      <t>公共安全支出</t>
    </r>
  </si>
  <si>
    <r>
      <t>5.</t>
    </r>
    <r>
      <rPr>
        <sz val="10"/>
        <rFont val="方正仿宋_GBK"/>
        <family val="0"/>
      </rPr>
      <t>教育支出</t>
    </r>
  </si>
  <si>
    <r>
      <t>6.</t>
    </r>
    <r>
      <rPr>
        <sz val="10"/>
        <rFont val="方正仿宋_GBK"/>
        <family val="0"/>
      </rPr>
      <t>科学技术支出</t>
    </r>
  </si>
  <si>
    <r>
      <t>7.</t>
    </r>
    <r>
      <rPr>
        <sz val="10"/>
        <rFont val="方正仿宋_GBK"/>
        <family val="0"/>
      </rPr>
      <t>文化旅游体育与传媒支出</t>
    </r>
  </si>
  <si>
    <r>
      <t>8.</t>
    </r>
    <r>
      <rPr>
        <sz val="10"/>
        <rFont val="方正仿宋_GBK"/>
        <family val="0"/>
      </rPr>
      <t>社会保障和就业支出</t>
    </r>
  </si>
  <si>
    <r>
      <t>9.</t>
    </r>
    <r>
      <rPr>
        <sz val="10"/>
        <rFont val="方正仿宋_GBK"/>
        <family val="0"/>
      </rPr>
      <t>卫生健康支出</t>
    </r>
  </si>
  <si>
    <r>
      <t>10.</t>
    </r>
    <r>
      <rPr>
        <sz val="10"/>
        <rFont val="方正仿宋_GBK"/>
        <family val="0"/>
      </rPr>
      <t>节能环保支出</t>
    </r>
  </si>
  <si>
    <r>
      <t>11.</t>
    </r>
    <r>
      <rPr>
        <sz val="10"/>
        <rFont val="方正仿宋_GBK"/>
        <family val="0"/>
      </rPr>
      <t>城乡社区支出</t>
    </r>
  </si>
  <si>
    <r>
      <t>12.</t>
    </r>
    <r>
      <rPr>
        <sz val="10"/>
        <rFont val="方正仿宋_GBK"/>
        <family val="0"/>
      </rPr>
      <t>农林水支出</t>
    </r>
  </si>
  <si>
    <r>
      <t>13.</t>
    </r>
    <r>
      <rPr>
        <sz val="10"/>
        <rFont val="方正仿宋_GBK"/>
        <family val="0"/>
      </rPr>
      <t>交通运输支出</t>
    </r>
  </si>
  <si>
    <r>
      <t>14.</t>
    </r>
    <r>
      <rPr>
        <sz val="10"/>
        <rFont val="方正仿宋_GBK"/>
        <family val="0"/>
      </rPr>
      <t>资源勘探工业信息等支出</t>
    </r>
  </si>
  <si>
    <r>
      <t>15.</t>
    </r>
    <r>
      <rPr>
        <sz val="10"/>
        <rFont val="方正仿宋_GBK"/>
        <family val="0"/>
      </rPr>
      <t>商业服务业等支出</t>
    </r>
  </si>
  <si>
    <r>
      <t>16.</t>
    </r>
    <r>
      <rPr>
        <sz val="10"/>
        <rFont val="方正仿宋_GBK"/>
        <family val="0"/>
      </rPr>
      <t>金融支出</t>
    </r>
  </si>
  <si>
    <r>
      <t>17.</t>
    </r>
    <r>
      <rPr>
        <sz val="10"/>
        <rFont val="方正仿宋_GBK"/>
        <family val="0"/>
      </rPr>
      <t>援助其他地区支出</t>
    </r>
  </si>
  <si>
    <r>
      <t>18.</t>
    </r>
    <r>
      <rPr>
        <sz val="10"/>
        <rFont val="方正仿宋_GBK"/>
        <family val="0"/>
      </rPr>
      <t>自然资源海洋气象等支出</t>
    </r>
  </si>
  <si>
    <r>
      <t>19.</t>
    </r>
    <r>
      <rPr>
        <sz val="10"/>
        <rFont val="方正仿宋_GBK"/>
        <family val="0"/>
      </rPr>
      <t>住房保障支出</t>
    </r>
  </si>
  <si>
    <r>
      <t>20.</t>
    </r>
    <r>
      <rPr>
        <sz val="10"/>
        <rFont val="方正仿宋_GBK"/>
        <family val="0"/>
      </rPr>
      <t>粮油物资储备支出</t>
    </r>
  </si>
  <si>
    <r>
      <t>21.</t>
    </r>
    <r>
      <rPr>
        <sz val="10"/>
        <rFont val="方正仿宋_GBK"/>
        <family val="0"/>
      </rPr>
      <t>灾害防治及应急管理支出</t>
    </r>
  </si>
  <si>
    <r>
      <t>22.</t>
    </r>
    <r>
      <rPr>
        <sz val="10"/>
        <rFont val="方正仿宋_GBK"/>
        <family val="0"/>
      </rPr>
      <t>其他支出</t>
    </r>
  </si>
  <si>
    <r>
      <t xml:space="preserve">    </t>
    </r>
    <r>
      <rPr>
        <sz val="10"/>
        <rFont val="方正仿宋_GBK"/>
        <family val="0"/>
      </rPr>
      <t>二、上年结转</t>
    </r>
  </si>
  <si>
    <r>
      <t>23.</t>
    </r>
    <r>
      <rPr>
        <sz val="10"/>
        <rFont val="方正仿宋_GBK"/>
        <family val="0"/>
      </rPr>
      <t>债务还本支出</t>
    </r>
  </si>
  <si>
    <r>
      <rPr>
        <sz val="10"/>
        <rFont val="方正仿宋_GBK"/>
        <family val="0"/>
      </rPr>
      <t>一般公共预算拨款</t>
    </r>
  </si>
  <si>
    <r>
      <t>24.</t>
    </r>
    <r>
      <rPr>
        <sz val="10"/>
        <rFont val="方正仿宋_GBK"/>
        <family val="0"/>
      </rPr>
      <t>债务付息支出</t>
    </r>
  </si>
  <si>
    <r>
      <rPr>
        <sz val="10"/>
        <rFont val="方正仿宋_GBK"/>
        <family val="0"/>
      </rPr>
      <t>政府性基金预算拨款</t>
    </r>
  </si>
  <si>
    <r>
      <rPr>
        <b/>
        <sz val="10"/>
        <rFont val="方正仿宋_GBK"/>
        <family val="0"/>
      </rPr>
      <t>二、结转下年</t>
    </r>
  </si>
  <si>
    <r>
      <rPr>
        <b/>
        <sz val="10"/>
        <rFont val="方正仿宋_GBK"/>
        <family val="0"/>
      </rPr>
      <t>收入总计</t>
    </r>
  </si>
  <si>
    <r>
      <rPr>
        <b/>
        <sz val="10"/>
        <rFont val="方正仿宋_GBK"/>
        <family val="0"/>
      </rPr>
      <t>支出总计</t>
    </r>
    <r>
      <rPr>
        <b/>
        <sz val="10"/>
        <rFont val="Times New Roman"/>
        <family val="1"/>
      </rPr>
      <t xml:space="preserve"> </t>
    </r>
  </si>
  <si>
    <t>说明：  1.此表反映财政拨款收支情况。本年收入分一般公共预算、政府性基金和国有资本经营预算三项进行反映。
        2.“结转下年”是指单位的财政拨款收入未安排支出的部分，一般情况下应为“0”。</t>
  </si>
  <si>
    <t>表二</t>
  </si>
  <si>
    <r>
      <rPr>
        <sz val="20"/>
        <rFont val="方正小标宋_GBK"/>
        <family val="0"/>
      </rPr>
      <t>城口县市场监督管理局</t>
    </r>
    <r>
      <rPr>
        <sz val="18"/>
        <rFont val="Times New Roman"/>
        <family val="1"/>
      </rPr>
      <t>2024</t>
    </r>
    <r>
      <rPr>
        <sz val="18"/>
        <rFont val="方正小标宋_GBK"/>
        <family val="0"/>
      </rPr>
      <t>年一般公共预算财政拨款支出预算表</t>
    </r>
    <r>
      <rPr>
        <sz val="18"/>
        <rFont val="Times New Roman"/>
        <family val="1"/>
      </rPr>
      <t xml:space="preserve">
</t>
    </r>
    <r>
      <rPr>
        <sz val="18"/>
        <rFont val="方正小标宋_GBK"/>
        <family val="0"/>
      </rPr>
      <t>（按功能科目分）</t>
    </r>
  </si>
  <si>
    <r>
      <rPr>
        <sz val="14"/>
        <rFont val="方正黑体_GBK"/>
        <family val="0"/>
      </rPr>
      <t>科目编码</t>
    </r>
  </si>
  <si>
    <r>
      <rPr>
        <sz val="14"/>
        <rFont val="方正黑体_GBK"/>
        <family val="0"/>
      </rPr>
      <t>功能科目名称</t>
    </r>
  </si>
  <si>
    <r>
      <t>2024</t>
    </r>
    <r>
      <rPr>
        <sz val="14"/>
        <rFont val="方正黑体_GBK"/>
        <family val="0"/>
      </rPr>
      <t>年预算数</t>
    </r>
  </si>
  <si>
    <r>
      <rPr>
        <sz val="14"/>
        <rFont val="方正黑体_GBK"/>
        <family val="0"/>
      </rPr>
      <t>合计</t>
    </r>
  </si>
  <si>
    <r>
      <rPr>
        <sz val="14"/>
        <rFont val="方正黑体_GBK"/>
        <family val="0"/>
      </rPr>
      <t>基本支出</t>
    </r>
  </si>
  <si>
    <r>
      <rPr>
        <sz val="14"/>
        <rFont val="方正黑体_GBK"/>
        <family val="0"/>
      </rPr>
      <t>项目支出</t>
    </r>
  </si>
  <si>
    <r>
      <rPr>
        <sz val="12"/>
        <rFont val="方正仿宋_GBK"/>
        <family val="0"/>
      </rPr>
      <t>合计</t>
    </r>
  </si>
  <si>
    <t>一般公共服务支出</t>
  </si>
  <si>
    <t>其他共产党事务支出</t>
  </si>
  <si>
    <t>市场监督管理事务</t>
  </si>
  <si>
    <t>行政运行</t>
  </si>
  <si>
    <t>一般行政管理事务</t>
  </si>
  <si>
    <t xml:space="preserve"> </t>
  </si>
  <si>
    <t>市场秩序执法</t>
  </si>
  <si>
    <t>质量基础</t>
  </si>
  <si>
    <t>药品事务</t>
  </si>
  <si>
    <t>化妆品事务</t>
  </si>
  <si>
    <t>食品安全监管</t>
  </si>
  <si>
    <t>事业运行</t>
  </si>
  <si>
    <t>社会保障和就业支出</t>
  </si>
  <si>
    <t>行政事业单位养老支出</t>
  </si>
  <si>
    <t>机关事业单位基本养老保险缴费支出</t>
  </si>
  <si>
    <t>机关事业单位职业年金缴费支出</t>
  </si>
  <si>
    <t>其他行政事业单位养老支出</t>
  </si>
  <si>
    <t>卫生健康支出</t>
  </si>
  <si>
    <t>行政事业单位医疗</t>
  </si>
  <si>
    <t>行政单位医疗</t>
  </si>
  <si>
    <t>事业单位医疗</t>
  </si>
  <si>
    <t>其他行政事业单位医疗支出</t>
  </si>
  <si>
    <t>住房保障支出</t>
  </si>
  <si>
    <t>住房改革支出</t>
  </si>
  <si>
    <t>住房公积金</t>
  </si>
  <si>
    <t>表三</t>
  </si>
  <si>
    <r>
      <t>城口县市场监督管理局</t>
    </r>
    <r>
      <rPr>
        <sz val="18"/>
        <rFont val="方正小标宋_GBK"/>
        <family val="0"/>
      </rPr>
      <t>2024年一般公共预算财政拨款基本支出预算表
（按支出经济分类分）</t>
    </r>
  </si>
  <si>
    <r>
      <rPr>
        <sz val="14"/>
        <rFont val="方正黑体_GBK"/>
        <family val="0"/>
      </rPr>
      <t>经济分类科目名称</t>
    </r>
  </si>
  <si>
    <r>
      <t>2024</t>
    </r>
    <r>
      <rPr>
        <sz val="14"/>
        <rFont val="方正黑体_GBK"/>
        <family val="0"/>
      </rPr>
      <t>年基本支出</t>
    </r>
  </si>
  <si>
    <r>
      <rPr>
        <sz val="14"/>
        <rFont val="方正黑体_GBK"/>
        <family val="0"/>
      </rPr>
      <t>类</t>
    </r>
  </si>
  <si>
    <r>
      <rPr>
        <sz val="14"/>
        <rFont val="方正黑体_GBK"/>
        <family val="0"/>
      </rPr>
      <t>款</t>
    </r>
  </si>
  <si>
    <r>
      <rPr>
        <sz val="14"/>
        <rFont val="方正黑体_GBK"/>
        <family val="0"/>
      </rPr>
      <t>人员经费</t>
    </r>
  </si>
  <si>
    <r>
      <rPr>
        <sz val="14"/>
        <rFont val="方正黑体_GBK"/>
        <family val="0"/>
      </rPr>
      <t>公用经费</t>
    </r>
  </si>
  <si>
    <r>
      <rPr>
        <sz val="12"/>
        <rFont val="方正仿宋_GBK"/>
        <family val="0"/>
      </rPr>
      <t>工资福利支出</t>
    </r>
  </si>
  <si>
    <r>
      <t xml:space="preserve">  </t>
    </r>
    <r>
      <rPr>
        <sz val="12"/>
        <rFont val="方正仿宋_GBK"/>
        <family val="0"/>
      </rPr>
      <t>基本工资</t>
    </r>
  </si>
  <si>
    <r>
      <t xml:space="preserve">  </t>
    </r>
    <r>
      <rPr>
        <sz val="12"/>
        <rFont val="方正仿宋_GBK"/>
        <family val="0"/>
      </rPr>
      <t>津贴补贴</t>
    </r>
  </si>
  <si>
    <r>
      <t xml:space="preserve">  </t>
    </r>
    <r>
      <rPr>
        <sz val="12"/>
        <rFont val="方正仿宋_GBK"/>
        <family val="0"/>
      </rPr>
      <t>奖金</t>
    </r>
  </si>
  <si>
    <r>
      <t xml:space="preserve">  </t>
    </r>
    <r>
      <rPr>
        <sz val="12"/>
        <rFont val="方正仿宋_GBK"/>
        <family val="0"/>
      </rPr>
      <t>绩效工资</t>
    </r>
  </si>
  <si>
    <r>
      <t xml:space="preserve">  </t>
    </r>
    <r>
      <rPr>
        <sz val="12"/>
        <rFont val="方正仿宋_GBK"/>
        <family val="0"/>
      </rPr>
      <t>机关事业单位基本养老保险缴费</t>
    </r>
  </si>
  <si>
    <r>
      <t xml:space="preserve">  </t>
    </r>
    <r>
      <rPr>
        <sz val="12"/>
        <rFont val="方正仿宋_GBK"/>
        <family val="0"/>
      </rPr>
      <t>职业年金缴费</t>
    </r>
  </si>
  <si>
    <r>
      <t xml:space="preserve">  </t>
    </r>
    <r>
      <rPr>
        <sz val="12"/>
        <rFont val="方正仿宋_GBK"/>
        <family val="0"/>
      </rPr>
      <t>职工基本医疗保险缴费</t>
    </r>
  </si>
  <si>
    <r>
      <t xml:space="preserve">  </t>
    </r>
    <r>
      <rPr>
        <sz val="12"/>
        <rFont val="方正仿宋_GBK"/>
        <family val="0"/>
      </rPr>
      <t>其他社会保障缴费</t>
    </r>
  </si>
  <si>
    <r>
      <t xml:space="preserve">  </t>
    </r>
    <r>
      <rPr>
        <sz val="12"/>
        <rFont val="方正仿宋_GBK"/>
        <family val="0"/>
      </rPr>
      <t>住房公积金</t>
    </r>
  </si>
  <si>
    <r>
      <rPr>
        <sz val="12"/>
        <rFont val="方正仿宋_GBK"/>
        <family val="0"/>
      </rPr>
      <t>商品和服务支出</t>
    </r>
  </si>
  <si>
    <t xml:space="preserve">  30201</t>
  </si>
  <si>
    <r>
      <t xml:space="preserve">  </t>
    </r>
    <r>
      <rPr>
        <sz val="12"/>
        <rFont val="方正仿宋_GBK"/>
        <family val="0"/>
      </rPr>
      <t>办公费</t>
    </r>
  </si>
  <si>
    <t xml:space="preserve">  30205</t>
  </si>
  <si>
    <r>
      <t xml:space="preserve">  </t>
    </r>
    <r>
      <rPr>
        <sz val="12"/>
        <rFont val="方正仿宋_GBK"/>
        <family val="0"/>
      </rPr>
      <t>水费</t>
    </r>
  </si>
  <si>
    <t xml:space="preserve">  30206</t>
  </si>
  <si>
    <r>
      <t xml:space="preserve">  </t>
    </r>
    <r>
      <rPr>
        <sz val="12"/>
        <rFont val="方正仿宋_GBK"/>
        <family val="0"/>
      </rPr>
      <t>电费</t>
    </r>
  </si>
  <si>
    <t xml:space="preserve">  30207</t>
  </si>
  <si>
    <r>
      <t xml:space="preserve">  </t>
    </r>
    <r>
      <rPr>
        <sz val="12"/>
        <rFont val="方正仿宋_GBK"/>
        <family val="0"/>
      </rPr>
      <t>邮电费</t>
    </r>
  </si>
  <si>
    <t xml:space="preserve">  30209</t>
  </si>
  <si>
    <r>
      <t xml:space="preserve">  </t>
    </r>
    <r>
      <rPr>
        <sz val="12"/>
        <rFont val="方正仿宋_GBK"/>
        <family val="0"/>
      </rPr>
      <t>物业管理费</t>
    </r>
  </si>
  <si>
    <t xml:space="preserve">  30211</t>
  </si>
  <si>
    <r>
      <t xml:space="preserve">  </t>
    </r>
    <r>
      <rPr>
        <sz val="12"/>
        <rFont val="方正仿宋_GBK"/>
        <family val="0"/>
      </rPr>
      <t>国内差旅费</t>
    </r>
  </si>
  <si>
    <t xml:space="preserve">  30213</t>
  </si>
  <si>
    <r>
      <t xml:space="preserve">  </t>
    </r>
    <r>
      <rPr>
        <sz val="12"/>
        <rFont val="方正仿宋_GBK"/>
        <family val="0"/>
      </rPr>
      <t>维修</t>
    </r>
    <r>
      <rPr>
        <sz val="12"/>
        <rFont val="Times New Roman"/>
        <family val="1"/>
      </rPr>
      <t>(</t>
    </r>
    <r>
      <rPr>
        <sz val="12"/>
        <rFont val="方正仿宋_GBK"/>
        <family val="0"/>
      </rPr>
      <t>护</t>
    </r>
    <r>
      <rPr>
        <sz val="12"/>
        <rFont val="Times New Roman"/>
        <family val="1"/>
      </rPr>
      <t>)</t>
    </r>
    <r>
      <rPr>
        <sz val="12"/>
        <rFont val="方正仿宋_GBK"/>
        <family val="0"/>
      </rPr>
      <t>费</t>
    </r>
  </si>
  <si>
    <t xml:space="preserve">  30217</t>
  </si>
  <si>
    <r>
      <t xml:space="preserve">  </t>
    </r>
    <r>
      <rPr>
        <sz val="12"/>
        <rFont val="方正仿宋_GBK"/>
        <family val="0"/>
      </rPr>
      <t>公务接待费</t>
    </r>
  </si>
  <si>
    <t xml:space="preserve">  30226</t>
  </si>
  <si>
    <r>
      <t xml:space="preserve">  </t>
    </r>
    <r>
      <rPr>
        <sz val="12"/>
        <rFont val="方正仿宋_GBK"/>
        <family val="0"/>
      </rPr>
      <t>劳务费</t>
    </r>
  </si>
  <si>
    <t xml:space="preserve">  30228</t>
  </si>
  <si>
    <r>
      <t xml:space="preserve">  </t>
    </r>
    <r>
      <rPr>
        <sz val="12"/>
        <rFont val="方正仿宋_GBK"/>
        <family val="0"/>
      </rPr>
      <t>工会经费</t>
    </r>
  </si>
  <si>
    <t xml:space="preserve">  30229</t>
  </si>
  <si>
    <r>
      <t xml:space="preserve">  </t>
    </r>
    <r>
      <rPr>
        <sz val="12"/>
        <rFont val="方正仿宋_GBK"/>
        <family val="0"/>
      </rPr>
      <t>福利费</t>
    </r>
  </si>
  <si>
    <t xml:space="preserve">  30231</t>
  </si>
  <si>
    <r>
      <t xml:space="preserve">  </t>
    </r>
    <r>
      <rPr>
        <sz val="12"/>
        <rFont val="方正仿宋_GBK"/>
        <family val="0"/>
      </rPr>
      <t>公务用车运行维护费</t>
    </r>
  </si>
  <si>
    <t xml:space="preserve">  30239</t>
  </si>
  <si>
    <r>
      <t xml:space="preserve">  </t>
    </r>
    <r>
      <rPr>
        <sz val="12"/>
        <rFont val="方正仿宋_GBK"/>
        <family val="0"/>
      </rPr>
      <t>其他交通费用</t>
    </r>
  </si>
  <si>
    <t xml:space="preserve">  30299</t>
  </si>
  <si>
    <r>
      <t xml:space="preserve">  </t>
    </r>
    <r>
      <rPr>
        <sz val="12"/>
        <rFont val="方正仿宋_GBK"/>
        <family val="0"/>
      </rPr>
      <t>其他商品和服务支出</t>
    </r>
  </si>
  <si>
    <r>
      <rPr>
        <sz val="12"/>
        <rFont val="方正仿宋_GBK"/>
        <family val="0"/>
      </rPr>
      <t>对个人和家庭的补助</t>
    </r>
  </si>
  <si>
    <t>30302</t>
  </si>
  <si>
    <r>
      <t xml:space="preserve">  </t>
    </r>
    <r>
      <rPr>
        <sz val="12"/>
        <rFont val="宋体"/>
        <family val="0"/>
      </rPr>
      <t>退休费</t>
    </r>
  </si>
  <si>
    <t xml:space="preserve">  30305</t>
  </si>
  <si>
    <r>
      <t xml:space="preserve">  </t>
    </r>
    <r>
      <rPr>
        <sz val="12"/>
        <rFont val="方正仿宋_GBK"/>
        <family val="0"/>
      </rPr>
      <t>生活补助</t>
    </r>
  </si>
  <si>
    <t>说明：此表不得填报退休费支出。</t>
  </si>
  <si>
    <t>表四</t>
  </si>
  <si>
    <t>城口县市场监督管理局2024年一般公共预算“三公”经费支出表</t>
  </si>
  <si>
    <r>
      <t>2024</t>
    </r>
    <r>
      <rPr>
        <sz val="12"/>
        <rFont val="方正黑体_GBK"/>
        <family val="0"/>
      </rPr>
      <t>年预算数</t>
    </r>
  </si>
  <si>
    <r>
      <rPr>
        <sz val="12"/>
        <rFont val="方正黑体_GBK"/>
        <family val="0"/>
      </rPr>
      <t>合计</t>
    </r>
  </si>
  <si>
    <r>
      <rPr>
        <sz val="12"/>
        <rFont val="方正黑体_GBK"/>
        <family val="0"/>
      </rPr>
      <t>因公出国（境）费</t>
    </r>
  </si>
  <si>
    <r>
      <rPr>
        <sz val="12"/>
        <rFont val="方正黑体_GBK"/>
        <family val="0"/>
      </rPr>
      <t>公务用车购置及运行费</t>
    </r>
  </si>
  <si>
    <r>
      <rPr>
        <sz val="12"/>
        <rFont val="方正黑体_GBK"/>
        <family val="0"/>
      </rPr>
      <t>公务接待费</t>
    </r>
  </si>
  <si>
    <r>
      <rPr>
        <sz val="12"/>
        <rFont val="方正黑体_GBK"/>
        <family val="0"/>
      </rPr>
      <t>小计</t>
    </r>
  </si>
  <si>
    <r>
      <rPr>
        <sz val="12"/>
        <rFont val="方正黑体_GBK"/>
        <family val="0"/>
      </rPr>
      <t>公务用车购置费</t>
    </r>
  </si>
  <si>
    <r>
      <rPr>
        <sz val="12"/>
        <rFont val="方正黑体_GBK"/>
        <family val="0"/>
      </rPr>
      <t>公务用车运行费</t>
    </r>
  </si>
  <si>
    <t>表五</t>
  </si>
  <si>
    <r>
      <rPr>
        <sz val="18"/>
        <rFont val="方正小标宋_GBK"/>
        <family val="0"/>
      </rPr>
      <t>城口县市场监督管理局</t>
    </r>
    <r>
      <rPr>
        <sz val="18"/>
        <rFont val="Times New Roman"/>
        <family val="1"/>
      </rPr>
      <t>2024</t>
    </r>
    <r>
      <rPr>
        <sz val="18"/>
        <rFont val="方正小标宋_GBK"/>
        <family val="0"/>
      </rPr>
      <t>年政府性基金预算支出表</t>
    </r>
  </si>
  <si>
    <r>
      <t>2024</t>
    </r>
    <r>
      <rPr>
        <sz val="14"/>
        <rFont val="方正黑体_GBK"/>
        <family val="0"/>
      </rPr>
      <t>年政府性基金预算财政拨款支出</t>
    </r>
  </si>
  <si>
    <r>
      <rPr>
        <sz val="12"/>
        <rFont val="方正仿宋_GBK"/>
        <family val="0"/>
      </rPr>
      <t>社会保障和就业</t>
    </r>
  </si>
  <si>
    <r>
      <rPr>
        <sz val="12"/>
        <rFont val="方正仿宋_GBK"/>
        <family val="0"/>
      </rPr>
      <t>大中型水库移民后期扶持基金支出</t>
    </r>
  </si>
  <si>
    <r>
      <rPr>
        <sz val="12"/>
        <rFont val="方正仿宋_GBK"/>
        <family val="0"/>
      </rPr>
      <t>移民补助</t>
    </r>
  </si>
  <si>
    <r>
      <rPr>
        <sz val="12"/>
        <rFont val="方正仿宋_GBK"/>
        <family val="0"/>
      </rPr>
      <t>基础设施建设和经济发展</t>
    </r>
  </si>
  <si>
    <t>…………</t>
  </si>
  <si>
    <r>
      <rPr>
        <sz val="12"/>
        <rFont val="方正仿宋_GBK"/>
        <family val="0"/>
      </rPr>
      <t>城乡社区事务</t>
    </r>
  </si>
  <si>
    <r>
      <rPr>
        <sz val="12"/>
        <rFont val="方正仿宋_GBK"/>
        <family val="0"/>
      </rPr>
      <t>国有土地使用权出让收入安排的支出</t>
    </r>
  </si>
  <si>
    <r>
      <rPr>
        <sz val="12"/>
        <rFont val="方正仿宋_GBK"/>
        <family val="0"/>
      </rPr>
      <t>征地和拆迁补偿支出</t>
    </r>
  </si>
  <si>
    <r>
      <rPr>
        <sz val="12"/>
        <rFont val="方正仿宋_GBK"/>
        <family val="0"/>
      </rPr>
      <t>土地开发支出</t>
    </r>
  </si>
  <si>
    <r>
      <rPr>
        <sz val="12"/>
        <rFont val="方正仿宋_GBK"/>
        <family val="0"/>
      </rPr>
      <t>农林水事务</t>
    </r>
  </si>
  <si>
    <r>
      <rPr>
        <sz val="12"/>
        <rFont val="方正仿宋_GBK"/>
        <family val="0"/>
      </rPr>
      <t>地方水利建设基金支出</t>
    </r>
  </si>
  <si>
    <r>
      <rPr>
        <sz val="12"/>
        <rFont val="方正仿宋_GBK"/>
        <family val="0"/>
      </rPr>
      <t>水利工程建设</t>
    </r>
  </si>
  <si>
    <r>
      <rPr>
        <sz val="12"/>
        <rFont val="方正仿宋_GBK"/>
        <family val="0"/>
      </rPr>
      <t>水利工程维护</t>
    </r>
  </si>
  <si>
    <r>
      <rPr>
        <sz val="12"/>
        <rFont val="方正仿宋_GBK"/>
        <family val="0"/>
      </rPr>
      <t>交通运输</t>
    </r>
  </si>
  <si>
    <r>
      <rPr>
        <sz val="12"/>
        <rFont val="方正仿宋_GBK"/>
        <family val="0"/>
      </rPr>
      <t>车辆通行费安排的支出</t>
    </r>
  </si>
  <si>
    <r>
      <rPr>
        <sz val="12"/>
        <rFont val="方正仿宋_GBK"/>
        <family val="0"/>
      </rPr>
      <t>公路还贷</t>
    </r>
  </si>
  <si>
    <r>
      <rPr>
        <sz val="12"/>
        <rFont val="方正仿宋_GBK"/>
        <family val="0"/>
      </rPr>
      <t>政府还贷公路养护</t>
    </r>
  </si>
  <si>
    <t>备注：本单位无政府性基金收支，故此表无数据。</t>
  </si>
  <si>
    <t>表六</t>
  </si>
  <si>
    <r>
      <rPr>
        <sz val="20"/>
        <rFont val="方正小标宋_GBK"/>
        <family val="0"/>
      </rPr>
      <t>城口县市场监督管理局</t>
    </r>
    <r>
      <rPr>
        <sz val="20"/>
        <rFont val="Times New Roman"/>
        <family val="1"/>
      </rPr>
      <t>2024</t>
    </r>
    <r>
      <rPr>
        <sz val="20"/>
        <rFont val="方正小标宋_GBK"/>
        <family val="0"/>
      </rPr>
      <t>部门收支总表</t>
    </r>
  </si>
  <si>
    <t>收入</t>
  </si>
  <si>
    <t>支出</t>
  </si>
  <si>
    <t>项目</t>
  </si>
  <si>
    <r>
      <t>2024</t>
    </r>
    <r>
      <rPr>
        <sz val="10"/>
        <rFont val="方正黑体_GBK"/>
        <family val="0"/>
      </rPr>
      <t>年预算数</t>
    </r>
  </si>
  <si>
    <r>
      <t>项目</t>
    </r>
    <r>
      <rPr>
        <sz val="10"/>
        <rFont val="Times New Roman"/>
        <family val="1"/>
      </rPr>
      <t>(</t>
    </r>
    <r>
      <rPr>
        <sz val="10"/>
        <rFont val="方正黑体_GBK"/>
        <family val="0"/>
      </rPr>
      <t>按功能分类</t>
    </r>
    <r>
      <rPr>
        <sz val="10"/>
        <rFont val="Times New Roman"/>
        <family val="1"/>
      </rPr>
      <t>)</t>
    </r>
  </si>
  <si>
    <r>
      <rPr>
        <sz val="10"/>
        <rFont val="方正仿宋_GBK"/>
        <family val="0"/>
      </rPr>
      <t>一、一般公共预算拨款收入</t>
    </r>
  </si>
  <si>
    <r>
      <rPr>
        <sz val="10"/>
        <rFont val="方正仿宋_GBK"/>
        <family val="0"/>
      </rPr>
      <t>一、一般公共服务支出</t>
    </r>
  </si>
  <si>
    <r>
      <rPr>
        <sz val="10"/>
        <rFont val="方正仿宋_GBK"/>
        <family val="0"/>
      </rPr>
      <t>二、政府性基金预算拨款收入</t>
    </r>
  </si>
  <si>
    <r>
      <rPr>
        <sz val="10"/>
        <rFont val="方正仿宋_GBK"/>
        <family val="0"/>
      </rPr>
      <t>二、外交支出</t>
    </r>
  </si>
  <si>
    <r>
      <rPr>
        <sz val="10"/>
        <rFont val="方正仿宋_GBK"/>
        <family val="0"/>
      </rPr>
      <t>三、国有资本经营预算拨款收入</t>
    </r>
  </si>
  <si>
    <r>
      <rPr>
        <sz val="10"/>
        <rFont val="方正仿宋_GBK"/>
        <family val="0"/>
      </rPr>
      <t>三、国防支出</t>
    </r>
  </si>
  <si>
    <r>
      <rPr>
        <sz val="10"/>
        <rFont val="方正仿宋_GBK"/>
        <family val="0"/>
      </rPr>
      <t>四、事业收入预算</t>
    </r>
  </si>
  <si>
    <r>
      <rPr>
        <sz val="10"/>
        <rFont val="方正仿宋_GBK"/>
        <family val="0"/>
      </rPr>
      <t>四、公共安全支出</t>
    </r>
  </si>
  <si>
    <r>
      <rPr>
        <sz val="10"/>
        <rFont val="方正仿宋_GBK"/>
        <family val="0"/>
      </rPr>
      <t>五、事业单位经营收入预算</t>
    </r>
  </si>
  <si>
    <r>
      <rPr>
        <sz val="10"/>
        <rFont val="方正仿宋_GBK"/>
        <family val="0"/>
      </rPr>
      <t>五、教育支出</t>
    </r>
  </si>
  <si>
    <r>
      <rPr>
        <sz val="10"/>
        <rFont val="方正仿宋_GBK"/>
        <family val="0"/>
      </rPr>
      <t>六、其他收入预算</t>
    </r>
  </si>
  <si>
    <r>
      <rPr>
        <sz val="10"/>
        <rFont val="方正仿宋_GBK"/>
        <family val="0"/>
      </rPr>
      <t>六、科学技术支出</t>
    </r>
  </si>
  <si>
    <r>
      <rPr>
        <sz val="10"/>
        <rFont val="方正仿宋_GBK"/>
        <family val="0"/>
      </rPr>
      <t>七、文化旅游体育与传媒支出</t>
    </r>
  </si>
  <si>
    <r>
      <rPr>
        <sz val="10"/>
        <rFont val="方正仿宋_GBK"/>
        <family val="0"/>
      </rPr>
      <t>八、社会保障和就业支出</t>
    </r>
  </si>
  <si>
    <r>
      <rPr>
        <sz val="10"/>
        <rFont val="方正仿宋_GBK"/>
        <family val="0"/>
      </rPr>
      <t>九、卫生健康支出</t>
    </r>
  </si>
  <si>
    <r>
      <rPr>
        <sz val="10"/>
        <rFont val="方正仿宋_GBK"/>
        <family val="0"/>
      </rPr>
      <t>十、节能环保支出</t>
    </r>
  </si>
  <si>
    <r>
      <rPr>
        <sz val="10"/>
        <rFont val="方正仿宋_GBK"/>
        <family val="0"/>
      </rPr>
      <t>十一、城乡社区支出</t>
    </r>
  </si>
  <si>
    <r>
      <rPr>
        <sz val="10"/>
        <rFont val="方正仿宋_GBK"/>
        <family val="0"/>
      </rPr>
      <t>十二、农林水支出</t>
    </r>
  </si>
  <si>
    <r>
      <rPr>
        <sz val="10"/>
        <rFont val="方正仿宋_GBK"/>
        <family val="0"/>
      </rPr>
      <t>十三、交通运输支出</t>
    </r>
  </si>
  <si>
    <r>
      <rPr>
        <sz val="10"/>
        <rFont val="方正仿宋_GBK"/>
        <family val="0"/>
      </rPr>
      <t>十四、资源勘探工业信息等支出</t>
    </r>
  </si>
  <si>
    <r>
      <rPr>
        <sz val="10"/>
        <rFont val="方正仿宋_GBK"/>
        <family val="0"/>
      </rPr>
      <t>十五、商业服务业等支出</t>
    </r>
  </si>
  <si>
    <r>
      <rPr>
        <sz val="10"/>
        <rFont val="方正仿宋_GBK"/>
        <family val="0"/>
      </rPr>
      <t>十六、金融支出</t>
    </r>
  </si>
  <si>
    <r>
      <rPr>
        <sz val="10"/>
        <rFont val="方正仿宋_GBK"/>
        <family val="0"/>
      </rPr>
      <t>十七、援助其他地区支出</t>
    </r>
  </si>
  <si>
    <r>
      <rPr>
        <sz val="10"/>
        <rFont val="方正仿宋_GBK"/>
        <family val="0"/>
      </rPr>
      <t>十八、自然资源海洋气象等支出</t>
    </r>
  </si>
  <si>
    <r>
      <rPr>
        <sz val="10"/>
        <rFont val="方正仿宋_GBK"/>
        <family val="0"/>
      </rPr>
      <t>十九、住房保障支出</t>
    </r>
  </si>
  <si>
    <r>
      <rPr>
        <sz val="10"/>
        <rFont val="方正仿宋_GBK"/>
        <family val="0"/>
      </rPr>
      <t>二十、粮油物资储备支出</t>
    </r>
  </si>
  <si>
    <r>
      <rPr>
        <sz val="10"/>
        <rFont val="方正仿宋_GBK"/>
        <family val="0"/>
      </rPr>
      <t>二十一、灾害防治及应急管理支出</t>
    </r>
  </si>
  <si>
    <r>
      <rPr>
        <sz val="10"/>
        <rFont val="方正仿宋_GBK"/>
        <family val="0"/>
      </rPr>
      <t>二十二、其他支出</t>
    </r>
  </si>
  <si>
    <r>
      <rPr>
        <sz val="10"/>
        <rFont val="方正仿宋_GBK"/>
        <family val="0"/>
      </rPr>
      <t>二十三、债务还本支出</t>
    </r>
  </si>
  <si>
    <r>
      <rPr>
        <sz val="10"/>
        <rFont val="方正仿宋_GBK"/>
        <family val="0"/>
      </rPr>
      <t>二十四、债务付息支出</t>
    </r>
  </si>
  <si>
    <r>
      <rPr>
        <b/>
        <sz val="10"/>
        <rFont val="方正仿宋_GBK"/>
        <family val="0"/>
      </rPr>
      <t>本年收入合计</t>
    </r>
  </si>
  <si>
    <r>
      <rPr>
        <b/>
        <sz val="10"/>
        <rFont val="方正仿宋_GBK"/>
        <family val="0"/>
      </rPr>
      <t>本年支出合计</t>
    </r>
  </si>
  <si>
    <r>
      <rPr>
        <b/>
        <sz val="10"/>
        <rFont val="方正仿宋_GBK"/>
        <family val="0"/>
      </rPr>
      <t>用事业基金弥补收支差额</t>
    </r>
  </si>
  <si>
    <r>
      <rPr>
        <b/>
        <sz val="10"/>
        <rFont val="方正仿宋_GBK"/>
        <family val="0"/>
      </rPr>
      <t>结转下年</t>
    </r>
  </si>
  <si>
    <r>
      <rPr>
        <b/>
        <sz val="10"/>
        <rFont val="方正仿宋_GBK"/>
        <family val="0"/>
      </rPr>
      <t>上年结转</t>
    </r>
  </si>
  <si>
    <r>
      <rPr>
        <b/>
        <sz val="10"/>
        <rFont val="方正仿宋_GBK"/>
        <family val="0"/>
      </rPr>
      <t>支出总计</t>
    </r>
  </si>
  <si>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</si>
  <si>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</si>
  <si>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</si>
  <si>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表七</t>
  </si>
  <si>
    <r>
      <rPr>
        <sz val="20"/>
        <rFont val="方正小标宋_GBK"/>
        <family val="0"/>
      </rPr>
      <t>城口县市场监督管理局</t>
    </r>
    <r>
      <rPr>
        <sz val="20"/>
        <rFont val="Times New Roman"/>
        <family val="1"/>
      </rPr>
      <t>2024</t>
    </r>
    <r>
      <rPr>
        <sz val="20"/>
        <rFont val="方正小标宋_GBK"/>
        <family val="0"/>
      </rPr>
      <t>年收入总表</t>
    </r>
  </si>
  <si>
    <r>
      <t xml:space="preserve">   </t>
    </r>
    <r>
      <rPr>
        <sz val="10"/>
        <rFont val="方正黑体_GBK"/>
        <family val="0"/>
      </rPr>
      <t>项</t>
    </r>
    <r>
      <rPr>
        <sz val="10"/>
        <rFont val="Times New Roman"/>
        <family val="1"/>
      </rPr>
      <t xml:space="preserve">           </t>
    </r>
    <r>
      <rPr>
        <sz val="10"/>
        <rFont val="方正黑体_GBK"/>
        <family val="0"/>
      </rPr>
      <t>目</t>
    </r>
  </si>
  <si>
    <r>
      <rPr>
        <sz val="10"/>
        <rFont val="方正黑体_GBK"/>
        <family val="0"/>
      </rPr>
      <t>本年收入合计</t>
    </r>
  </si>
  <si>
    <r>
      <rPr>
        <sz val="10"/>
        <rFont val="方正黑体_GBK"/>
        <family val="0"/>
      </rPr>
      <t>上年结转</t>
    </r>
  </si>
  <si>
    <r>
      <rPr>
        <sz val="10"/>
        <rFont val="方正黑体_GBK"/>
        <family val="0"/>
      </rPr>
      <t>一般公共预算拨款收入</t>
    </r>
  </si>
  <si>
    <r>
      <rPr>
        <sz val="10"/>
        <rFont val="方正黑体_GBK"/>
        <family val="0"/>
      </rPr>
      <t>政府性基金预算拨款收入</t>
    </r>
  </si>
  <si>
    <r>
      <rPr>
        <sz val="10"/>
        <rFont val="方正黑体_GBK"/>
        <family val="0"/>
      </rPr>
      <t>国有资本经营预算拨款收入</t>
    </r>
  </si>
  <si>
    <r>
      <rPr>
        <sz val="10"/>
        <rFont val="方正黑体_GBK"/>
        <family val="0"/>
      </rPr>
      <t>事业收入</t>
    </r>
  </si>
  <si>
    <r>
      <rPr>
        <sz val="10"/>
        <rFont val="方正黑体_GBK"/>
        <family val="0"/>
      </rPr>
      <t>事业单位经营收入</t>
    </r>
  </si>
  <si>
    <r>
      <rPr>
        <sz val="10"/>
        <rFont val="方正黑体_GBK"/>
        <family val="0"/>
      </rPr>
      <t>其他收入</t>
    </r>
  </si>
  <si>
    <r>
      <rPr>
        <sz val="10"/>
        <rFont val="方正黑体_GBK"/>
        <family val="0"/>
      </rPr>
      <t>用事业基金弥补收支差额</t>
    </r>
  </si>
  <si>
    <r>
      <rPr>
        <sz val="10"/>
        <rFont val="方正黑体_GBK"/>
        <family val="0"/>
      </rPr>
      <t>支出功能分类科目编码</t>
    </r>
  </si>
  <si>
    <r>
      <rPr>
        <sz val="10"/>
        <rFont val="方正黑体_GBK"/>
        <family val="0"/>
      </rPr>
      <t>科目名称</t>
    </r>
  </si>
  <si>
    <t>本年收入合计</t>
  </si>
  <si>
    <t>财政拨款收入</t>
  </si>
  <si>
    <t>上级补助收入</t>
  </si>
  <si>
    <r>
      <rPr>
        <sz val="10"/>
        <rFont val="方正黑体_GBK"/>
        <family val="0"/>
      </rPr>
      <t>非教育收费收入</t>
    </r>
  </si>
  <si>
    <r>
      <rPr>
        <sz val="10"/>
        <rFont val="方正黑体_GBK"/>
        <family val="0"/>
      </rPr>
      <t>教育收费收入</t>
    </r>
  </si>
  <si>
    <t>经营收入</t>
  </si>
  <si>
    <t>其他收入</t>
  </si>
  <si>
    <t>支出功能分类科目编码</t>
  </si>
  <si>
    <t>科目名称</t>
  </si>
  <si>
    <r>
      <rPr>
        <sz val="10"/>
        <rFont val="方正仿宋_GBK"/>
        <family val="0"/>
      </rPr>
      <t>合计</t>
    </r>
  </si>
  <si>
    <t>表八</t>
  </si>
  <si>
    <r>
      <rPr>
        <sz val="20"/>
        <rFont val="方正小标宋_GBK"/>
        <family val="0"/>
      </rPr>
      <t>城口县市场监督管理局</t>
    </r>
    <r>
      <rPr>
        <sz val="20"/>
        <rFont val="Times New Roman"/>
        <family val="1"/>
      </rPr>
      <t>2024</t>
    </r>
    <r>
      <rPr>
        <sz val="20"/>
        <rFont val="方正小标宋_GBK"/>
        <family val="0"/>
      </rPr>
      <t>年部门支出总表</t>
    </r>
  </si>
  <si>
    <t>本年支出合计</t>
  </si>
  <si>
    <t>基本支出</t>
  </si>
  <si>
    <t>项目支出</t>
  </si>
  <si>
    <t>上缴上级支出</t>
  </si>
  <si>
    <t>事业单位经营支出</t>
  </si>
  <si>
    <t>对下级单位补助支出</t>
  </si>
  <si>
    <t>经营支出</t>
  </si>
  <si>
    <t>对附属单位补助支出</t>
  </si>
  <si>
    <t>表九</t>
  </si>
  <si>
    <t>城口县市场监督管理局政府采购预算明细表</t>
  </si>
  <si>
    <t>合计</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</si>
  <si>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</si>
  <si>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</si>
  <si>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</si>
  <si>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</si>
  <si>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</si>
  <si>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</si>
  <si>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</si>
  <si>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</si>
  <si>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</si>
  <si>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</si>
  <si>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r>
      <rPr>
        <sz val="14"/>
        <rFont val="方正仿宋_GBK"/>
        <family val="0"/>
      </rPr>
      <t>合计</t>
    </r>
  </si>
  <si>
    <r>
      <rPr>
        <sz val="14"/>
        <rFont val="方正仿宋_GBK"/>
        <family val="0"/>
      </rPr>
      <t>货物类</t>
    </r>
  </si>
  <si>
    <r>
      <rPr>
        <sz val="14"/>
        <rFont val="方正仿宋_GBK"/>
        <family val="0"/>
      </rPr>
      <t>服务类</t>
    </r>
  </si>
  <si>
    <r>
      <rPr>
        <sz val="14"/>
        <rFont val="方正仿宋_GBK"/>
        <family val="0"/>
      </rPr>
      <t>工程类</t>
    </r>
  </si>
  <si>
    <t>表十</t>
  </si>
  <si>
    <r>
      <t>2024</t>
    </r>
    <r>
      <rPr>
        <sz val="22"/>
        <rFont val="方正小标宋_GBK"/>
        <family val="0"/>
      </rPr>
      <t>年部门（单位）预算整体绩效目标表</t>
    </r>
  </si>
  <si>
    <t>部门（单位）名称</t>
  </si>
  <si>
    <t>城口县市场监督管理局</t>
  </si>
  <si>
    <t>支出预算总量</t>
  </si>
  <si>
    <t>其中：部门预算支出</t>
  </si>
  <si>
    <t>当年整体绩效目标</t>
  </si>
  <si>
    <t xml:space="preserve">（1）严守安全底线。遵循“最严谨的标准、最严格的监管、最严厉的处罚、最严肃的问责”要求，依法加强食品安全、工业产品质量安全、特种设备安全监管，强化现场检查，严惩违法违规行为，有效防范系统性风险，让人民群众买得放心、用得放心、吃得放心。
 “照后减证”，压缩企业开办时间。打击市场违法行为，树造良好的市场秩序。加快检验检测机构市场化社会化改革。进一步减少评比达标、认定奖励、示范创建等活动，减少行政审批事项，大幅压减工业产品生产许可证，促进营商环境优化。  （2）深入推进简政放权。持续深化“放管服”改革，优化营商环境；健全改革企业名称核准、市场主体退出等制度，深化 “证照分离”改革，推动
（3）大力推进质量提升。加强全面质量管理和质量基础设施体系建设，完善质量激励制度，推进品牌建设。加快建立企业产品质量安全事故强制报告制度及经营者首问和赔偿先付制度，创新第三方质量评价，强化生产经营者主体责任，推广先进的质量管理方法。全面实施企业产品与服务标准自我声明公开和监督制度，培育发展技术先进的团体标准，以标准化促进质量强县建设。
（4）加强事中事后监管。加快清理废除妨碍全县统一市场和公平竞争的各种规定和做法，加强市场监管综合执法。强化依据标准监管，强化风险管理，全面推行“双随机、一公开”和“互联网+监管”，加快推进监管信息共享，构建以信息公示为手段、以信用监管为核心的新型市场监管体系。
（5）提高服务水平。整合消费者投诉、质量监督举报、食品药品投诉、知识产权投诉、价格举报专线。推进市场主体准入到退出全过程便利化，主动服务新技术新产业新业态新模式发展，运用大数据加强对市场主体服务，积极服务个体工商户、私营企业和办事群众，促进大众创业、万众创新。
</t>
  </si>
  <si>
    <t>绩效指标</t>
  </si>
  <si>
    <t>指标名称</t>
  </si>
  <si>
    <t>指标权重</t>
  </si>
  <si>
    <t>计量单位</t>
  </si>
  <si>
    <t>指标性质</t>
  </si>
  <si>
    <t>指标值</t>
  </si>
  <si>
    <t>基本支出预算控制率</t>
  </si>
  <si>
    <t>%</t>
  </si>
  <si>
    <t>共性</t>
  </si>
  <si>
    <t>≤150%</t>
  </si>
  <si>
    <t>预算执行序时进度</t>
  </si>
  <si>
    <t>≥月份/12</t>
  </si>
  <si>
    <t>公用经费控制率</t>
  </si>
  <si>
    <t>≤110%</t>
  </si>
  <si>
    <t>一般性支出压减率</t>
  </si>
  <si>
    <t>≤0%</t>
  </si>
  <si>
    <t>结转结余率</t>
  </si>
  <si>
    <t>≤9%</t>
  </si>
  <si>
    <t>三公经费变动率</t>
  </si>
  <si>
    <t>往来款项变动率</t>
  </si>
  <si>
    <t>检验检测</t>
  </si>
  <si>
    <t>个性</t>
  </si>
  <si>
    <t>市场主体发展</t>
  </si>
  <si>
    <t>市场综合监管</t>
  </si>
  <si>
    <t>产品、食品安全监管</t>
  </si>
  <si>
    <t>表十一</t>
  </si>
  <si>
    <t>2024年部门项目绩效目标表</t>
  </si>
  <si>
    <t>单位信息：</t>
  </si>
  <si>
    <t>414001-城口县市场监督管理局（本级）</t>
  </si>
  <si>
    <t>项目名称：</t>
  </si>
  <si>
    <t>小微企业个体工商户专业市场党建工作经费</t>
  </si>
  <si>
    <t>职能职责与活动：</t>
  </si>
  <si>
    <t>12-市场监管/12-市场监管</t>
  </si>
  <si>
    <t>主管部门：</t>
  </si>
  <si>
    <t>414-城口县市场监督管理局</t>
  </si>
  <si>
    <t>项目经办人：</t>
  </si>
  <si>
    <t>文莉</t>
  </si>
  <si>
    <t>项目总额：</t>
  </si>
  <si>
    <t>预算执行率权重(%)：</t>
  </si>
  <si>
    <t>项目经办人电话：</t>
  </si>
  <si>
    <t>13996533108</t>
  </si>
  <si>
    <t>其中：</t>
  </si>
  <si>
    <t>财政资金：</t>
  </si>
  <si>
    <t>整体目标：</t>
  </si>
  <si>
    <t xml:space="preserve">   指导“小、个、专”非公有制经济组织和社会组织党支部规范化建设，精细化开展党组织工作，为非公有制经济组织提供阵地保障；全年培育1个市级示范点，2个县级示范点；全年创立1个  “小、个、专”非公有制经济党组织法治建设示范点。                                                                                                                         
</t>
  </si>
  <si>
    <t>财政专户管理资金：</t>
  </si>
  <si>
    <t xml:space="preserve">0 </t>
  </si>
  <si>
    <t>单位资金：</t>
  </si>
  <si>
    <t>社会投入资金：</t>
  </si>
  <si>
    <t>银行贷款：</t>
  </si>
  <si>
    <t>一级指标</t>
  </si>
  <si>
    <t>二级指标</t>
  </si>
  <si>
    <t>三级指标</t>
  </si>
  <si>
    <t>历史参考值</t>
  </si>
  <si>
    <t>度量单位</t>
  </si>
  <si>
    <t>权重（%）</t>
  </si>
  <si>
    <t>备注</t>
  </si>
  <si>
    <t>产出指标</t>
  </si>
  <si>
    <t>效果指标</t>
  </si>
  <si>
    <t>壮大党的队伍建设</t>
  </si>
  <si>
    <t>定性</t>
  </si>
  <si>
    <t>高低</t>
  </si>
  <si>
    <t>60</t>
  </si>
  <si>
    <t>效益指标</t>
  </si>
  <si>
    <t>可持续发展指标</t>
  </si>
  <si>
    <t>非公党组织是党建队伍的重要组成部分。</t>
  </si>
  <si>
    <t>好坏</t>
  </si>
  <si>
    <t>20</t>
  </si>
  <si>
    <t>社会效益指标</t>
  </si>
  <si>
    <t>2.提升党员干部队伍的思想、文化和业务水平。</t>
  </si>
  <si>
    <t>10</t>
  </si>
  <si>
    <t>认证认可及标准化管理工作经费</t>
  </si>
  <si>
    <t>陈同伟</t>
  </si>
  <si>
    <t>15223639654</t>
  </si>
  <si>
    <t xml:space="preserve">全力做好认证认可、知识产权、标准化工作，维护公平竞争的市场秩序，服务企业，助推县域经济高质量发展。       
</t>
  </si>
  <si>
    <t>带动全县小微企业快速发展</t>
  </si>
  <si>
    <t>优良</t>
  </si>
  <si>
    <t>50</t>
  </si>
  <si>
    <t>维护公平竞争的市场秩序</t>
  </si>
  <si>
    <t>优良中低差</t>
  </si>
  <si>
    <t>30</t>
  </si>
  <si>
    <t>助推县域经济高质量发展</t>
  </si>
  <si>
    <t>药品事务管理经费</t>
  </si>
  <si>
    <t>谭小波</t>
  </si>
  <si>
    <t>15823713699</t>
  </si>
  <si>
    <t xml:space="preserve">通过日常监管、专项检查、会议督促、不良反应监测，确保我县不发生药品安全事故。     
</t>
  </si>
  <si>
    <t>保障公众用药安全</t>
  </si>
  <si>
    <t>控制药品安全风险</t>
  </si>
  <si>
    <t>高中低</t>
  </si>
  <si>
    <t>维护社会稳定</t>
  </si>
  <si>
    <t>化妆品事务管理经费</t>
  </si>
  <si>
    <t xml:space="preserve">通过日常监管、专项整治、会议督促、不良反应监测，确保我县不发生化妆品安全事故。
</t>
  </si>
  <si>
    <t>保障公众用妆安全</t>
  </si>
  <si>
    <t>控制化妆品安全风险</t>
  </si>
  <si>
    <t xml:space="preserve">维护社会稳定 </t>
  </si>
  <si>
    <t>食品监督抽检经费</t>
  </si>
  <si>
    <t>秦璇</t>
  </si>
  <si>
    <t>13647658288</t>
  </si>
  <si>
    <t xml:space="preserve">完成食品安全监督抽检任务100%，不合格食品核查处置100%。通过实施食品监督抽检项目，宏观掌控全县食品安全整体状况，客观分析食品安全现状，及时查处不合格食品，消除相关食品安全隐患，食品市场秩序进一步改善，保障公众饮食安全。
</t>
  </si>
  <si>
    <t>数量指标</t>
  </si>
  <si>
    <t>食品监督抽检</t>
  </si>
  <si>
    <t>＝</t>
  </si>
  <si>
    <t>100</t>
  </si>
  <si>
    <t>不合格食品依法处置率</t>
  </si>
  <si>
    <t>满意度指标</t>
  </si>
  <si>
    <t>服务对象满意度指标</t>
  </si>
  <si>
    <t>群众对食品安全工作满意度</t>
  </si>
  <si>
    <t>特种设备安全监察经费</t>
  </si>
  <si>
    <t>张舒</t>
  </si>
  <si>
    <t>15215233967</t>
  </si>
  <si>
    <t xml:space="preserve">通过工作持续推进，督促落实特种设备使用、安装、充装等单位主体责任，减少特种设备故障率，防止发生特种设备安全事故和重大影响事件。进一步推进电梯维护保养模式试点工作和老旧电梯安全评估工作，促进电梯安全质量不断提升。完善电梯轿厢信息公示牌，辖区覆盖率达100%。持续推动2家气瓶质量安全追溯体系建设，实现气瓶建档登记、充装、检验的信息化管理。指导景区加强客运索道和大型游乐设施等特种设备的安全管理和作业人员能力培训，督促做好特种设备及安全附件维护保养及检验工作。     
</t>
  </si>
  <si>
    <t>安全指标</t>
  </si>
  <si>
    <t>安全事故发生率</t>
  </si>
  <si>
    <t>0</t>
  </si>
  <si>
    <t>增强群众生活质量</t>
  </si>
  <si>
    <t>各类使用群体</t>
  </si>
  <si>
    <t>执法办案工作经费</t>
  </si>
  <si>
    <t>张维帆</t>
  </si>
  <si>
    <t>15123193008</t>
  </si>
  <si>
    <t xml:space="preserve">打击市场领域违法违规行为，维护市场公平竞争秩序，完成1件大要案件，着力打击民生领域违法行为。     
</t>
  </si>
  <si>
    <t>时效指标</t>
  </si>
  <si>
    <t>促进市场有序发展</t>
  </si>
  <si>
    <t>优</t>
  </si>
  <si>
    <t>40</t>
  </si>
  <si>
    <t>增强监管效能</t>
  </si>
  <si>
    <t>生态效益指标</t>
  </si>
  <si>
    <t>营造健康的发展环境</t>
  </si>
  <si>
    <t>人民群众满意度</t>
  </si>
  <si>
    <t>‰</t>
  </si>
  <si>
    <r>
      <t>注：本表可从预算管理一体化系统内导出，表格导出参考路径：预算管理一体化系统-项目库-项目储备-项目入库-入库查询-选中本单位项目类别为“22-其他运转类”“31-部门项目”的项目-项目明细-选中绩效目标表并导出excel。
   此表统计项目为202</t>
    </r>
    <r>
      <rPr>
        <b/>
        <sz val="9"/>
        <color indexed="10"/>
        <rFont val="宋体"/>
        <family val="0"/>
      </rPr>
      <t>4</t>
    </r>
    <r>
      <rPr>
        <b/>
        <sz val="9"/>
        <color indexed="10"/>
        <rFont val="宋体"/>
        <family val="0"/>
      </rPr>
      <t>年项目。</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</si>
</sst>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_ "/>
    <numFmt numFmtId="178" formatCode="0.00_ "/>
    <numFmt numFmtId="179" formatCode="0.00;[Red]0.00"/>
    <numFmt numFmtId="180" formatCode="00"/>
    <numFmt numFmtId="181" formatCode=";;"/>
  </numFmts>
  <fonts count="76">
    <font>
      <sz val="9"/>
      <name val="宋体"/>
      <family val="0"/>
    </font>
    <font>
      <sz val="11"/>
      <name val="宋体"/>
      <family val="0"/>
    </font>
    <font>
      <sz val="14"/>
      <name val="方正黑体_GBK"/>
      <family val="0"/>
    </font>
    <font>
      <sz val="10"/>
      <name val="Arial"/>
      <family val="2"/>
    </font>
    <font>
      <sz val="22"/>
      <name val="Times New Roman"/>
      <family val="1"/>
    </font>
    <font>
      <b/>
      <sz val="18"/>
      <name val="宋体"/>
      <family val="0"/>
    </font>
    <font>
      <sz val="12"/>
      <name val="方正仿宋_GBK"/>
      <family val="0"/>
    </font>
    <font>
      <sz val="8"/>
      <name val="方正仿宋_GBK"/>
      <family val="0"/>
    </font>
    <font>
      <sz val="12"/>
      <name val="宋体"/>
      <family val="0"/>
    </font>
    <font>
      <sz val="9"/>
      <color indexed="8"/>
      <name val="SimSun"/>
      <family val="0"/>
    </font>
    <font>
      <sz val="16"/>
      <color indexed="8"/>
      <name val="方正小标宋_GBK"/>
      <family val="0"/>
    </font>
    <font>
      <sz val="16"/>
      <color indexed="8"/>
      <name val="Times New Roman"/>
      <family val="1"/>
    </font>
    <font>
      <sz val="14"/>
      <color indexed="8"/>
      <name val="方正黑体_GBK"/>
      <family val="0"/>
    </font>
    <font>
      <sz val="12"/>
      <name val="方正黑体_GBK"/>
      <family val="0"/>
    </font>
    <font>
      <sz val="14"/>
      <name val="Times New Roman"/>
      <family val="1"/>
    </font>
    <font>
      <sz val="11"/>
      <name val="方正仿宋_GBK"/>
      <family val="0"/>
    </font>
    <font>
      <sz val="20"/>
      <name val="Times New Roman"/>
      <family val="1"/>
    </font>
    <font>
      <sz val="10"/>
      <name val="方正黑体_GBK"/>
      <family val="0"/>
    </font>
    <font>
      <sz val="10"/>
      <name val="Times New Roman"/>
      <family val="1"/>
    </font>
    <font>
      <sz val="11"/>
      <name val="Times New Roman"/>
      <family val="1"/>
    </font>
    <font>
      <sz val="9"/>
      <name val="Times New Roman"/>
      <family val="1"/>
    </font>
    <font>
      <b/>
      <sz val="20"/>
      <name val="方正黑体_GBK"/>
      <family val="0"/>
    </font>
    <font>
      <sz val="9"/>
      <name val="方正仿宋_GBK"/>
      <family val="0"/>
    </font>
    <font>
      <b/>
      <sz val="10"/>
      <name val="Times New Roman"/>
      <family val="1"/>
    </font>
    <font>
      <sz val="10"/>
      <name val="宋体"/>
      <family val="0"/>
    </font>
    <font>
      <b/>
      <sz val="12"/>
      <name val="宋体"/>
      <family val="0"/>
    </font>
    <font>
      <sz val="14"/>
      <name val="仿宋_GB2312"/>
      <family val="3"/>
    </font>
    <font>
      <sz val="18"/>
      <name val="Times New Roman"/>
      <family val="1"/>
    </font>
    <font>
      <sz val="12"/>
      <name val="黑体"/>
      <family val="0"/>
    </font>
    <font>
      <sz val="12"/>
      <name val="Times New Roman"/>
      <family val="1"/>
    </font>
    <font>
      <sz val="9"/>
      <name val="方正黑体简体"/>
      <family val="0"/>
    </font>
    <font>
      <sz val="12"/>
      <name val="楷体_GB2312"/>
      <family val="3"/>
    </font>
    <font>
      <sz val="18"/>
      <name val="方正小标宋_GBK"/>
      <family val="0"/>
    </font>
    <font>
      <sz val="20"/>
      <name val="方正小标宋_GBK"/>
      <family val="0"/>
    </font>
    <font>
      <sz val="9"/>
      <name val="方正黑体_GBK"/>
      <family val="0"/>
    </font>
    <font>
      <sz val="11"/>
      <color indexed="8"/>
      <name val="宋体"/>
      <family val="0"/>
    </font>
    <font>
      <b/>
      <sz val="11"/>
      <color indexed="8"/>
      <name val="宋体"/>
      <family val="0"/>
    </font>
    <font>
      <sz val="11"/>
      <color indexed="62"/>
      <name val="宋体"/>
      <family val="0"/>
    </font>
    <font>
      <sz val="11"/>
      <color indexed="60"/>
      <name val="宋体"/>
      <family val="0"/>
    </font>
    <font>
      <b/>
      <sz val="11"/>
      <color indexed="63"/>
      <name val="宋体"/>
      <family val="0"/>
    </font>
    <font>
      <b/>
      <sz val="11"/>
      <color indexed="42"/>
      <name val="宋体"/>
      <family val="0"/>
    </font>
    <font>
      <i/>
      <sz val="11"/>
      <color indexed="23"/>
      <name val="宋体"/>
      <family val="0"/>
    </font>
    <font>
      <sz val="11"/>
      <color indexed="20"/>
      <name val="宋体"/>
      <family val="0"/>
    </font>
    <font>
      <b/>
      <sz val="11"/>
      <color indexed="56"/>
      <name val="宋体"/>
      <family val="0"/>
    </font>
    <font>
      <sz val="11"/>
      <color indexed="42"/>
      <name val="宋体"/>
      <family val="0"/>
    </font>
    <font>
      <sz val="11"/>
      <color indexed="17"/>
      <name val="宋体"/>
      <family val="0"/>
    </font>
    <font>
      <b/>
      <sz val="11"/>
      <color indexed="52"/>
      <name val="宋体"/>
      <family val="0"/>
    </font>
    <font>
      <b/>
      <sz val="18"/>
      <color indexed="56"/>
      <name val="宋体"/>
      <family val="0"/>
    </font>
    <font>
      <sz val="11"/>
      <color indexed="52"/>
      <name val="宋体"/>
      <family val="0"/>
    </font>
    <font>
      <b/>
      <sz val="13"/>
      <color indexed="56"/>
      <name val="宋体"/>
      <family val="0"/>
    </font>
    <font>
      <b/>
      <sz val="15"/>
      <color indexed="56"/>
      <name val="宋体"/>
      <family val="0"/>
    </font>
    <font>
      <sz val="11"/>
      <color indexed="10"/>
      <name val="宋体"/>
      <family val="0"/>
    </font>
    <font>
      <b/>
      <sz val="9"/>
      <color indexed="10"/>
      <name val="宋体"/>
      <family val="0"/>
    </font>
    <font>
      <sz val="22"/>
      <name val="方正小标宋_GBK"/>
      <family val="0"/>
    </font>
    <font>
      <sz val="14"/>
      <name val="方正仿宋_GBK"/>
      <family val="0"/>
    </font>
    <font>
      <sz val="10"/>
      <name val="方正仿宋_GBK"/>
      <family val="0"/>
    </font>
    <font>
      <b/>
      <sz val="10"/>
      <name val="方正仿宋_GBK"/>
      <family val="0"/>
    </font>
    <font>
      <u val="single"/>
      <sz val="11"/>
      <color indexed="12"/>
      <name val="宋体"/>
      <family val="0"/>
    </font>
    <font>
      <u val="single"/>
      <sz val="11"/>
      <color indexed="20"/>
      <name val="宋体"/>
      <family val="0"/>
    </font>
    <font>
      <sz val="18"/>
      <color indexed="8"/>
      <name val="方正小标宋_GBK"/>
      <family val="0"/>
    </font>
    <font>
      <b/>
      <sz val="9"/>
      <color indexed="8"/>
      <name val="宋体"/>
      <family val="0"/>
    </font>
    <font>
      <sz val="9"/>
      <color indexed="8"/>
      <name val="宋体"/>
      <family val="0"/>
    </font>
    <font>
      <sz val="12"/>
      <color indexed="8"/>
      <name val="方正仿宋_GBK"/>
      <family val="0"/>
    </font>
    <font>
      <sz val="12"/>
      <color indexed="8"/>
      <name val="宋体"/>
      <family val="0"/>
    </font>
    <font>
      <sz val="11"/>
      <color indexed="8"/>
      <name val="Times New Roman"/>
      <family val="1"/>
    </font>
    <font>
      <u val="single"/>
      <sz val="11"/>
      <color rgb="FF0000FF"/>
      <name val="Calibri"/>
      <family val="0"/>
    </font>
    <font>
      <u val="single"/>
      <sz val="11"/>
      <color rgb="FF800080"/>
      <name val="Calibri"/>
      <family val="0"/>
    </font>
    <font>
      <b/>
      <sz val="9"/>
      <color theme="1"/>
      <name val="Calibri"/>
      <family val="0"/>
    </font>
    <font>
      <sz val="9"/>
      <color theme="1"/>
      <name val="Calibri"/>
      <family val="0"/>
    </font>
    <font>
      <sz val="11"/>
      <color theme="1"/>
      <name val="宋体"/>
      <family val="0"/>
    </font>
    <font>
      <sz val="12"/>
      <color theme="1"/>
      <name val="Calibri"/>
      <family val="0"/>
    </font>
    <font>
      <sz val="11"/>
      <color theme="1"/>
      <name val="Calibri"/>
      <family val="0"/>
    </font>
    <font>
      <sz val="11"/>
      <color theme="1"/>
      <name val="Times New Roman"/>
      <family val="1"/>
    </font>
    <font>
      <sz val="12"/>
      <color theme="1"/>
      <name val="方正仿宋_GBK"/>
      <family val="0"/>
    </font>
    <font>
      <sz val="18"/>
      <color theme="1"/>
      <name val="方正小标宋_GBK"/>
      <family val="0"/>
    </font>
    <font>
      <b/>
      <sz val="9"/>
      <color rgb="FFFF000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medium"/>
      <right style="thin"/>
      <top/>
      <bottom style="thin"/>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50" fillId="0" borderId="1" applyNumberFormat="0" applyFill="0" applyAlignment="0" applyProtection="0"/>
    <xf numFmtId="0" fontId="49"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2" fillId="3" borderId="0" applyNumberFormat="0" applyBorder="0" applyAlignment="0" applyProtection="0"/>
    <xf numFmtId="0" fontId="3" fillId="0" borderId="0">
      <alignment/>
      <protection/>
    </xf>
    <xf numFmtId="0" fontId="8" fillId="0" borderId="0">
      <alignment/>
      <protection/>
    </xf>
    <xf numFmtId="0" fontId="0" fillId="0" borderId="0">
      <alignment/>
      <protection/>
    </xf>
    <xf numFmtId="0" fontId="0" fillId="0" borderId="0">
      <alignment/>
      <protection/>
    </xf>
    <xf numFmtId="0" fontId="65" fillId="0" borderId="0" applyNumberFormat="0" applyFill="0" applyBorder="0" applyAlignment="0" applyProtection="0"/>
    <xf numFmtId="0" fontId="45" fillId="4"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16" borderId="5" applyNumberFormat="0" applyAlignment="0" applyProtection="0"/>
    <xf numFmtId="0" fontId="40" fillId="17" borderId="6" applyNumberFormat="0" applyAlignment="0" applyProtection="0"/>
    <xf numFmtId="0" fontId="41" fillId="0" borderId="0" applyNumberFormat="0" applyFill="0" applyBorder="0" applyAlignment="0" applyProtection="0"/>
    <xf numFmtId="0" fontId="51"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21" borderId="0" applyNumberFormat="0" applyBorder="0" applyAlignment="0" applyProtection="0"/>
    <xf numFmtId="0" fontId="38" fillId="22" borderId="0" applyNumberFormat="0" applyBorder="0" applyAlignment="0" applyProtection="0"/>
    <xf numFmtId="0" fontId="39" fillId="16" borderId="8" applyNumberFormat="0" applyAlignment="0" applyProtection="0"/>
    <xf numFmtId="0" fontId="37" fillId="7" borderId="5" applyNumberFormat="0" applyAlignment="0" applyProtection="0"/>
    <xf numFmtId="0" fontId="66" fillId="0" borderId="0" applyNumberFormat="0" applyFill="0" applyBorder="0" applyAlignment="0" applyProtection="0"/>
    <xf numFmtId="0" fontId="0" fillId="23" borderId="9" applyNumberFormat="0" applyFont="0" applyAlignment="0" applyProtection="0"/>
  </cellStyleXfs>
  <cellXfs count="237">
    <xf numFmtId="0" fontId="0" fillId="0" borderId="0" xfId="0" applyAlignment="1">
      <alignment/>
    </xf>
    <xf numFmtId="0" fontId="0" fillId="0" borderId="0" xfId="0" applyAlignment="1">
      <alignment wrapText="1"/>
    </xf>
    <xf numFmtId="0" fontId="67" fillId="0" borderId="10" xfId="0" applyFont="1" applyFill="1" applyBorder="1" applyAlignment="1">
      <alignment vertical="center"/>
    </xf>
    <xf numFmtId="0" fontId="67" fillId="0" borderId="10" xfId="0" applyFont="1" applyFill="1" applyBorder="1" applyAlignment="1">
      <alignment horizontal="center" vertical="center"/>
    </xf>
    <xf numFmtId="0" fontId="68" fillId="0" borderId="10" xfId="0" applyFont="1" applyFill="1" applyBorder="1" applyAlignment="1">
      <alignment vertical="center"/>
    </xf>
    <xf numFmtId="0" fontId="68" fillId="0" borderId="10" xfId="0" applyFont="1" applyFill="1" applyBorder="1" applyAlignment="1">
      <alignment horizontal="center" vertical="center"/>
    </xf>
    <xf numFmtId="0" fontId="67" fillId="0" borderId="10" xfId="0" applyFont="1" applyFill="1" applyBorder="1" applyAlignment="1">
      <alignment horizontal="right" vertical="center"/>
    </xf>
    <xf numFmtId="0" fontId="3" fillId="0" borderId="0" xfId="40">
      <alignment/>
      <protection/>
    </xf>
    <xf numFmtId="0" fontId="2" fillId="0" borderId="0" xfId="42" applyNumberFormat="1" applyFont="1" applyFill="1" applyBorder="1" applyAlignment="1" applyProtection="1">
      <alignment vertical="center" wrapText="1"/>
      <protection/>
    </xf>
    <xf numFmtId="0" fontId="5" fillId="0" borderId="0" xfId="40" applyNumberFormat="1" applyFont="1" applyFill="1" applyAlignment="1">
      <alignment horizontal="center" vertical="center" wrapText="1"/>
      <protection/>
    </xf>
    <xf numFmtId="0" fontId="1" fillId="0" borderId="0" xfId="40" applyNumberFormat="1" applyFont="1" applyFill="1" applyBorder="1" applyAlignment="1" applyProtection="1">
      <alignment horizontal="right" vertical="center" wrapText="1"/>
      <protection/>
    </xf>
    <xf numFmtId="0" fontId="6" fillId="0" borderId="10" xfId="40" applyNumberFormat="1" applyFont="1" applyFill="1" applyBorder="1" applyAlignment="1" applyProtection="1">
      <alignment horizontal="center" vertical="center" wrapText="1"/>
      <protection/>
    </xf>
    <xf numFmtId="0" fontId="8" fillId="0" borderId="10" xfId="4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8" fillId="0" borderId="10" xfId="40" applyNumberFormat="1" applyFont="1" applyFill="1" applyBorder="1" applyAlignment="1" applyProtection="1">
      <alignment vertical="center" wrapText="1"/>
      <protection/>
    </xf>
    <xf numFmtId="0" fontId="0" fillId="0" borderId="10" xfId="0" applyBorder="1" applyAlignment="1">
      <alignment horizontal="center" vertical="center"/>
    </xf>
    <xf numFmtId="0" fontId="69" fillId="0" borderId="10" xfId="0" applyFont="1" applyBorder="1" applyAlignment="1">
      <alignment horizontal="center" vertical="center"/>
    </xf>
    <xf numFmtId="0" fontId="70" fillId="0" borderId="10" xfId="0" applyFont="1" applyFill="1" applyBorder="1" applyAlignment="1">
      <alignment horizontal="center" vertical="center"/>
    </xf>
    <xf numFmtId="0" fontId="3" fillId="0" borderId="0" xfId="40" applyFont="1">
      <alignment/>
      <protection/>
    </xf>
    <xf numFmtId="0" fontId="3" fillId="0" borderId="0" xfId="40" applyFont="1" applyAlignment="1">
      <alignment vertical="center"/>
      <protection/>
    </xf>
    <xf numFmtId="0" fontId="3" fillId="0" borderId="0" xfId="40" applyFont="1" applyAlignment="1">
      <alignment horizontal="center" vertical="center"/>
      <protection/>
    </xf>
    <xf numFmtId="0" fontId="3" fillId="0" borderId="0" xfId="40" applyAlignment="1">
      <alignment vertical="center"/>
      <protection/>
    </xf>
    <xf numFmtId="0" fontId="3" fillId="0" borderId="0" xfId="40" applyAlignment="1">
      <alignment horizontal="center" vertical="center"/>
      <protection/>
    </xf>
    <xf numFmtId="0" fontId="9" fillId="0" borderId="0" xfId="0" applyFont="1" applyFill="1" applyBorder="1" applyAlignment="1">
      <alignment horizontal="left" vertical="center" wrapText="1"/>
    </xf>
    <xf numFmtId="0" fontId="71" fillId="0" borderId="0" xfId="0" applyFont="1" applyFill="1" applyBorder="1" applyAlignment="1">
      <alignment/>
    </xf>
    <xf numFmtId="0" fontId="13" fillId="0" borderId="10" xfId="43" applyNumberFormat="1" applyFont="1" applyFill="1" applyBorder="1" applyAlignment="1" applyProtection="1">
      <alignment horizontal="center" vertical="center" wrapText="1"/>
      <protection/>
    </xf>
    <xf numFmtId="0" fontId="14" fillId="0" borderId="10" xfId="42" applyFont="1" applyFill="1" applyBorder="1" applyAlignment="1">
      <alignment horizontal="left" vertical="center"/>
      <protection/>
    </xf>
    <xf numFmtId="0" fontId="72" fillId="0" borderId="10" xfId="0" applyFont="1" applyFill="1" applyBorder="1" applyAlignment="1">
      <alignment/>
    </xf>
    <xf numFmtId="0" fontId="14" fillId="0" borderId="10" xfId="42" applyFont="1" applyFill="1" applyBorder="1" applyAlignment="1">
      <alignment horizontal="left" vertical="center" indent="2"/>
      <protection/>
    </xf>
    <xf numFmtId="0" fontId="2" fillId="0" borderId="0" xfId="0" applyFont="1" applyAlignment="1">
      <alignment horizontal="left"/>
    </xf>
    <xf numFmtId="0" fontId="17" fillId="0" borderId="10" xfId="0" applyFont="1" applyFill="1" applyBorder="1" applyAlignment="1">
      <alignment horizontal="center" vertical="center" shrinkToFi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4" fontId="19" fillId="0" borderId="10" xfId="0" applyNumberFormat="1" applyFont="1" applyFill="1" applyBorder="1" applyAlignment="1">
      <alignment horizontal="center" vertical="center" shrinkToFit="1"/>
    </xf>
    <xf numFmtId="4" fontId="18" fillId="0" borderId="10" xfId="0" applyNumberFormat="1" applyFont="1" applyFill="1" applyBorder="1" applyAlignment="1">
      <alignment horizontal="right" vertical="center" shrinkToFit="1"/>
    </xf>
    <xf numFmtId="4" fontId="18" fillId="0" borderId="11" xfId="0" applyNumberFormat="1" applyFont="1" applyFill="1" applyBorder="1" applyAlignment="1">
      <alignment horizontal="right" vertical="center" shrinkToFit="1"/>
    </xf>
    <xf numFmtId="0" fontId="8" fillId="0" borderId="13" xfId="0" applyFont="1" applyBorder="1" applyAlignment="1">
      <alignment horizontal="left"/>
    </xf>
    <xf numFmtId="0" fontId="8" fillId="0" borderId="10" xfId="0" applyFont="1" applyBorder="1" applyAlignment="1">
      <alignment/>
    </xf>
    <xf numFmtId="0" fontId="19" fillId="0" borderId="10" xfId="0" applyFont="1" applyBorder="1" applyAlignment="1">
      <alignment horizontal="center"/>
    </xf>
    <xf numFmtId="0" fontId="20" fillId="0" borderId="10" xfId="0" applyFont="1" applyBorder="1" applyAlignment="1">
      <alignment/>
    </xf>
    <xf numFmtId="0" fontId="20" fillId="0" borderId="11" xfId="0" applyFont="1" applyBorder="1" applyAlignment="1">
      <alignment/>
    </xf>
    <xf numFmtId="0" fontId="8" fillId="0" borderId="14" xfId="0" applyFont="1" applyBorder="1" applyAlignment="1">
      <alignment horizontal="left"/>
    </xf>
    <xf numFmtId="0" fontId="8" fillId="0" borderId="15" xfId="0" applyFont="1" applyBorder="1" applyAlignment="1">
      <alignment/>
    </xf>
    <xf numFmtId="4" fontId="19" fillId="0" borderId="15" xfId="0" applyNumberFormat="1" applyFont="1" applyFill="1" applyBorder="1" applyAlignment="1">
      <alignment horizontal="center" vertical="center" shrinkToFit="1"/>
    </xf>
    <xf numFmtId="0" fontId="19" fillId="0" borderId="15" xfId="0" applyFont="1" applyBorder="1" applyAlignment="1">
      <alignment horizontal="center"/>
    </xf>
    <xf numFmtId="0" fontId="20" fillId="0" borderId="15" xfId="0" applyFont="1" applyBorder="1" applyAlignment="1">
      <alignment/>
    </xf>
    <xf numFmtId="0" fontId="20" fillId="0" borderId="16" xfId="0" applyFont="1" applyBorder="1" applyAlignment="1">
      <alignment/>
    </xf>
    <xf numFmtId="0" fontId="8" fillId="0" borderId="10" xfId="0" applyFont="1" applyBorder="1" applyAlignment="1">
      <alignment horizontal="left"/>
    </xf>
    <xf numFmtId="0" fontId="1" fillId="0" borderId="10" xfId="0" applyFont="1" applyBorder="1" applyAlignment="1">
      <alignment horizontal="center"/>
    </xf>
    <xf numFmtId="0" fontId="0" fillId="0" borderId="10" xfId="0" applyBorder="1" applyAlignment="1">
      <alignment/>
    </xf>
    <xf numFmtId="0" fontId="1" fillId="0" borderId="0" xfId="0" applyFont="1" applyAlignment="1">
      <alignment horizontal="center"/>
    </xf>
    <xf numFmtId="0" fontId="21" fillId="0" borderId="0" xfId="0" applyFont="1" applyAlignment="1">
      <alignment/>
    </xf>
    <xf numFmtId="0" fontId="18" fillId="0" borderId="13" xfId="0" applyFont="1" applyFill="1" applyBorder="1" applyAlignment="1">
      <alignment horizontal="center" vertical="center" shrinkToFit="1"/>
    </xf>
    <xf numFmtId="4" fontId="18" fillId="0" borderId="10" xfId="0" applyNumberFormat="1" applyFont="1" applyFill="1" applyBorder="1" applyAlignment="1">
      <alignment horizontal="center" vertical="center" shrinkToFit="1"/>
    </xf>
    <xf numFmtId="176" fontId="8" fillId="0" borderId="13" xfId="0" applyNumberFormat="1" applyFont="1" applyBorder="1" applyAlignment="1">
      <alignment horizontal="center" vertical="center" wrapText="1"/>
    </xf>
    <xf numFmtId="177" fontId="8" fillId="0" borderId="10" xfId="0" applyNumberFormat="1" applyFont="1" applyBorder="1" applyAlignment="1">
      <alignment horizontal="left" vertical="center" wrapText="1"/>
    </xf>
    <xf numFmtId="0" fontId="19" fillId="0" borderId="10" xfId="0" applyNumberFormat="1" applyFont="1" applyFill="1" applyBorder="1" applyAlignment="1" applyProtection="1">
      <alignment horizontal="center" vertical="center" wrapText="1"/>
      <protection/>
    </xf>
    <xf numFmtId="0" fontId="20" fillId="0" borderId="10" xfId="0" applyFont="1" applyBorder="1" applyAlignment="1">
      <alignment horizontal="center"/>
    </xf>
    <xf numFmtId="176" fontId="8" fillId="0" borderId="13" xfId="0" applyNumberFormat="1" applyFont="1" applyFill="1" applyBorder="1" applyAlignment="1">
      <alignment horizontal="center" vertical="center"/>
    </xf>
    <xf numFmtId="177" fontId="8" fillId="0" borderId="10" xfId="0" applyNumberFormat="1" applyFont="1" applyFill="1" applyBorder="1" applyAlignment="1">
      <alignment horizontal="left" vertical="center"/>
    </xf>
    <xf numFmtId="178" fontId="8" fillId="0" borderId="10" xfId="0" applyNumberFormat="1" applyFont="1" applyBorder="1" applyAlignment="1">
      <alignment horizontal="left" vertical="center" wrapText="1"/>
    </xf>
    <xf numFmtId="179" fontId="19" fillId="0" borderId="11" xfId="0" applyNumberFormat="1" applyFont="1" applyBorder="1" applyAlignment="1">
      <alignment horizontal="center" vertical="center" wrapText="1"/>
    </xf>
    <xf numFmtId="179" fontId="19" fillId="0" borderId="10" xfId="0" applyNumberFormat="1" applyFont="1" applyBorder="1" applyAlignment="1">
      <alignment horizontal="center"/>
    </xf>
    <xf numFmtId="0" fontId="1" fillId="0" borderId="15" xfId="0" applyFont="1" applyBorder="1" applyAlignment="1">
      <alignment horizontal="center"/>
    </xf>
    <xf numFmtId="0" fontId="0" fillId="0" borderId="15" xfId="0" applyBorder="1" applyAlignment="1">
      <alignment horizontal="center"/>
    </xf>
    <xf numFmtId="176" fontId="8" fillId="0" borderId="13" xfId="0" applyNumberFormat="1" applyFont="1" applyBorder="1" applyAlignment="1">
      <alignment horizontal="center" vertical="center"/>
    </xf>
    <xf numFmtId="179" fontId="19" fillId="0" borderId="10" xfId="0" applyNumberFormat="1" applyFont="1" applyFill="1" applyBorder="1" applyAlignment="1">
      <alignment horizontal="center" vertical="center"/>
    </xf>
    <xf numFmtId="177" fontId="8" fillId="0" borderId="10" xfId="0" applyNumberFormat="1" applyFont="1" applyBorder="1" applyAlignment="1">
      <alignment horizontal="left" vertical="center"/>
    </xf>
    <xf numFmtId="0" fontId="0" fillId="0" borderId="0" xfId="0" applyFont="1" applyAlignment="1">
      <alignment/>
    </xf>
    <xf numFmtId="4" fontId="18" fillId="0" borderId="11" xfId="0" applyNumberFormat="1" applyFont="1" applyFill="1" applyBorder="1" applyAlignment="1">
      <alignment horizontal="center" vertical="center" shrinkToFit="1"/>
    </xf>
    <xf numFmtId="0" fontId="20" fillId="0" borderId="11" xfId="0" applyFont="1" applyBorder="1" applyAlignment="1">
      <alignment horizontal="center"/>
    </xf>
    <xf numFmtId="0" fontId="0" fillId="0" borderId="16" xfId="0" applyBorder="1" applyAlignment="1">
      <alignment horizontal="center"/>
    </xf>
    <xf numFmtId="0" fontId="2" fillId="0" borderId="0" xfId="0" applyFont="1" applyAlignment="1">
      <alignment/>
    </xf>
    <xf numFmtId="0" fontId="0" fillId="0" borderId="0" xfId="0" applyBorder="1" applyAlignment="1">
      <alignment/>
    </xf>
    <xf numFmtId="0" fontId="22" fillId="0" borderId="0" xfId="0" applyFont="1" applyBorder="1" applyAlignment="1">
      <alignment horizontal="right"/>
    </xf>
    <xf numFmtId="0" fontId="17" fillId="0" borderId="13"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13" xfId="0" applyFont="1" applyFill="1" applyBorder="1" applyAlignment="1">
      <alignment horizontal="left" vertical="center" shrinkToFit="1"/>
    </xf>
    <xf numFmtId="4" fontId="18" fillId="0" borderId="10" xfId="0" applyNumberFormat="1" applyFont="1" applyFill="1" applyBorder="1" applyAlignment="1">
      <alignment horizontal="left" vertical="center" shrinkToFit="1"/>
    </xf>
    <xf numFmtId="0" fontId="18" fillId="0" borderId="13" xfId="0" applyFont="1" applyFill="1" applyBorder="1" applyAlignment="1">
      <alignment horizontal="left" vertical="center"/>
    </xf>
    <xf numFmtId="0" fontId="18" fillId="0" borderId="10" xfId="0" applyFont="1" applyFill="1" applyBorder="1" applyAlignment="1">
      <alignment horizontal="right" vertical="center" shrinkToFit="1"/>
    </xf>
    <xf numFmtId="4" fontId="18" fillId="0" borderId="11" xfId="0" applyNumberFormat="1" applyFont="1" applyFill="1" applyBorder="1" applyAlignment="1">
      <alignment horizontal="left" vertical="center" shrinkToFit="1"/>
    </xf>
    <xf numFmtId="0" fontId="18" fillId="0" borderId="10" xfId="0" applyFont="1" applyFill="1" applyBorder="1" applyAlignment="1">
      <alignment horizontal="left" vertical="center" shrinkToFit="1"/>
    </xf>
    <xf numFmtId="0" fontId="23" fillId="0" borderId="13"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4" fontId="23" fillId="0" borderId="11" xfId="0" applyNumberFormat="1" applyFont="1" applyFill="1" applyBorder="1" applyAlignment="1">
      <alignment horizontal="right" vertical="center" shrinkToFit="1"/>
    </xf>
    <xf numFmtId="4" fontId="23" fillId="0" borderId="10" xfId="0" applyNumberFormat="1" applyFont="1" applyFill="1" applyBorder="1" applyAlignment="1">
      <alignment horizontal="center" vertical="center" shrinkToFit="1"/>
    </xf>
    <xf numFmtId="4" fontId="23" fillId="0" borderId="11" xfId="0" applyNumberFormat="1" applyFont="1" applyFill="1" applyBorder="1" applyAlignment="1">
      <alignment horizontal="center" vertical="center" shrinkToFit="1"/>
    </xf>
    <xf numFmtId="4" fontId="18" fillId="0" borderId="11" xfId="0" applyNumberFormat="1" applyFont="1" applyFill="1" applyBorder="1" applyAlignment="1">
      <alignment vertical="center" shrinkToFit="1"/>
    </xf>
    <xf numFmtId="0" fontId="23" fillId="0" borderId="17" xfId="0" applyFont="1" applyFill="1" applyBorder="1" applyAlignment="1">
      <alignment horizontal="center" vertical="center" shrinkToFit="1"/>
    </xf>
    <xf numFmtId="4" fontId="18" fillId="0" borderId="18" xfId="0" applyNumberFormat="1" applyFont="1" applyFill="1" applyBorder="1" applyAlignment="1">
      <alignment horizontal="right" vertical="center" shrinkToFit="1"/>
    </xf>
    <xf numFmtId="0" fontId="23" fillId="0" borderId="18" xfId="0" applyFont="1" applyFill="1" applyBorder="1" applyAlignment="1">
      <alignment horizontal="center" vertical="center" shrinkToFit="1"/>
    </xf>
    <xf numFmtId="4" fontId="18" fillId="0" borderId="19" xfId="0" applyNumberFormat="1" applyFont="1" applyFill="1" applyBorder="1" applyAlignment="1">
      <alignment vertical="center" shrinkToFit="1"/>
    </xf>
    <xf numFmtId="0" fontId="24" fillId="0" borderId="0" xfId="0" applyFont="1" applyFill="1" applyBorder="1" applyAlignment="1">
      <alignment horizontal="left" vertical="center"/>
    </xf>
    <xf numFmtId="0" fontId="0" fillId="0" borderId="0" xfId="0" applyAlignment="1">
      <alignment horizontal="center"/>
    </xf>
    <xf numFmtId="0" fontId="25" fillId="0" borderId="0" xfId="0" applyFont="1" applyFill="1" applyAlignment="1">
      <alignment/>
    </xf>
    <xf numFmtId="0" fontId="8" fillId="0" borderId="0" xfId="0" applyFont="1" applyFill="1" applyAlignment="1">
      <alignment/>
    </xf>
    <xf numFmtId="0" fontId="8" fillId="0" borderId="0" xfId="0" applyFont="1" applyFill="1" applyAlignment="1">
      <alignment horizontal="center"/>
    </xf>
    <xf numFmtId="0" fontId="26" fillId="0" borderId="0" xfId="0" applyFont="1" applyAlignment="1">
      <alignment/>
    </xf>
    <xf numFmtId="0" fontId="28" fillId="0" borderId="0" xfId="0" applyFont="1" applyFill="1" applyAlignment="1">
      <alignment/>
    </xf>
    <xf numFmtId="0" fontId="14" fillId="0" borderId="10" xfId="0" applyFont="1" applyFill="1" applyBorder="1" applyAlignment="1">
      <alignment horizontal="center" vertical="center"/>
    </xf>
    <xf numFmtId="0" fontId="14" fillId="0" borderId="10" xfId="0" applyFont="1" applyBorder="1" applyAlignment="1">
      <alignment horizontal="center" vertical="center"/>
    </xf>
    <xf numFmtId="0" fontId="14" fillId="0" borderId="11" xfId="0" applyFont="1" applyFill="1" applyBorder="1" applyAlignment="1">
      <alignment horizontal="center" vertical="center"/>
    </xf>
    <xf numFmtId="0" fontId="29" fillId="0" borderId="13" xfId="0" applyNumberFormat="1" applyFont="1" applyFill="1" applyBorder="1" applyAlignment="1" applyProtection="1">
      <alignment horizontal="center" vertical="center" wrapText="1"/>
      <protection/>
    </xf>
    <xf numFmtId="0" fontId="29" fillId="0" borderId="10" xfId="0" applyFont="1" applyFill="1" applyBorder="1" applyAlignment="1">
      <alignment horizontal="center" vertical="center"/>
    </xf>
    <xf numFmtId="0" fontId="29" fillId="0" borderId="10" xfId="0" applyFont="1" applyBorder="1" applyAlignment="1">
      <alignment horizontal="center" vertical="center"/>
    </xf>
    <xf numFmtId="0" fontId="29" fillId="0" borderId="11" xfId="0" applyFont="1" applyFill="1" applyBorder="1" applyAlignment="1">
      <alignment horizontal="center" vertical="center"/>
    </xf>
    <xf numFmtId="0" fontId="29" fillId="0" borderId="13" xfId="0" applyFont="1" applyFill="1" applyBorder="1" applyAlignment="1">
      <alignment horizontal="center" vertical="center"/>
    </xf>
    <xf numFmtId="178" fontId="29" fillId="0" borderId="10" xfId="0" applyNumberFormat="1" applyFont="1" applyBorder="1" applyAlignment="1">
      <alignment horizontal="left" vertical="center" wrapText="1"/>
    </xf>
    <xf numFmtId="0" fontId="29" fillId="0" borderId="10" xfId="0" applyFont="1" applyBorder="1" applyAlignment="1">
      <alignment horizontal="center"/>
    </xf>
    <xf numFmtId="0" fontId="29" fillId="0" borderId="11" xfId="0" applyFont="1" applyFill="1" applyBorder="1" applyAlignment="1">
      <alignment horizontal="center"/>
    </xf>
    <xf numFmtId="180" fontId="29" fillId="0" borderId="13" xfId="0" applyNumberFormat="1" applyFont="1" applyBorder="1" applyAlignment="1">
      <alignment horizontal="center" vertical="center" wrapText="1"/>
    </xf>
    <xf numFmtId="180" fontId="29" fillId="0" borderId="13" xfId="0" applyNumberFormat="1" applyFont="1" applyFill="1" applyBorder="1" applyAlignment="1">
      <alignment horizontal="center" vertical="center"/>
    </xf>
    <xf numFmtId="0" fontId="29" fillId="0" borderId="10" xfId="0" applyFont="1" applyBorder="1" applyAlignment="1">
      <alignment vertical="center" wrapText="1"/>
    </xf>
    <xf numFmtId="0" fontId="29" fillId="0" borderId="17" xfId="0" applyFont="1" applyFill="1" applyBorder="1" applyAlignment="1">
      <alignment horizontal="center" vertical="center"/>
    </xf>
    <xf numFmtId="178" fontId="29" fillId="0" borderId="18" xfId="0" applyNumberFormat="1" applyFont="1" applyBorder="1" applyAlignment="1">
      <alignment horizontal="left" vertical="center" wrapText="1"/>
    </xf>
    <xf numFmtId="0" fontId="29" fillId="0" borderId="18" xfId="0" applyFont="1" applyFill="1" applyBorder="1" applyAlignment="1">
      <alignment horizontal="center" vertical="center"/>
    </xf>
    <xf numFmtId="0" fontId="29" fillId="0" borderId="18" xfId="0" applyFont="1" applyBorder="1" applyAlignment="1">
      <alignment horizontal="center"/>
    </xf>
    <xf numFmtId="0" fontId="29" fillId="0" borderId="19" xfId="0" applyFont="1" applyFill="1" applyBorder="1" applyAlignment="1">
      <alignment horizontal="center"/>
    </xf>
    <xf numFmtId="0" fontId="26" fillId="0" borderId="0" xfId="0" applyFont="1" applyAlignment="1">
      <alignment horizontal="center"/>
    </xf>
    <xf numFmtId="0" fontId="25" fillId="0" borderId="0" xfId="0" applyFont="1" applyFill="1" applyAlignment="1">
      <alignment horizontal="center"/>
    </xf>
    <xf numFmtId="0" fontId="30" fillId="0" borderId="0" xfId="0" applyFont="1" applyAlignment="1">
      <alignment/>
    </xf>
    <xf numFmtId="0" fontId="31" fillId="0" borderId="0" xfId="0" applyFont="1" applyAlignment="1">
      <alignment/>
    </xf>
    <xf numFmtId="0" fontId="31" fillId="0" borderId="0" xfId="0" applyFont="1" applyBorder="1" applyAlignment="1">
      <alignment vertical="center"/>
    </xf>
    <xf numFmtId="0" fontId="15" fillId="0" borderId="0" xfId="0" applyFont="1" applyAlignment="1">
      <alignment horizontal="right" vertical="center"/>
    </xf>
    <xf numFmtId="0" fontId="29" fillId="0" borderId="10" xfId="43" applyNumberFormat="1" applyFont="1" applyFill="1" applyBorder="1" applyAlignment="1" applyProtection="1">
      <alignment horizontal="center" vertical="center"/>
      <protection/>
    </xf>
    <xf numFmtId="0" fontId="0" fillId="0" borderId="0" xfId="43" applyFont="1" applyFill="1" applyBorder="1" applyAlignment="1">
      <alignment/>
      <protection/>
    </xf>
    <xf numFmtId="0" fontId="29" fillId="0" borderId="10" xfId="43" applyNumberFormat="1" applyFont="1" applyFill="1" applyBorder="1" applyAlignment="1" applyProtection="1">
      <alignment horizontal="center" vertical="center" wrapText="1"/>
      <protection/>
    </xf>
    <xf numFmtId="4" fontId="8" fillId="0" borderId="10" xfId="43" applyNumberFormat="1" applyFont="1" applyFill="1" applyBorder="1" applyAlignment="1" applyProtection="1">
      <alignment horizontal="center" vertical="center" wrapText="1"/>
      <protection/>
    </xf>
    <xf numFmtId="4" fontId="8" fillId="0" borderId="10" xfId="43" applyNumberFormat="1" applyFont="1" applyFill="1" applyBorder="1" applyAlignment="1" applyProtection="1">
      <alignment horizontal="right" vertical="center" wrapText="1"/>
      <protection/>
    </xf>
    <xf numFmtId="0" fontId="26" fillId="0" borderId="0" xfId="0" applyFont="1" applyAlignment="1">
      <alignment vertical="center"/>
    </xf>
    <xf numFmtId="0" fontId="14" fillId="0" borderId="1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vertical="center" wrapText="1"/>
    </xf>
    <xf numFmtId="0" fontId="14" fillId="0" borderId="11" xfId="0" applyFont="1" applyBorder="1" applyAlignment="1">
      <alignment horizontal="center" vertical="center" wrapText="1"/>
    </xf>
    <xf numFmtId="0" fontId="29" fillId="0" borderId="10"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left" vertical="center" wrapText="1"/>
      <protection/>
    </xf>
    <xf numFmtId="176" fontId="29" fillId="0" borderId="13" xfId="0" applyNumberFormat="1" applyFont="1" applyBorder="1" applyAlignment="1">
      <alignment horizontal="center" vertical="center" wrapText="1"/>
    </xf>
    <xf numFmtId="180" fontId="29" fillId="0" borderId="10" xfId="0" applyNumberFormat="1" applyFont="1" applyBorder="1" applyAlignment="1">
      <alignment horizontal="center" vertical="center" wrapText="1"/>
    </xf>
    <xf numFmtId="180" fontId="29" fillId="0" borderId="10" xfId="0" applyNumberFormat="1" applyFont="1" applyBorder="1" applyAlignment="1">
      <alignment horizontal="left" vertical="center" wrapText="1"/>
    </xf>
    <xf numFmtId="49" fontId="29" fillId="0" borderId="10" xfId="43" applyNumberFormat="1" applyFont="1" applyFill="1" applyBorder="1" applyAlignment="1" applyProtection="1">
      <alignment horizontal="center" vertical="center"/>
      <protection/>
    </xf>
    <xf numFmtId="181" fontId="29" fillId="0" borderId="10" xfId="43" applyNumberFormat="1" applyFont="1" applyFill="1" applyBorder="1" applyAlignment="1" applyProtection="1">
      <alignment vertical="center"/>
      <protection/>
    </xf>
    <xf numFmtId="0" fontId="29" fillId="0" borderId="10" xfId="43" applyFont="1" applyFill="1" applyBorder="1" applyAlignment="1">
      <alignment vertical="center"/>
      <protection/>
    </xf>
    <xf numFmtId="0" fontId="26" fillId="0" borderId="0" xfId="0" applyFont="1" applyAlignment="1">
      <alignment/>
    </xf>
    <xf numFmtId="0" fontId="34" fillId="0" borderId="0" xfId="0" applyFont="1" applyAlignment="1">
      <alignment/>
    </xf>
    <xf numFmtId="0" fontId="29" fillId="0" borderId="10" xfId="0" applyNumberFormat="1" applyFont="1" applyFill="1" applyBorder="1" applyAlignment="1" applyProtection="1">
      <alignment horizontal="right" vertical="center" wrapText="1"/>
      <protection/>
    </xf>
    <xf numFmtId="179" fontId="29" fillId="0" borderId="10" xfId="0" applyNumberFormat="1" applyFont="1" applyFill="1" applyBorder="1" applyAlignment="1" applyProtection="1">
      <alignment horizontal="right" vertical="center" wrapText="1"/>
      <protection/>
    </xf>
    <xf numFmtId="0" fontId="29" fillId="0" borderId="11" xfId="0" applyNumberFormat="1" applyFont="1" applyFill="1" applyBorder="1" applyAlignment="1" applyProtection="1">
      <alignment horizontal="right" vertical="center" wrapText="1"/>
      <protection/>
    </xf>
    <xf numFmtId="179" fontId="29" fillId="0" borderId="10" xfId="0" applyNumberFormat="1" applyFont="1" applyFill="1" applyBorder="1" applyAlignment="1">
      <alignment horizontal="right" vertical="center"/>
    </xf>
    <xf numFmtId="179" fontId="29" fillId="0" borderId="11" xfId="0" applyNumberFormat="1" applyFont="1" applyFill="1" applyBorder="1" applyAlignment="1">
      <alignment horizontal="right" vertical="center"/>
    </xf>
    <xf numFmtId="179" fontId="29" fillId="0" borderId="11" xfId="0" applyNumberFormat="1" applyFont="1" applyBorder="1" applyAlignment="1">
      <alignment horizontal="right" vertical="center" wrapText="1"/>
    </xf>
    <xf numFmtId="0" fontId="17" fillId="0" borderId="10" xfId="0" applyFont="1" applyFill="1" applyBorder="1" applyAlignment="1">
      <alignment horizontal="center" vertical="center"/>
    </xf>
    <xf numFmtId="0" fontId="18" fillId="0" borderId="10" xfId="0" applyFont="1" applyFill="1" applyBorder="1" applyAlignment="1">
      <alignment horizontal="left" vertical="center"/>
    </xf>
    <xf numFmtId="0" fontId="23" fillId="0" borderId="10" xfId="0" applyFont="1" applyFill="1" applyBorder="1" applyAlignment="1">
      <alignment horizontal="center" vertical="center"/>
    </xf>
    <xf numFmtId="0" fontId="23" fillId="0" borderId="10" xfId="0" applyFont="1" applyFill="1" applyBorder="1" applyAlignment="1">
      <alignment horizontal="right"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3"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4" fontId="18" fillId="0" borderId="19" xfId="0" applyNumberFormat="1" applyFont="1" applyFill="1" applyBorder="1" applyAlignment="1">
      <alignment horizontal="right" vertical="center" shrinkToFit="1"/>
    </xf>
    <xf numFmtId="0" fontId="33" fillId="0" borderId="0" xfId="0" applyFont="1" applyAlignment="1">
      <alignment horizontal="center"/>
    </xf>
    <xf numFmtId="0" fontId="22" fillId="0" borderId="0" xfId="0" applyFont="1" applyAlignment="1">
      <alignment horizontal="right"/>
    </xf>
    <xf numFmtId="0" fontId="17" fillId="0" borderId="20"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4" fillId="0" borderId="0" xfId="0" applyFont="1" applyFill="1" applyAlignment="1">
      <alignment horizontal="justify" vertical="center" wrapText="1"/>
    </xf>
    <xf numFmtId="0" fontId="2" fillId="0" borderId="0" xfId="0" applyFont="1" applyAlignment="1">
      <alignment/>
    </xf>
    <xf numFmtId="0" fontId="26" fillId="0" borderId="0" xfId="0" applyFont="1" applyAlignment="1">
      <alignment/>
    </xf>
    <xf numFmtId="0" fontId="16" fillId="0" borderId="0" xfId="0" applyFont="1" applyAlignment="1">
      <alignment horizontal="center" wrapText="1"/>
    </xf>
    <xf numFmtId="0" fontId="16" fillId="0" borderId="0" xfId="0" applyFont="1" applyAlignment="1">
      <alignment horizontal="center"/>
    </xf>
    <xf numFmtId="0" fontId="15" fillId="0" borderId="0" xfId="0" applyFont="1" applyAlignment="1">
      <alignment horizontal="right"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0" xfId="0" applyFont="1" applyBorder="1" applyAlignment="1">
      <alignment horizontal="center" vertical="center" wrapText="1"/>
    </xf>
    <xf numFmtId="0" fontId="33" fillId="0" borderId="0" xfId="0" applyFont="1" applyAlignment="1">
      <alignment horizontal="center" wrapText="1"/>
    </xf>
    <xf numFmtId="0" fontId="32" fillId="0" borderId="0" xfId="0" applyFont="1" applyAlignment="1">
      <alignment horizontal="center" vertical="center" wrapText="1"/>
    </xf>
    <xf numFmtId="0" fontId="29" fillId="0" borderId="10" xfId="43" applyNumberFormat="1" applyFont="1" applyFill="1" applyBorder="1" applyAlignment="1" applyProtection="1">
      <alignment horizontal="center" vertical="center"/>
      <protection/>
    </xf>
    <xf numFmtId="0" fontId="29" fillId="0" borderId="10" xfId="43" applyNumberFormat="1" applyFont="1" applyFill="1" applyBorder="1" applyAlignment="1" applyProtection="1">
      <alignment horizontal="center" vertical="center" wrapText="1"/>
      <protection/>
    </xf>
    <xf numFmtId="0" fontId="2" fillId="0" borderId="0" xfId="0" applyFont="1" applyAlignment="1">
      <alignment horizontal="left"/>
    </xf>
    <xf numFmtId="0" fontId="27" fillId="0" borderId="0" xfId="0" applyFont="1" applyFill="1" applyAlignment="1">
      <alignment horizontal="center"/>
    </xf>
    <xf numFmtId="0" fontId="1" fillId="0" borderId="0" xfId="0" applyFont="1" applyBorder="1" applyAlignment="1">
      <alignment horizontal="right"/>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0"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xf>
    <xf numFmtId="0" fontId="18" fillId="0" borderId="21" xfId="0" applyFont="1" applyFill="1" applyBorder="1" applyAlignment="1">
      <alignment horizontal="center" vertical="center"/>
    </xf>
    <xf numFmtId="0" fontId="17" fillId="0" borderId="21"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24" fillId="0" borderId="0" xfId="0" applyFont="1" applyFill="1" applyBorder="1" applyAlignment="1">
      <alignment horizontal="left" vertical="center" wrapText="1"/>
    </xf>
    <xf numFmtId="0" fontId="0" fillId="0" borderId="0" xfId="0" applyAlignment="1">
      <alignment horizontal="left" wrapText="1"/>
    </xf>
    <xf numFmtId="0" fontId="0" fillId="0" borderId="0" xfId="0" applyFont="1" applyAlignment="1">
      <alignment horizontal="left"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0" xfId="0" applyFont="1" applyFill="1" applyBorder="1" applyAlignment="1">
      <alignment horizontal="center" vertical="center" shrinkToFit="1"/>
    </xf>
    <xf numFmtId="0" fontId="18" fillId="0" borderId="1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7" fillId="0" borderId="10" xfId="0" applyFont="1" applyFill="1" applyBorder="1" applyAlignment="1">
      <alignment horizontal="center" vertical="center" shrinkToFit="1"/>
    </xf>
    <xf numFmtId="0" fontId="17" fillId="0" borderId="2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5" fillId="0" borderId="0" xfId="42" applyFont="1" applyFill="1" applyBorder="1" applyAlignment="1">
      <alignment horizontal="right" vertical="center"/>
      <protection/>
    </xf>
    <xf numFmtId="0" fontId="15" fillId="0" borderId="0" xfId="42" applyFont="1" applyFill="1" applyBorder="1" applyAlignment="1">
      <alignment horizontal="right" vertical="center" indent="2"/>
      <protection/>
    </xf>
    <xf numFmtId="0" fontId="13" fillId="0" borderId="10" xfId="43" applyNumberFormat="1" applyFont="1" applyFill="1" applyBorder="1" applyAlignment="1" applyProtection="1">
      <alignment horizontal="center" vertical="center" wrapText="1"/>
      <protection/>
    </xf>
    <xf numFmtId="0" fontId="12" fillId="0" borderId="10" xfId="0" applyFont="1" applyFill="1" applyBorder="1" applyAlignment="1">
      <alignment horizontal="center" vertical="center" wrapText="1"/>
    </xf>
    <xf numFmtId="0" fontId="4" fillId="0" borderId="0" xfId="40" applyNumberFormat="1" applyFont="1" applyFill="1" applyAlignment="1">
      <alignment horizontal="center" vertical="center" wrapText="1"/>
      <protection/>
    </xf>
    <xf numFmtId="0" fontId="6" fillId="0" borderId="10" xfId="40" applyNumberFormat="1" applyFont="1" applyFill="1" applyBorder="1" applyAlignment="1" applyProtection="1">
      <alignment horizontal="center" vertical="center" wrapText="1"/>
      <protection/>
    </xf>
    <xf numFmtId="0" fontId="7" fillId="0" borderId="23" xfId="40" applyNumberFormat="1" applyFont="1" applyFill="1" applyBorder="1" applyAlignment="1" applyProtection="1">
      <alignment horizontal="left" vertical="center" wrapText="1"/>
      <protection/>
    </xf>
    <xf numFmtId="0" fontId="7" fillId="0" borderId="24" xfId="40" applyNumberFormat="1" applyFont="1" applyFill="1" applyBorder="1" applyAlignment="1" applyProtection="1">
      <alignment horizontal="left" vertical="center" wrapText="1"/>
      <protection/>
    </xf>
    <xf numFmtId="0" fontId="7" fillId="0" borderId="25" xfId="40" applyNumberFormat="1" applyFont="1" applyFill="1" applyBorder="1" applyAlignment="1" applyProtection="1">
      <alignment horizontal="left" vertical="center" wrapText="1"/>
      <protection/>
    </xf>
    <xf numFmtId="0" fontId="73" fillId="0" borderId="15" xfId="0" applyFont="1" applyFill="1" applyBorder="1" applyAlignment="1">
      <alignment horizontal="center" vertical="center"/>
    </xf>
    <xf numFmtId="0" fontId="73" fillId="0" borderId="26" xfId="0" applyFont="1" applyFill="1" applyBorder="1" applyAlignment="1">
      <alignment horizontal="center" vertical="center"/>
    </xf>
    <xf numFmtId="0" fontId="73" fillId="0" borderId="27" xfId="0" applyFont="1" applyFill="1" applyBorder="1" applyAlignment="1">
      <alignment horizontal="center" vertical="center"/>
    </xf>
    <xf numFmtId="0" fontId="2" fillId="0" borderId="0" xfId="0" applyFont="1" applyAlignment="1">
      <alignment wrapText="1"/>
    </xf>
    <xf numFmtId="0" fontId="74" fillId="0" borderId="0" xfId="0" applyFont="1" applyFill="1" applyBorder="1" applyAlignment="1">
      <alignment horizontal="center" vertical="center" wrapText="1"/>
    </xf>
    <xf numFmtId="0" fontId="68" fillId="0" borderId="10" xfId="0" applyFont="1" applyFill="1" applyBorder="1" applyAlignment="1">
      <alignment horizontal="left" vertical="center"/>
    </xf>
    <xf numFmtId="0" fontId="67" fillId="0" borderId="10" xfId="0" applyFont="1" applyFill="1" applyBorder="1" applyAlignment="1">
      <alignment horizontal="right" vertical="center"/>
    </xf>
    <xf numFmtId="0" fontId="68" fillId="0" borderId="10" xfId="0" applyFont="1" applyFill="1" applyBorder="1" applyAlignment="1">
      <alignment horizontal="right" vertical="center" wrapText="1"/>
    </xf>
    <xf numFmtId="0" fontId="68" fillId="0" borderId="10" xfId="0" applyFont="1" applyFill="1" applyBorder="1" applyAlignment="1">
      <alignment horizontal="right" vertical="center"/>
    </xf>
    <xf numFmtId="0" fontId="67" fillId="0" borderId="10" xfId="0" applyFont="1" applyFill="1" applyBorder="1" applyAlignment="1">
      <alignment horizontal="left" vertical="top"/>
    </xf>
    <xf numFmtId="0" fontId="68" fillId="0" borderId="10" xfId="0" applyFont="1" applyFill="1" applyBorder="1" applyAlignment="1">
      <alignment horizontal="left" vertical="top" wrapText="1"/>
    </xf>
    <xf numFmtId="0" fontId="75" fillId="0" borderId="0" xfId="0" applyFont="1" applyFill="1" applyBorder="1" applyAlignment="1">
      <alignment horizontal="justify"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1">
    <dxf>
      <fill>
        <patternFill patternType="solid">
          <fgColor indexed="65"/>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34"/>
  <sheetViews>
    <sheetView workbookViewId="0" topLeftCell="A1">
      <selection activeCell="E15" sqref="E15"/>
    </sheetView>
  </sheetViews>
  <sheetFormatPr defaultColWidth="9.33203125" defaultRowHeight="11.25"/>
  <cols>
    <col min="1" max="1" width="18" style="0" customWidth="1"/>
    <col min="2" max="2" width="33.33203125" style="0" customWidth="1"/>
    <col min="3" max="12" width="14.16015625" style="0" customWidth="1"/>
  </cols>
  <sheetData>
    <row r="1" ht="18.75">
      <c r="A1" s="29" t="s">
        <v>214</v>
      </c>
    </row>
    <row r="2" spans="1:12" ht="41.25" customHeight="1">
      <c r="A2" s="176" t="s">
        <v>215</v>
      </c>
      <c r="B2" s="176"/>
      <c r="C2" s="176"/>
      <c r="D2" s="176"/>
      <c r="E2" s="176"/>
      <c r="F2" s="176"/>
      <c r="G2" s="176"/>
      <c r="H2" s="176"/>
      <c r="I2" s="176"/>
      <c r="J2" s="176"/>
      <c r="K2" s="176"/>
      <c r="L2" s="176"/>
    </row>
    <row r="4" ht="11.25">
      <c r="L4" s="70" t="s">
        <v>2</v>
      </c>
    </row>
    <row r="5" spans="1:12" ht="17.25" customHeight="1">
      <c r="A5" s="201" t="s">
        <v>216</v>
      </c>
      <c r="B5" s="195" t="s">
        <v>172</v>
      </c>
      <c r="C5" s="202" t="s">
        <v>217</v>
      </c>
      <c r="D5" s="202" t="s">
        <v>218</v>
      </c>
      <c r="E5" s="202" t="s">
        <v>219</v>
      </c>
      <c r="F5" s="202" t="s">
        <v>220</v>
      </c>
      <c r="G5" s="202" t="s">
        <v>221</v>
      </c>
      <c r="H5" s="202" t="s">
        <v>222</v>
      </c>
      <c r="I5" s="202"/>
      <c r="J5" s="202" t="s">
        <v>223</v>
      </c>
      <c r="K5" s="202" t="s">
        <v>224</v>
      </c>
      <c r="L5" s="206" t="s">
        <v>225</v>
      </c>
    </row>
    <row r="6" spans="1:12" ht="12" customHeight="1">
      <c r="A6" s="203" t="s">
        <v>226</v>
      </c>
      <c r="B6" s="204" t="s">
        <v>227</v>
      </c>
      <c r="C6" s="205" t="s">
        <v>228</v>
      </c>
      <c r="D6" s="205"/>
      <c r="E6" s="205" t="s">
        <v>229</v>
      </c>
      <c r="F6" s="205"/>
      <c r="G6" s="205" t="s">
        <v>230</v>
      </c>
      <c r="H6" s="205" t="s">
        <v>231</v>
      </c>
      <c r="I6" s="205" t="s">
        <v>232</v>
      </c>
      <c r="J6" s="205" t="s">
        <v>233</v>
      </c>
      <c r="K6" s="205" t="s">
        <v>234</v>
      </c>
      <c r="L6" s="207" t="s">
        <v>234</v>
      </c>
    </row>
    <row r="7" spans="1:12" ht="12" customHeight="1">
      <c r="A7" s="203" t="s">
        <v>235</v>
      </c>
      <c r="B7" s="204" t="s">
        <v>236</v>
      </c>
      <c r="C7" s="205" t="s">
        <v>228</v>
      </c>
      <c r="D7" s="205"/>
      <c r="E7" s="205" t="s">
        <v>229</v>
      </c>
      <c r="F7" s="205"/>
      <c r="G7" s="205" t="s">
        <v>230</v>
      </c>
      <c r="H7" s="205"/>
      <c r="I7" s="205"/>
      <c r="J7" s="205" t="s">
        <v>233</v>
      </c>
      <c r="K7" s="205" t="s">
        <v>234</v>
      </c>
      <c r="L7" s="207" t="s">
        <v>234</v>
      </c>
    </row>
    <row r="8" spans="1:12" ht="6.75" customHeight="1">
      <c r="A8" s="203" t="s">
        <v>235</v>
      </c>
      <c r="B8" s="204" t="s">
        <v>236</v>
      </c>
      <c r="C8" s="205" t="s">
        <v>228</v>
      </c>
      <c r="D8" s="205"/>
      <c r="E8" s="205" t="s">
        <v>229</v>
      </c>
      <c r="F8" s="205"/>
      <c r="G8" s="205" t="s">
        <v>230</v>
      </c>
      <c r="H8" s="205"/>
      <c r="I8" s="205"/>
      <c r="J8" s="205" t="s">
        <v>233</v>
      </c>
      <c r="K8" s="205" t="s">
        <v>234</v>
      </c>
      <c r="L8" s="207" t="s">
        <v>234</v>
      </c>
    </row>
    <row r="9" spans="1:12" ht="14.25" customHeight="1">
      <c r="A9" s="54"/>
      <c r="B9" s="34" t="s">
        <v>237</v>
      </c>
      <c r="C9" s="35">
        <f>D9+E9</f>
        <v>2382.2299999999996</v>
      </c>
      <c r="D9" s="35">
        <v>27.5</v>
      </c>
      <c r="E9" s="35">
        <f>E10+E22+E27+E32</f>
        <v>2354.7299999999996</v>
      </c>
      <c r="F9" s="55"/>
      <c r="G9" s="55"/>
      <c r="H9" s="55"/>
      <c r="I9" s="55"/>
      <c r="J9" s="55"/>
      <c r="K9" s="55"/>
      <c r="L9" s="71"/>
    </row>
    <row r="10" spans="1:12" ht="14.25" customHeight="1">
      <c r="A10" s="56">
        <v>201</v>
      </c>
      <c r="B10" s="57" t="s">
        <v>59</v>
      </c>
      <c r="C10" s="40">
        <v>1696.55</v>
      </c>
      <c r="D10" s="40">
        <v>27.5</v>
      </c>
      <c r="E10" s="58">
        <f>E12+E13</f>
        <v>1669.05</v>
      </c>
      <c r="F10" s="59"/>
      <c r="G10" s="59"/>
      <c r="H10" s="59"/>
      <c r="I10" s="59"/>
      <c r="J10" s="59"/>
      <c r="K10" s="59"/>
      <c r="L10" s="72"/>
    </row>
    <row r="11" spans="1:12" ht="14.25" customHeight="1">
      <c r="A11" s="56">
        <v>20136</v>
      </c>
      <c r="B11" s="57" t="s">
        <v>60</v>
      </c>
      <c r="C11" s="40">
        <f aca="true" t="shared" si="0" ref="C11:C27">SUM(E11:L11)</f>
        <v>8.09</v>
      </c>
      <c r="D11" s="40"/>
      <c r="E11" s="58">
        <v>8.09</v>
      </c>
      <c r="F11" s="59"/>
      <c r="G11" s="59"/>
      <c r="H11" s="59"/>
      <c r="I11" s="59"/>
      <c r="J11" s="59"/>
      <c r="K11" s="59"/>
      <c r="L11" s="72"/>
    </row>
    <row r="12" spans="1:12" ht="14.25" customHeight="1">
      <c r="A12" s="56">
        <v>2013699</v>
      </c>
      <c r="B12" s="57" t="s">
        <v>60</v>
      </c>
      <c r="C12" s="40">
        <f t="shared" si="0"/>
        <v>8.09</v>
      </c>
      <c r="D12" s="40"/>
      <c r="E12" s="58">
        <v>8.09</v>
      </c>
      <c r="F12" s="59"/>
      <c r="G12" s="59"/>
      <c r="H12" s="59"/>
      <c r="I12" s="59"/>
      <c r="J12" s="59"/>
      <c r="K12" s="59"/>
      <c r="L12" s="72"/>
    </row>
    <row r="13" spans="1:12" ht="14.25" customHeight="1">
      <c r="A13" s="60">
        <v>20138</v>
      </c>
      <c r="B13" s="61" t="s">
        <v>61</v>
      </c>
      <c r="C13" s="40">
        <f t="shared" si="0"/>
        <v>1660.96</v>
      </c>
      <c r="D13" s="40"/>
      <c r="E13" s="58">
        <v>1660.96</v>
      </c>
      <c r="F13" s="59"/>
      <c r="G13" s="59"/>
      <c r="H13" s="59"/>
      <c r="I13" s="59"/>
      <c r="J13" s="59"/>
      <c r="K13" s="59"/>
      <c r="L13" s="72"/>
    </row>
    <row r="14" spans="1:12" ht="14.25" customHeight="1">
      <c r="A14" s="60">
        <v>2013801</v>
      </c>
      <c r="B14" s="62" t="s">
        <v>62</v>
      </c>
      <c r="C14" s="40">
        <f t="shared" si="0"/>
        <v>1485.1</v>
      </c>
      <c r="D14" s="40"/>
      <c r="E14" s="58">
        <v>1485.1</v>
      </c>
      <c r="F14" s="59"/>
      <c r="G14" s="59"/>
      <c r="H14" s="59"/>
      <c r="I14" s="59"/>
      <c r="J14" s="59"/>
      <c r="K14" s="59"/>
      <c r="L14" s="72"/>
    </row>
    <row r="15" spans="1:12" ht="14.25" customHeight="1">
      <c r="A15" s="60">
        <v>2013802</v>
      </c>
      <c r="B15" s="62" t="s">
        <v>63</v>
      </c>
      <c r="C15" s="40">
        <f t="shared" si="0"/>
        <v>4</v>
      </c>
      <c r="D15" s="40"/>
      <c r="E15" s="63">
        <v>4</v>
      </c>
      <c r="F15" s="59"/>
      <c r="G15" s="59"/>
      <c r="H15" s="59"/>
      <c r="I15" s="59"/>
      <c r="J15" s="59"/>
      <c r="K15" s="59"/>
      <c r="L15" s="72"/>
    </row>
    <row r="16" spans="1:12" ht="14.25" customHeight="1">
      <c r="A16" s="60">
        <v>2013805</v>
      </c>
      <c r="B16" s="62" t="s">
        <v>65</v>
      </c>
      <c r="C16" s="40">
        <f t="shared" si="0"/>
        <v>3</v>
      </c>
      <c r="D16" s="40"/>
      <c r="E16" s="63">
        <v>3</v>
      </c>
      <c r="F16" s="59"/>
      <c r="G16" s="59"/>
      <c r="H16" s="59"/>
      <c r="I16" s="59"/>
      <c r="J16" s="59"/>
      <c r="K16" s="59"/>
      <c r="L16" s="72"/>
    </row>
    <row r="17" spans="1:12" ht="14.25" customHeight="1">
      <c r="A17" s="60">
        <v>2013810</v>
      </c>
      <c r="B17" s="62" t="s">
        <v>66</v>
      </c>
      <c r="C17" s="40">
        <f t="shared" si="0"/>
        <v>12</v>
      </c>
      <c r="D17" s="40"/>
      <c r="E17" s="63">
        <v>12</v>
      </c>
      <c r="F17" s="59"/>
      <c r="G17" s="59"/>
      <c r="H17" s="59"/>
      <c r="I17" s="59"/>
      <c r="J17" s="59"/>
      <c r="K17" s="59"/>
      <c r="L17" s="72"/>
    </row>
    <row r="18" spans="1:12" ht="14.25" customHeight="1">
      <c r="A18" s="60">
        <v>2013812</v>
      </c>
      <c r="B18" s="62" t="s">
        <v>67</v>
      </c>
      <c r="C18" s="40">
        <f t="shared" si="0"/>
        <v>19</v>
      </c>
      <c r="D18" s="40"/>
      <c r="E18" s="63">
        <v>19</v>
      </c>
      <c r="F18" s="59"/>
      <c r="G18" s="59"/>
      <c r="H18" s="59"/>
      <c r="I18" s="59"/>
      <c r="J18" s="59"/>
      <c r="K18" s="59"/>
      <c r="L18" s="72"/>
    </row>
    <row r="19" spans="1:12" ht="14.25" customHeight="1">
      <c r="A19" s="60">
        <v>2013814</v>
      </c>
      <c r="B19" s="62" t="s">
        <v>68</v>
      </c>
      <c r="C19" s="40">
        <f t="shared" si="0"/>
        <v>3</v>
      </c>
      <c r="D19" s="40"/>
      <c r="E19" s="63">
        <v>3</v>
      </c>
      <c r="F19" s="59"/>
      <c r="G19" s="59"/>
      <c r="H19" s="59"/>
      <c r="I19" s="59"/>
      <c r="J19" s="59"/>
      <c r="K19" s="59"/>
      <c r="L19" s="72"/>
    </row>
    <row r="20" spans="1:12" ht="14.25" customHeight="1">
      <c r="A20" s="60">
        <v>2013816</v>
      </c>
      <c r="B20" s="62" t="s">
        <v>69</v>
      </c>
      <c r="C20" s="40">
        <f t="shared" si="0"/>
        <v>10</v>
      </c>
      <c r="D20" s="40"/>
      <c r="E20" s="63">
        <v>10</v>
      </c>
      <c r="F20" s="59"/>
      <c r="G20" s="59"/>
      <c r="H20" s="59"/>
      <c r="I20" s="59"/>
      <c r="J20" s="59"/>
      <c r="K20" s="59"/>
      <c r="L20" s="72"/>
    </row>
    <row r="21" spans="1:12" ht="14.25" customHeight="1">
      <c r="A21" s="60">
        <v>2013850</v>
      </c>
      <c r="B21" s="62" t="s">
        <v>70</v>
      </c>
      <c r="C21" s="64">
        <f>D21+E21</f>
        <v>152.36</v>
      </c>
      <c r="D21" s="40">
        <v>27.5</v>
      </c>
      <c r="E21" s="63">
        <v>124.86</v>
      </c>
      <c r="F21" s="59"/>
      <c r="G21" s="59"/>
      <c r="H21" s="59"/>
      <c r="I21" s="59"/>
      <c r="J21" s="59"/>
      <c r="K21" s="59"/>
      <c r="L21" s="72"/>
    </row>
    <row r="22" spans="1:12" ht="14.25" customHeight="1">
      <c r="A22" s="60">
        <v>208</v>
      </c>
      <c r="B22" s="61" t="s">
        <v>71</v>
      </c>
      <c r="C22" s="40">
        <f t="shared" si="0"/>
        <v>415.36</v>
      </c>
      <c r="D22" s="40"/>
      <c r="E22" s="58">
        <v>415.36</v>
      </c>
      <c r="F22" s="59"/>
      <c r="G22" s="59"/>
      <c r="H22" s="59"/>
      <c r="I22" s="59"/>
      <c r="J22" s="59"/>
      <c r="K22" s="59"/>
      <c r="L22" s="72"/>
    </row>
    <row r="23" spans="1:12" ht="14.25" customHeight="1">
      <c r="A23" s="60">
        <v>20805</v>
      </c>
      <c r="B23" s="61" t="s">
        <v>72</v>
      </c>
      <c r="C23" s="40">
        <f t="shared" si="0"/>
        <v>415.36</v>
      </c>
      <c r="D23" s="40"/>
      <c r="E23" s="58">
        <v>415.36</v>
      </c>
      <c r="F23" s="59"/>
      <c r="G23" s="59"/>
      <c r="H23" s="59"/>
      <c r="I23" s="59"/>
      <c r="J23" s="59"/>
      <c r="K23" s="59"/>
      <c r="L23" s="72"/>
    </row>
    <row r="24" spans="1:12" ht="14.25" customHeight="1">
      <c r="A24" s="60">
        <v>2080505</v>
      </c>
      <c r="B24" s="62" t="s">
        <v>73</v>
      </c>
      <c r="C24" s="40">
        <f t="shared" si="0"/>
        <v>181.84</v>
      </c>
      <c r="D24" s="40"/>
      <c r="E24" s="58">
        <v>181.84</v>
      </c>
      <c r="F24" s="59"/>
      <c r="G24" s="59"/>
      <c r="H24" s="59"/>
      <c r="I24" s="59"/>
      <c r="J24" s="59"/>
      <c r="K24" s="59"/>
      <c r="L24" s="72"/>
    </row>
    <row r="25" spans="1:12" ht="14.25" customHeight="1">
      <c r="A25" s="60">
        <v>2080506</v>
      </c>
      <c r="B25" s="62" t="s">
        <v>74</v>
      </c>
      <c r="C25" s="40">
        <f t="shared" si="0"/>
        <v>90.92</v>
      </c>
      <c r="D25" s="40"/>
      <c r="E25" s="58">
        <v>90.92</v>
      </c>
      <c r="F25" s="59"/>
      <c r="G25" s="59"/>
      <c r="H25" s="59"/>
      <c r="I25" s="59"/>
      <c r="J25" s="59"/>
      <c r="K25" s="59"/>
      <c r="L25" s="72"/>
    </row>
    <row r="26" spans="1:12" ht="14.25" customHeight="1">
      <c r="A26" s="60">
        <v>2080599</v>
      </c>
      <c r="B26" s="62" t="s">
        <v>75</v>
      </c>
      <c r="C26" s="40">
        <f t="shared" si="0"/>
        <v>142.6</v>
      </c>
      <c r="D26" s="40"/>
      <c r="E26" s="58">
        <v>142.6</v>
      </c>
      <c r="F26" s="59"/>
      <c r="G26" s="59"/>
      <c r="H26" s="59"/>
      <c r="I26" s="59"/>
      <c r="J26" s="59"/>
      <c r="K26" s="59"/>
      <c r="L26" s="72"/>
    </row>
    <row r="27" spans="1:12" ht="13.5" customHeight="1">
      <c r="A27" s="60">
        <v>210</v>
      </c>
      <c r="B27" s="61" t="s">
        <v>76</v>
      </c>
      <c r="C27" s="65">
        <f t="shared" si="0"/>
        <v>117.06</v>
      </c>
      <c r="D27" s="65"/>
      <c r="E27" s="58">
        <v>117.06</v>
      </c>
      <c r="F27" s="66"/>
      <c r="G27" s="66"/>
      <c r="H27" s="66"/>
      <c r="I27" s="66"/>
      <c r="J27" s="66"/>
      <c r="K27" s="66"/>
      <c r="L27" s="73"/>
    </row>
    <row r="28" spans="1:12" ht="14.25" customHeight="1">
      <c r="A28" s="67">
        <v>21011</v>
      </c>
      <c r="B28" s="61" t="s">
        <v>77</v>
      </c>
      <c r="C28" s="50">
        <v>117.06</v>
      </c>
      <c r="D28" s="50"/>
      <c r="E28" s="58">
        <v>117.06</v>
      </c>
      <c r="F28" s="51"/>
      <c r="G28" s="51"/>
      <c r="H28" s="51"/>
      <c r="I28" s="51"/>
      <c r="J28" s="51"/>
      <c r="K28" s="51"/>
      <c r="L28" s="51"/>
    </row>
    <row r="29" spans="1:12" ht="14.25" customHeight="1">
      <c r="A29" s="67">
        <v>2101101</v>
      </c>
      <c r="B29" s="61" t="s">
        <v>78</v>
      </c>
      <c r="C29" s="50">
        <v>82.56</v>
      </c>
      <c r="D29" s="50"/>
      <c r="E29" s="58">
        <v>90.07</v>
      </c>
      <c r="F29" s="51"/>
      <c r="G29" s="51"/>
      <c r="H29" s="51"/>
      <c r="I29" s="51"/>
      <c r="J29" s="51"/>
      <c r="K29" s="51"/>
      <c r="L29" s="51"/>
    </row>
    <row r="30" spans="1:12" ht="14.25" customHeight="1">
      <c r="A30" s="67">
        <v>2101102</v>
      </c>
      <c r="B30" s="61" t="s">
        <v>79</v>
      </c>
      <c r="C30" s="50">
        <v>7.5</v>
      </c>
      <c r="D30" s="50"/>
      <c r="E30" s="68">
        <v>6.53</v>
      </c>
      <c r="F30" s="51"/>
      <c r="G30" s="51"/>
      <c r="H30" s="51"/>
      <c r="I30" s="51"/>
      <c r="J30" s="51"/>
      <c r="K30" s="51"/>
      <c r="L30" s="51"/>
    </row>
    <row r="31" spans="1:12" ht="14.25" customHeight="1">
      <c r="A31" s="67">
        <v>2101199</v>
      </c>
      <c r="B31" s="61" t="s">
        <v>80</v>
      </c>
      <c r="C31" s="50">
        <v>20.46</v>
      </c>
      <c r="D31" s="50"/>
      <c r="E31" s="68">
        <v>20.46</v>
      </c>
      <c r="F31" s="51"/>
      <c r="G31" s="51"/>
      <c r="H31" s="51"/>
      <c r="I31" s="51"/>
      <c r="J31" s="51"/>
      <c r="K31" s="51"/>
      <c r="L31" s="51"/>
    </row>
    <row r="32" spans="1:12" ht="14.25" customHeight="1">
      <c r="A32" s="67">
        <v>221</v>
      </c>
      <c r="B32" s="61" t="s">
        <v>81</v>
      </c>
      <c r="C32" s="50">
        <v>153.26</v>
      </c>
      <c r="D32" s="50"/>
      <c r="E32" s="68">
        <v>153.26</v>
      </c>
      <c r="F32" s="51"/>
      <c r="G32" s="51"/>
      <c r="H32" s="51"/>
      <c r="I32" s="51"/>
      <c r="J32" s="51"/>
      <c r="K32" s="51"/>
      <c r="L32" s="51"/>
    </row>
    <row r="33" spans="1:12" ht="14.25" customHeight="1">
      <c r="A33" s="67">
        <v>22102</v>
      </c>
      <c r="B33" s="69" t="s">
        <v>82</v>
      </c>
      <c r="C33" s="50">
        <v>153.26</v>
      </c>
      <c r="D33" s="50"/>
      <c r="E33" s="68">
        <v>153.26</v>
      </c>
      <c r="F33" s="51"/>
      <c r="G33" s="51"/>
      <c r="H33" s="51"/>
      <c r="I33" s="51"/>
      <c r="J33" s="51"/>
      <c r="K33" s="51"/>
      <c r="L33" s="51"/>
    </row>
    <row r="34" spans="1:12" ht="14.25" customHeight="1">
      <c r="A34" s="67">
        <v>2210201</v>
      </c>
      <c r="B34" s="69" t="s">
        <v>83</v>
      </c>
      <c r="C34" s="50">
        <v>153.26</v>
      </c>
      <c r="D34" s="50"/>
      <c r="E34" s="68">
        <v>153.26</v>
      </c>
      <c r="F34" s="51"/>
      <c r="G34" s="51"/>
      <c r="H34" s="51"/>
      <c r="I34" s="51"/>
      <c r="J34" s="51"/>
      <c r="K34" s="51"/>
      <c r="L34" s="51"/>
    </row>
  </sheetData>
  <sheetProtection/>
  <mergeCells count="15">
    <mergeCell ref="H6:H8"/>
    <mergeCell ref="I6:I8"/>
    <mergeCell ref="J5:J8"/>
    <mergeCell ref="K5:K8"/>
    <mergeCell ref="L5:L8"/>
    <mergeCell ref="A2:L2"/>
    <mergeCell ref="A5:B5"/>
    <mergeCell ref="H5:I5"/>
    <mergeCell ref="A6:A8"/>
    <mergeCell ref="B6:B8"/>
    <mergeCell ref="C5:C8"/>
    <mergeCell ref="D5:D8"/>
    <mergeCell ref="E5:E8"/>
    <mergeCell ref="F5:F8"/>
    <mergeCell ref="G5:G8"/>
  </mergeCells>
  <printOptions/>
  <pageMargins left="0.71" right="0.71" top="0.75" bottom="0.75" header="0.31" footer="0.31"/>
  <pageSetup fitToHeight="1" fitToWidth="1" horizontalDpi="600" verticalDpi="600" orientation="landscape" paperSize="9" scale="89"/>
</worksheet>
</file>

<file path=xl/worksheets/sheet11.xml><?xml version="1.0" encoding="utf-8"?>
<worksheet xmlns="http://schemas.openxmlformats.org/spreadsheetml/2006/main" xmlns:r="http://schemas.openxmlformats.org/officeDocument/2006/relationships">
  <dimension ref="A1:I35"/>
  <sheetViews>
    <sheetView workbookViewId="0" topLeftCell="A20">
      <selection activeCell="C9" sqref="C9:E35"/>
    </sheetView>
  </sheetViews>
  <sheetFormatPr defaultColWidth="9.33203125" defaultRowHeight="11.25"/>
  <cols>
    <col min="1" max="1" width="18.5" style="0" customWidth="1"/>
    <col min="2" max="2" width="33.33203125" style="0" customWidth="1"/>
    <col min="3" max="3" width="15.16015625" style="0" customWidth="1"/>
    <col min="4" max="8" width="16" style="0" customWidth="1"/>
  </cols>
  <sheetData>
    <row r="1" ht="18.75">
      <c r="A1" s="29" t="s">
        <v>238</v>
      </c>
    </row>
    <row r="2" spans="1:9" ht="32.25" customHeight="1">
      <c r="A2" s="176" t="s">
        <v>239</v>
      </c>
      <c r="B2" s="176"/>
      <c r="C2" s="176"/>
      <c r="D2" s="176"/>
      <c r="E2" s="176"/>
      <c r="F2" s="176"/>
      <c r="G2" s="176"/>
      <c r="H2" s="176"/>
      <c r="I2" s="53"/>
    </row>
    <row r="4" spans="7:8" ht="11.25">
      <c r="G4" s="208" t="s">
        <v>2</v>
      </c>
      <c r="H4" s="209"/>
    </row>
    <row r="5" spans="1:8" ht="18" customHeight="1">
      <c r="A5" s="165" t="s">
        <v>172</v>
      </c>
      <c r="B5" s="166" t="s">
        <v>172</v>
      </c>
      <c r="C5" s="211" t="s">
        <v>240</v>
      </c>
      <c r="D5" s="211" t="s">
        <v>241</v>
      </c>
      <c r="E5" s="211" t="s">
        <v>242</v>
      </c>
      <c r="F5" s="211" t="s">
        <v>243</v>
      </c>
      <c r="G5" s="211" t="s">
        <v>244</v>
      </c>
      <c r="H5" s="212" t="s">
        <v>245</v>
      </c>
    </row>
    <row r="6" spans="1:8" ht="11.25">
      <c r="A6" s="170" t="s">
        <v>235</v>
      </c>
      <c r="B6" s="210" t="s">
        <v>236</v>
      </c>
      <c r="C6" s="171" t="s">
        <v>240</v>
      </c>
      <c r="D6" s="171" t="s">
        <v>241</v>
      </c>
      <c r="E6" s="171" t="s">
        <v>242</v>
      </c>
      <c r="F6" s="171" t="s">
        <v>243</v>
      </c>
      <c r="G6" s="171" t="s">
        <v>246</v>
      </c>
      <c r="H6" s="213" t="s">
        <v>247</v>
      </c>
    </row>
    <row r="7" spans="1:8" ht="11.25">
      <c r="A7" s="170" t="s">
        <v>235</v>
      </c>
      <c r="B7" s="210" t="s">
        <v>236</v>
      </c>
      <c r="C7" s="171" t="s">
        <v>240</v>
      </c>
      <c r="D7" s="171" t="s">
        <v>241</v>
      </c>
      <c r="E7" s="171" t="s">
        <v>242</v>
      </c>
      <c r="F7" s="171" t="s">
        <v>243</v>
      </c>
      <c r="G7" s="171" t="s">
        <v>246</v>
      </c>
      <c r="H7" s="213" t="s">
        <v>247</v>
      </c>
    </row>
    <row r="8" spans="1:8" ht="1.5" customHeight="1">
      <c r="A8" s="170" t="s">
        <v>235</v>
      </c>
      <c r="B8" s="210" t="s">
        <v>236</v>
      </c>
      <c r="C8" s="171" t="s">
        <v>240</v>
      </c>
      <c r="D8" s="171" t="s">
        <v>241</v>
      </c>
      <c r="E8" s="171" t="s">
        <v>242</v>
      </c>
      <c r="F8" s="171" t="s">
        <v>243</v>
      </c>
      <c r="G8" s="171" t="s">
        <v>246</v>
      </c>
      <c r="H8" s="213" t="s">
        <v>247</v>
      </c>
    </row>
    <row r="9" spans="1:8" ht="18" customHeight="1">
      <c r="A9" s="33"/>
      <c r="B9" s="34" t="s">
        <v>237</v>
      </c>
      <c r="C9" s="35">
        <f aca="true" t="shared" si="0" ref="C9:C22">SUM(D9:H9)</f>
        <v>2382.2299999999996</v>
      </c>
      <c r="D9" s="35">
        <f>D10+D22+D27+D32</f>
        <v>2331.2299999999996</v>
      </c>
      <c r="E9" s="35">
        <v>51</v>
      </c>
      <c r="F9" s="36"/>
      <c r="G9" s="36"/>
      <c r="H9" s="37"/>
    </row>
    <row r="10" spans="1:8" ht="18" customHeight="1">
      <c r="A10" s="38">
        <v>201</v>
      </c>
      <c r="B10" s="39" t="s">
        <v>59</v>
      </c>
      <c r="C10" s="35">
        <f t="shared" si="0"/>
        <v>1696.55</v>
      </c>
      <c r="D10" s="40">
        <f>D11+D13</f>
        <v>1645.55</v>
      </c>
      <c r="E10" s="40">
        <f>E15+E16+E17+E18+E19+E20</f>
        <v>51</v>
      </c>
      <c r="F10" s="41"/>
      <c r="G10" s="41"/>
      <c r="H10" s="42"/>
    </row>
    <row r="11" spans="1:8" ht="18" customHeight="1">
      <c r="A11" s="38">
        <v>20136</v>
      </c>
      <c r="B11" s="39" t="s">
        <v>60</v>
      </c>
      <c r="C11" s="35">
        <f t="shared" si="0"/>
        <v>8.09</v>
      </c>
      <c r="D11" s="40">
        <v>8.09</v>
      </c>
      <c r="E11" s="40"/>
      <c r="F11" s="41"/>
      <c r="G11" s="41"/>
      <c r="H11" s="42"/>
    </row>
    <row r="12" spans="1:8" ht="18" customHeight="1">
      <c r="A12" s="38">
        <v>2013699</v>
      </c>
      <c r="B12" s="39" t="s">
        <v>60</v>
      </c>
      <c r="C12" s="35">
        <f t="shared" si="0"/>
        <v>8.09</v>
      </c>
      <c r="D12" s="40">
        <v>8.09</v>
      </c>
      <c r="E12" s="40"/>
      <c r="F12" s="41"/>
      <c r="G12" s="41"/>
      <c r="H12" s="42"/>
    </row>
    <row r="13" spans="1:8" ht="18" customHeight="1">
      <c r="A13" s="38">
        <v>20138</v>
      </c>
      <c r="B13" s="39" t="s">
        <v>61</v>
      </c>
      <c r="C13" s="35">
        <f t="shared" si="0"/>
        <v>1637.46</v>
      </c>
      <c r="D13" s="40">
        <f>D14+D21</f>
        <v>1637.46</v>
      </c>
      <c r="E13" s="40"/>
      <c r="F13" s="41"/>
      <c r="G13" s="41"/>
      <c r="H13" s="42"/>
    </row>
    <row r="14" spans="1:8" ht="18" customHeight="1">
      <c r="A14" s="38">
        <v>2013801</v>
      </c>
      <c r="B14" s="39" t="s">
        <v>62</v>
      </c>
      <c r="C14" s="35">
        <f t="shared" si="0"/>
        <v>1485.1</v>
      </c>
      <c r="D14" s="40">
        <v>1485.1</v>
      </c>
      <c r="E14" s="40"/>
      <c r="F14" s="41"/>
      <c r="G14" s="41"/>
      <c r="H14" s="42"/>
    </row>
    <row r="15" spans="1:8" ht="18" customHeight="1">
      <c r="A15" s="38">
        <v>2013802</v>
      </c>
      <c r="B15" s="39" t="s">
        <v>63</v>
      </c>
      <c r="C15" s="35">
        <f t="shared" si="0"/>
        <v>4</v>
      </c>
      <c r="D15" s="40"/>
      <c r="E15" s="40">
        <v>4</v>
      </c>
      <c r="F15" s="41"/>
      <c r="G15" s="41"/>
      <c r="H15" s="42"/>
    </row>
    <row r="16" spans="1:8" ht="18" customHeight="1">
      <c r="A16" s="38">
        <v>2013805</v>
      </c>
      <c r="B16" s="39" t="s">
        <v>65</v>
      </c>
      <c r="C16" s="35">
        <f t="shared" si="0"/>
        <v>3</v>
      </c>
      <c r="D16" s="40"/>
      <c r="E16" s="40">
        <v>3</v>
      </c>
      <c r="F16" s="41"/>
      <c r="G16" s="41"/>
      <c r="H16" s="42"/>
    </row>
    <row r="17" spans="1:8" ht="18" customHeight="1">
      <c r="A17" s="38">
        <v>2013810</v>
      </c>
      <c r="B17" s="39" t="s">
        <v>66</v>
      </c>
      <c r="C17" s="35">
        <f t="shared" si="0"/>
        <v>12</v>
      </c>
      <c r="D17" s="40"/>
      <c r="E17" s="40">
        <v>12</v>
      </c>
      <c r="F17" s="41"/>
      <c r="G17" s="41"/>
      <c r="H17" s="42"/>
    </row>
    <row r="18" spans="1:8" ht="18" customHeight="1">
      <c r="A18" s="38">
        <v>2013812</v>
      </c>
      <c r="B18" s="39" t="s">
        <v>67</v>
      </c>
      <c r="C18" s="35">
        <f t="shared" si="0"/>
        <v>19</v>
      </c>
      <c r="D18" s="40"/>
      <c r="E18" s="40">
        <v>19</v>
      </c>
      <c r="F18" s="41"/>
      <c r="G18" s="41"/>
      <c r="H18" s="42"/>
    </row>
    <row r="19" spans="1:8" ht="18" customHeight="1">
      <c r="A19" s="38">
        <v>2013814</v>
      </c>
      <c r="B19" s="39" t="s">
        <v>68</v>
      </c>
      <c r="C19" s="35">
        <f t="shared" si="0"/>
        <v>3</v>
      </c>
      <c r="D19" s="40"/>
      <c r="E19" s="40">
        <v>3</v>
      </c>
      <c r="F19" s="41"/>
      <c r="G19" s="41"/>
      <c r="H19" s="42"/>
    </row>
    <row r="20" spans="1:8" ht="18" customHeight="1">
      <c r="A20" s="38">
        <v>2013816</v>
      </c>
      <c r="B20" s="39" t="s">
        <v>69</v>
      </c>
      <c r="C20" s="35">
        <f t="shared" si="0"/>
        <v>10</v>
      </c>
      <c r="D20" s="40"/>
      <c r="E20" s="40">
        <v>10</v>
      </c>
      <c r="F20" s="41"/>
      <c r="G20" s="41"/>
      <c r="H20" s="42"/>
    </row>
    <row r="21" spans="1:8" ht="18" customHeight="1">
      <c r="A21" s="38">
        <v>2013850</v>
      </c>
      <c r="B21" s="39" t="s">
        <v>70</v>
      </c>
      <c r="C21" s="35">
        <f t="shared" si="0"/>
        <v>152.36</v>
      </c>
      <c r="D21" s="40">
        <v>152.36</v>
      </c>
      <c r="E21" s="40"/>
      <c r="F21" s="41"/>
      <c r="G21" s="41"/>
      <c r="H21" s="42"/>
    </row>
    <row r="22" spans="1:8" ht="18" customHeight="1">
      <c r="A22" s="43">
        <v>208</v>
      </c>
      <c r="B22" s="44" t="s">
        <v>71</v>
      </c>
      <c r="C22" s="45">
        <f t="shared" si="0"/>
        <v>415.36</v>
      </c>
      <c r="D22" s="46">
        <v>415.36</v>
      </c>
      <c r="E22" s="46"/>
      <c r="F22" s="47"/>
      <c r="G22" s="47"/>
      <c r="H22" s="48"/>
    </row>
    <row r="23" spans="1:8" ht="18" customHeight="1">
      <c r="A23" s="49">
        <v>20805</v>
      </c>
      <c r="B23" s="39" t="s">
        <v>72</v>
      </c>
      <c r="C23" s="50">
        <v>415.36</v>
      </c>
      <c r="D23" s="50">
        <v>415.36</v>
      </c>
      <c r="E23" s="50"/>
      <c r="F23" s="51"/>
      <c r="G23" s="51"/>
      <c r="H23" s="51"/>
    </row>
    <row r="24" spans="1:8" ht="18" customHeight="1">
      <c r="A24" s="49">
        <v>2080505</v>
      </c>
      <c r="B24" s="39" t="s">
        <v>73</v>
      </c>
      <c r="C24" s="50">
        <v>181.84</v>
      </c>
      <c r="D24" s="50">
        <v>181.84</v>
      </c>
      <c r="E24" s="50"/>
      <c r="F24" s="51"/>
      <c r="G24" s="51"/>
      <c r="H24" s="51"/>
    </row>
    <row r="25" spans="1:8" ht="18" customHeight="1">
      <c r="A25" s="49">
        <v>2080506</v>
      </c>
      <c r="B25" s="39" t="s">
        <v>74</v>
      </c>
      <c r="C25" s="50">
        <v>90.92</v>
      </c>
      <c r="D25" s="50">
        <v>90.92</v>
      </c>
      <c r="E25" s="50"/>
      <c r="F25" s="51"/>
      <c r="G25" s="51"/>
      <c r="H25" s="51"/>
    </row>
    <row r="26" spans="1:8" ht="18" customHeight="1">
      <c r="A26" s="49">
        <v>2080599</v>
      </c>
      <c r="B26" s="39" t="s">
        <v>75</v>
      </c>
      <c r="C26" s="50">
        <v>142.6</v>
      </c>
      <c r="D26" s="50">
        <v>142.6</v>
      </c>
      <c r="E26" s="50"/>
      <c r="F26" s="51"/>
      <c r="G26" s="51"/>
      <c r="H26" s="51"/>
    </row>
    <row r="27" spans="1:8" ht="18" customHeight="1">
      <c r="A27" s="49">
        <v>210</v>
      </c>
      <c r="B27" s="39" t="s">
        <v>76</v>
      </c>
      <c r="C27" s="50">
        <v>117.06</v>
      </c>
      <c r="D27" s="50">
        <v>117.06</v>
      </c>
      <c r="E27" s="50"/>
      <c r="F27" s="51"/>
      <c r="G27" s="51"/>
      <c r="H27" s="51"/>
    </row>
    <row r="28" spans="1:8" ht="18" customHeight="1">
      <c r="A28" s="49">
        <v>21011</v>
      </c>
      <c r="B28" s="39" t="s">
        <v>77</v>
      </c>
      <c r="C28" s="50">
        <v>117.06</v>
      </c>
      <c r="D28" s="50">
        <v>117.06</v>
      </c>
      <c r="E28" s="50"/>
      <c r="F28" s="51"/>
      <c r="G28" s="51"/>
      <c r="H28" s="51"/>
    </row>
    <row r="29" spans="1:8" ht="18" customHeight="1">
      <c r="A29" s="49">
        <v>2101101</v>
      </c>
      <c r="B29" s="39" t="s">
        <v>78</v>
      </c>
      <c r="C29" s="50">
        <v>90.07</v>
      </c>
      <c r="D29" s="50">
        <v>90.07</v>
      </c>
      <c r="E29" s="50"/>
      <c r="F29" s="51"/>
      <c r="G29" s="51"/>
      <c r="H29" s="51"/>
    </row>
    <row r="30" spans="1:8" ht="18" customHeight="1">
      <c r="A30" s="49">
        <v>2101102</v>
      </c>
      <c r="B30" s="39" t="s">
        <v>79</v>
      </c>
      <c r="C30" s="50">
        <v>6.53</v>
      </c>
      <c r="D30" s="50">
        <v>6.53</v>
      </c>
      <c r="E30" s="50"/>
      <c r="F30" s="51"/>
      <c r="G30" s="51"/>
      <c r="H30" s="51"/>
    </row>
    <row r="31" spans="1:8" ht="18" customHeight="1">
      <c r="A31" s="49">
        <v>2101199</v>
      </c>
      <c r="B31" s="39" t="s">
        <v>80</v>
      </c>
      <c r="C31" s="50">
        <v>20.46</v>
      </c>
      <c r="D31" s="50">
        <v>20.46</v>
      </c>
      <c r="E31" s="50"/>
      <c r="F31" s="51"/>
      <c r="G31" s="51"/>
      <c r="H31" s="51"/>
    </row>
    <row r="32" spans="1:8" ht="18" customHeight="1">
      <c r="A32" s="49">
        <v>221</v>
      </c>
      <c r="B32" s="39" t="s">
        <v>81</v>
      </c>
      <c r="C32" s="50">
        <v>153.26</v>
      </c>
      <c r="D32" s="50">
        <v>153.26</v>
      </c>
      <c r="E32" s="50"/>
      <c r="F32" s="51"/>
      <c r="G32" s="51"/>
      <c r="H32" s="51"/>
    </row>
    <row r="33" spans="1:8" ht="18" customHeight="1">
      <c r="A33" s="49">
        <v>22102</v>
      </c>
      <c r="B33" s="39" t="s">
        <v>82</v>
      </c>
      <c r="C33" s="50">
        <v>153.26</v>
      </c>
      <c r="D33" s="50">
        <v>153.26</v>
      </c>
      <c r="E33" s="50"/>
      <c r="F33" s="51"/>
      <c r="G33" s="51"/>
      <c r="H33" s="51"/>
    </row>
    <row r="34" spans="1:8" ht="18" customHeight="1">
      <c r="A34" s="49">
        <v>2210201</v>
      </c>
      <c r="B34" s="39" t="s">
        <v>83</v>
      </c>
      <c r="C34" s="50">
        <v>153.26</v>
      </c>
      <c r="D34" s="50">
        <v>153.26</v>
      </c>
      <c r="E34" s="50"/>
      <c r="F34" s="51"/>
      <c r="G34" s="51"/>
      <c r="H34" s="51"/>
    </row>
    <row r="35" spans="3:5" ht="13.5">
      <c r="C35" s="52"/>
      <c r="D35" s="52"/>
      <c r="E35" s="52"/>
    </row>
  </sheetData>
  <sheetProtection/>
  <mergeCells count="11">
    <mergeCell ref="H5:H8"/>
    <mergeCell ref="A2:H2"/>
    <mergeCell ref="G4:H4"/>
    <mergeCell ref="A5:B5"/>
    <mergeCell ref="A6:A8"/>
    <mergeCell ref="B6:B8"/>
    <mergeCell ref="C5:C8"/>
    <mergeCell ref="D5:D8"/>
    <mergeCell ref="E5:E8"/>
    <mergeCell ref="F5:F8"/>
    <mergeCell ref="G5:G8"/>
  </mergeCells>
  <printOptions/>
  <pageMargins left="1.2986111111111112" right="0.71" top="0.44" bottom="0.4799999999999999"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M27"/>
  <sheetViews>
    <sheetView zoomScaleSheetLayoutView="100" workbookViewId="0" topLeftCell="A1">
      <selection activeCell="B7" sqref="B7"/>
    </sheetView>
  </sheetViews>
  <sheetFormatPr defaultColWidth="9.33203125" defaultRowHeight="11.25"/>
  <cols>
    <col min="1" max="1" width="24.33203125" style="0" customWidth="1"/>
    <col min="2" max="11" width="12.83203125" style="0" customWidth="1"/>
  </cols>
  <sheetData>
    <row r="1" spans="1:11" ht="18.75">
      <c r="A1" s="173" t="s">
        <v>248</v>
      </c>
      <c r="B1" s="173"/>
      <c r="C1" s="23"/>
      <c r="D1" s="23"/>
      <c r="E1" s="23"/>
      <c r="F1" s="23"/>
      <c r="G1" s="24"/>
      <c r="H1" s="24"/>
      <c r="I1" s="24"/>
      <c r="J1" s="24"/>
      <c r="K1" s="24"/>
    </row>
    <row r="2" spans="1:11" ht="39" customHeight="1">
      <c r="A2" s="214" t="s">
        <v>249</v>
      </c>
      <c r="B2" s="215"/>
      <c r="C2" s="215"/>
      <c r="D2" s="215"/>
      <c r="E2" s="215"/>
      <c r="F2" s="215"/>
      <c r="G2" s="215"/>
      <c r="H2" s="215"/>
      <c r="I2" s="215"/>
      <c r="J2" s="215"/>
      <c r="K2" s="215"/>
    </row>
    <row r="3" spans="1:11" ht="13.5">
      <c r="A3" s="23"/>
      <c r="B3" s="23"/>
      <c r="C3" s="23"/>
      <c r="D3" s="23"/>
      <c r="E3" s="23"/>
      <c r="F3" s="23"/>
      <c r="G3" s="24"/>
      <c r="H3" s="24"/>
      <c r="I3" s="24"/>
      <c r="J3" s="216" t="s">
        <v>2</v>
      </c>
      <c r="K3" s="217"/>
    </row>
    <row r="4" spans="1:11" ht="14.25">
      <c r="A4" s="219" t="s">
        <v>172</v>
      </c>
      <c r="B4" s="218" t="s">
        <v>250</v>
      </c>
      <c r="C4" s="218" t="s">
        <v>251</v>
      </c>
      <c r="D4" s="218" t="s">
        <v>252</v>
      </c>
      <c r="E4" s="218" t="s">
        <v>253</v>
      </c>
      <c r="F4" s="218" t="s">
        <v>254</v>
      </c>
      <c r="G4" s="218" t="s">
        <v>255</v>
      </c>
      <c r="H4" s="218"/>
      <c r="I4" s="218" t="s">
        <v>256</v>
      </c>
      <c r="J4" s="218" t="s">
        <v>257</v>
      </c>
      <c r="K4" s="218" t="s">
        <v>258</v>
      </c>
    </row>
    <row r="5" spans="1:11" ht="42.75">
      <c r="A5" s="219"/>
      <c r="B5" s="218"/>
      <c r="C5" s="218"/>
      <c r="D5" s="218"/>
      <c r="E5" s="218"/>
      <c r="F5" s="218"/>
      <c r="G5" s="25" t="s">
        <v>259</v>
      </c>
      <c r="H5" s="25" t="s">
        <v>260</v>
      </c>
      <c r="I5" s="218"/>
      <c r="J5" s="218"/>
      <c r="K5" s="218"/>
    </row>
    <row r="6" spans="1:11" ht="18.75">
      <c r="A6" s="26" t="s">
        <v>261</v>
      </c>
      <c r="B6" s="27"/>
      <c r="C6" s="27"/>
      <c r="D6" s="27"/>
      <c r="E6" s="27"/>
      <c r="F6" s="27"/>
      <c r="G6" s="27"/>
      <c r="H6" s="27"/>
      <c r="I6" s="27"/>
      <c r="J6" s="27"/>
      <c r="K6" s="27"/>
    </row>
    <row r="7" spans="1:11" ht="18.75">
      <c r="A7" s="28" t="s">
        <v>262</v>
      </c>
      <c r="B7" s="27" t="s">
        <v>64</v>
      </c>
      <c r="C7" s="27"/>
      <c r="D7" s="27"/>
      <c r="E7" s="27"/>
      <c r="F7" s="27"/>
      <c r="G7" s="27"/>
      <c r="H7" s="27"/>
      <c r="I7" s="27"/>
      <c r="J7" s="27"/>
      <c r="K7" s="27"/>
    </row>
    <row r="8" spans="1:11" ht="18.75">
      <c r="A8" s="28" t="s">
        <v>263</v>
      </c>
      <c r="B8" s="27"/>
      <c r="C8" s="27"/>
      <c r="D8" s="27"/>
      <c r="E8" s="27"/>
      <c r="F8" s="27"/>
      <c r="G8" s="27"/>
      <c r="H8" s="27"/>
      <c r="I8" s="27"/>
      <c r="J8" s="27"/>
      <c r="K8" s="27"/>
    </row>
    <row r="9" spans="1:11" ht="18.75">
      <c r="A9" s="28" t="s">
        <v>264</v>
      </c>
      <c r="B9" s="27"/>
      <c r="C9" s="27"/>
      <c r="D9" s="27"/>
      <c r="E9" s="27"/>
      <c r="F9" s="27"/>
      <c r="G9" s="27"/>
      <c r="H9" s="27"/>
      <c r="I9" s="27"/>
      <c r="J9" s="27"/>
      <c r="K9" s="27"/>
    </row>
    <row r="27" ht="11.25">
      <c r="M27" t="s">
        <v>64</v>
      </c>
    </row>
  </sheetData>
  <sheetProtection/>
  <mergeCells count="13">
    <mergeCell ref="I4:I5"/>
    <mergeCell ref="J4:J5"/>
    <mergeCell ref="K4:K5"/>
    <mergeCell ref="A1:B1"/>
    <mergeCell ref="A2:K2"/>
    <mergeCell ref="J3:K3"/>
    <mergeCell ref="G4:H4"/>
    <mergeCell ref="A4:A5"/>
    <mergeCell ref="B4:B5"/>
    <mergeCell ref="C4:C5"/>
    <mergeCell ref="D4:D5"/>
    <mergeCell ref="E4:E5"/>
    <mergeCell ref="F4:F5"/>
  </mergeCells>
  <printOptions/>
  <pageMargins left="1.45625" right="0.75" top="1" bottom="1" header="0.51" footer="0.51"/>
  <pageSetup fitToHeight="1" fitToWidth="1" horizontalDpi="600" verticalDpi="600" orientation="landscape" paperSize="9" scale="87"/>
</worksheet>
</file>

<file path=xl/worksheets/sheet13.xml><?xml version="1.0" encoding="utf-8"?>
<worksheet xmlns="http://schemas.openxmlformats.org/spreadsheetml/2006/main" xmlns:r="http://schemas.openxmlformats.org/officeDocument/2006/relationships">
  <sheetPr>
    <pageSetUpPr fitToPage="1"/>
  </sheetPr>
  <dimension ref="A1:F56"/>
  <sheetViews>
    <sheetView zoomScaleSheetLayoutView="100" workbookViewId="0" topLeftCell="A1">
      <selection activeCell="A2" sqref="A2:F2"/>
    </sheetView>
  </sheetViews>
  <sheetFormatPr defaultColWidth="1.5" defaultRowHeight="11.25"/>
  <cols>
    <col min="1" max="1" width="25.33203125" style="7" customWidth="1"/>
    <col min="2" max="2" width="43.83203125" style="7" customWidth="1"/>
    <col min="3" max="6" width="26" style="7" customWidth="1"/>
    <col min="7" max="32" width="12" style="7" customWidth="1"/>
    <col min="33" max="224" width="1.5" style="7" customWidth="1"/>
    <col min="225" max="255" width="12" style="7" customWidth="1"/>
    <col min="256" max="16384" width="1.5" style="7" customWidth="1"/>
  </cols>
  <sheetData>
    <row r="1" ht="21" customHeight="1">
      <c r="A1" s="8" t="s">
        <v>265</v>
      </c>
    </row>
    <row r="2" spans="1:6" ht="47.25" customHeight="1">
      <c r="A2" s="220" t="s">
        <v>266</v>
      </c>
      <c r="B2" s="220"/>
      <c r="C2" s="220"/>
      <c r="D2" s="220"/>
      <c r="E2" s="220"/>
      <c r="F2" s="220"/>
    </row>
    <row r="3" spans="1:6" ht="19.5" customHeight="1">
      <c r="A3" s="9"/>
      <c r="B3" s="9"/>
      <c r="C3" s="9"/>
      <c r="D3" s="9"/>
      <c r="E3" s="9"/>
      <c r="F3" s="10" t="s">
        <v>2</v>
      </c>
    </row>
    <row r="4" spans="1:6" ht="36" customHeight="1">
      <c r="A4" s="221" t="s">
        <v>267</v>
      </c>
      <c r="B4" s="221" t="s">
        <v>268</v>
      </c>
      <c r="C4" s="221"/>
      <c r="D4" s="11" t="s">
        <v>269</v>
      </c>
      <c r="E4" s="221">
        <v>2382.23</v>
      </c>
      <c r="F4" s="221"/>
    </row>
    <row r="5" spans="1:6" ht="36" customHeight="1">
      <c r="A5" s="221"/>
      <c r="B5" s="221"/>
      <c r="C5" s="221"/>
      <c r="D5" s="11" t="s">
        <v>270</v>
      </c>
      <c r="E5" s="221">
        <v>2382.23</v>
      </c>
      <c r="F5" s="221"/>
    </row>
    <row r="6" spans="1:6" ht="73.5" customHeight="1">
      <c r="A6" s="11" t="s">
        <v>271</v>
      </c>
      <c r="B6" s="222" t="s">
        <v>272</v>
      </c>
      <c r="C6" s="223"/>
      <c r="D6" s="223"/>
      <c r="E6" s="223"/>
      <c r="F6" s="224"/>
    </row>
    <row r="7" spans="1:6" ht="26.25" customHeight="1">
      <c r="A7" s="225" t="s">
        <v>273</v>
      </c>
      <c r="B7" s="11" t="s">
        <v>274</v>
      </c>
      <c r="C7" s="11" t="s">
        <v>275</v>
      </c>
      <c r="D7" s="11" t="s">
        <v>276</v>
      </c>
      <c r="E7" s="11" t="s">
        <v>277</v>
      </c>
      <c r="F7" s="11" t="s">
        <v>278</v>
      </c>
    </row>
    <row r="8" spans="1:6" ht="26.25" customHeight="1">
      <c r="A8" s="226"/>
      <c r="B8" s="12" t="s">
        <v>279</v>
      </c>
      <c r="C8" s="12">
        <v>10</v>
      </c>
      <c r="D8" s="13" t="s">
        <v>280</v>
      </c>
      <c r="E8" s="14" t="s">
        <v>281</v>
      </c>
      <c r="F8" s="15" t="s">
        <v>282</v>
      </c>
    </row>
    <row r="9" spans="1:6" ht="26.25" customHeight="1">
      <c r="A9" s="226"/>
      <c r="B9" s="12" t="s">
        <v>283</v>
      </c>
      <c r="C9" s="12">
        <v>10</v>
      </c>
      <c r="D9" s="13" t="s">
        <v>280</v>
      </c>
      <c r="E9" s="14" t="s">
        <v>281</v>
      </c>
      <c r="F9" s="16" t="s">
        <v>284</v>
      </c>
    </row>
    <row r="10" spans="1:6" ht="26.25" customHeight="1">
      <c r="A10" s="226"/>
      <c r="B10" s="12" t="s">
        <v>285</v>
      </c>
      <c r="C10" s="17">
        <v>5</v>
      </c>
      <c r="D10" s="13" t="s">
        <v>280</v>
      </c>
      <c r="E10" s="14" t="s">
        <v>281</v>
      </c>
      <c r="F10" s="15" t="s">
        <v>286</v>
      </c>
    </row>
    <row r="11" spans="1:6" ht="26.25" customHeight="1">
      <c r="A11" s="226"/>
      <c r="B11" s="12" t="s">
        <v>287</v>
      </c>
      <c r="C11" s="17">
        <v>10</v>
      </c>
      <c r="D11" s="13" t="s">
        <v>280</v>
      </c>
      <c r="E11" s="14" t="s">
        <v>281</v>
      </c>
      <c r="F11" s="15" t="s">
        <v>288</v>
      </c>
    </row>
    <row r="12" spans="1:6" ht="26.25" customHeight="1">
      <c r="A12" s="226"/>
      <c r="B12" s="12" t="s">
        <v>289</v>
      </c>
      <c r="C12" s="17">
        <v>10</v>
      </c>
      <c r="D12" s="13" t="s">
        <v>280</v>
      </c>
      <c r="E12" s="14" t="s">
        <v>281</v>
      </c>
      <c r="F12" s="15" t="s">
        <v>290</v>
      </c>
    </row>
    <row r="13" spans="1:6" ht="26.25" customHeight="1">
      <c r="A13" s="226"/>
      <c r="B13" s="12" t="s">
        <v>291</v>
      </c>
      <c r="C13" s="17">
        <v>5</v>
      </c>
      <c r="D13" s="13" t="s">
        <v>280</v>
      </c>
      <c r="E13" s="14" t="s">
        <v>281</v>
      </c>
      <c r="F13" s="15" t="s">
        <v>288</v>
      </c>
    </row>
    <row r="14" spans="1:6" ht="26.25" customHeight="1">
      <c r="A14" s="226"/>
      <c r="B14" s="12" t="s">
        <v>292</v>
      </c>
      <c r="C14" s="17">
        <v>10</v>
      </c>
      <c r="D14" s="13" t="s">
        <v>280</v>
      </c>
      <c r="E14" s="14" t="s">
        <v>281</v>
      </c>
      <c r="F14" s="15" t="s">
        <v>288</v>
      </c>
    </row>
    <row r="15" spans="1:6" ht="26.25" customHeight="1">
      <c r="A15" s="226"/>
      <c r="B15" s="12" t="s">
        <v>293</v>
      </c>
      <c r="C15" s="17">
        <v>10</v>
      </c>
      <c r="D15" s="13" t="s">
        <v>280</v>
      </c>
      <c r="E15" s="14" t="s">
        <v>294</v>
      </c>
      <c r="F15" s="15" t="s">
        <v>288</v>
      </c>
    </row>
    <row r="16" spans="1:6" ht="26.25" customHeight="1">
      <c r="A16" s="226"/>
      <c r="B16" s="12" t="s">
        <v>295</v>
      </c>
      <c r="C16" s="17">
        <v>10</v>
      </c>
      <c r="D16" s="13" t="s">
        <v>280</v>
      </c>
      <c r="E16" s="14" t="s">
        <v>294</v>
      </c>
      <c r="F16" s="15" t="s">
        <v>288</v>
      </c>
    </row>
    <row r="17" spans="1:6" ht="26.25" customHeight="1">
      <c r="A17" s="226"/>
      <c r="B17" s="12" t="s">
        <v>296</v>
      </c>
      <c r="C17" s="17">
        <v>10</v>
      </c>
      <c r="D17" s="13" t="s">
        <v>280</v>
      </c>
      <c r="E17" s="14" t="s">
        <v>294</v>
      </c>
      <c r="F17" s="15" t="s">
        <v>288</v>
      </c>
    </row>
    <row r="18" spans="1:6" ht="26.25" customHeight="1">
      <c r="A18" s="227"/>
      <c r="B18" s="12" t="s">
        <v>297</v>
      </c>
      <c r="C18" s="17">
        <v>10</v>
      </c>
      <c r="D18" s="13" t="s">
        <v>280</v>
      </c>
      <c r="E18" s="14" t="s">
        <v>294</v>
      </c>
      <c r="F18" s="15" t="s">
        <v>288</v>
      </c>
    </row>
    <row r="19" spans="1:6" ht="12.75">
      <c r="A19" s="18"/>
      <c r="B19" s="19"/>
      <c r="C19" s="20"/>
      <c r="D19" s="20"/>
      <c r="E19" s="20"/>
      <c r="F19" s="19"/>
    </row>
    <row r="20" spans="1:6" ht="12.75">
      <c r="A20" s="18"/>
      <c r="B20" s="19"/>
      <c r="C20" s="20"/>
      <c r="D20" s="20"/>
      <c r="E20" s="20"/>
      <c r="F20" s="19"/>
    </row>
    <row r="21" spans="1:6" ht="12.75">
      <c r="A21" s="18"/>
      <c r="B21" s="19"/>
      <c r="C21" s="20"/>
      <c r="D21" s="20"/>
      <c r="E21" s="20"/>
      <c r="F21" s="19"/>
    </row>
    <row r="22" spans="1:6" ht="12.75">
      <c r="A22" s="18"/>
      <c r="B22" s="19"/>
      <c r="C22" s="20"/>
      <c r="D22" s="20"/>
      <c r="E22" s="20"/>
      <c r="F22" s="19"/>
    </row>
    <row r="23" spans="1:6" ht="12.75">
      <c r="A23" s="18"/>
      <c r="B23" s="19"/>
      <c r="C23" s="20"/>
      <c r="D23" s="20"/>
      <c r="E23" s="20"/>
      <c r="F23" s="19"/>
    </row>
    <row r="24" spans="1:6" ht="12.75">
      <c r="A24" s="18"/>
      <c r="B24" s="19"/>
      <c r="C24" s="20"/>
      <c r="D24" s="20"/>
      <c r="E24" s="20"/>
      <c r="F24" s="19"/>
    </row>
    <row r="25" spans="1:6" ht="12.75">
      <c r="A25" s="18"/>
      <c r="B25" s="19"/>
      <c r="C25" s="20"/>
      <c r="D25" s="20"/>
      <c r="E25" s="20"/>
      <c r="F25" s="19"/>
    </row>
    <row r="26" spans="1:6" ht="12.75">
      <c r="A26" s="18"/>
      <c r="B26" s="19"/>
      <c r="C26" s="20"/>
      <c r="D26" s="20"/>
      <c r="E26" s="20"/>
      <c r="F26" s="19"/>
    </row>
    <row r="27" spans="1:6" ht="12.75">
      <c r="A27" s="18"/>
      <c r="B27" s="19"/>
      <c r="C27" s="20"/>
      <c r="D27" s="20"/>
      <c r="E27" s="20"/>
      <c r="F27" s="19"/>
    </row>
    <row r="28" spans="1:6" ht="12.75">
      <c r="A28" s="18"/>
      <c r="B28" s="19"/>
      <c r="C28" s="20"/>
      <c r="D28" s="20"/>
      <c r="E28" s="20"/>
      <c r="F28" s="19"/>
    </row>
    <row r="29" spans="1:6" ht="12.75">
      <c r="A29" s="18"/>
      <c r="B29" s="19"/>
      <c r="C29" s="20"/>
      <c r="D29" s="20"/>
      <c r="E29" s="20"/>
      <c r="F29" s="19"/>
    </row>
    <row r="30" spans="1:6" ht="12.75">
      <c r="A30" s="18"/>
      <c r="B30" s="19"/>
      <c r="C30" s="20"/>
      <c r="D30" s="20"/>
      <c r="E30" s="20"/>
      <c r="F30" s="19"/>
    </row>
    <row r="31" spans="1:6" ht="12.75">
      <c r="A31" s="18"/>
      <c r="B31" s="19"/>
      <c r="C31" s="20"/>
      <c r="D31" s="20"/>
      <c r="E31" s="20"/>
      <c r="F31" s="19"/>
    </row>
    <row r="32" spans="1:6" ht="12.75">
      <c r="A32" s="18"/>
      <c r="B32" s="19"/>
      <c r="C32" s="20"/>
      <c r="D32" s="20"/>
      <c r="E32" s="20"/>
      <c r="F32" s="19"/>
    </row>
    <row r="33" spans="1:6" ht="12.75">
      <c r="A33" s="18"/>
      <c r="B33" s="19"/>
      <c r="C33" s="20"/>
      <c r="D33" s="20"/>
      <c r="E33" s="20"/>
      <c r="F33" s="19"/>
    </row>
    <row r="34" spans="1:6" ht="12.75">
      <c r="A34" s="18"/>
      <c r="B34" s="19"/>
      <c r="C34" s="20"/>
      <c r="D34" s="20"/>
      <c r="E34" s="20"/>
      <c r="F34" s="19"/>
    </row>
    <row r="35" spans="1:6" ht="12.75">
      <c r="A35" s="18"/>
      <c r="B35" s="19"/>
      <c r="C35" s="20"/>
      <c r="D35" s="20"/>
      <c r="E35" s="20"/>
      <c r="F35" s="19"/>
    </row>
    <row r="36" spans="2:6" ht="12.75">
      <c r="B36" s="21"/>
      <c r="C36" s="22"/>
      <c r="D36" s="22"/>
      <c r="E36" s="22"/>
      <c r="F36" s="21"/>
    </row>
    <row r="37" spans="2:6" ht="12.75">
      <c r="B37" s="21"/>
      <c r="C37" s="22"/>
      <c r="D37" s="22"/>
      <c r="E37" s="22"/>
      <c r="F37" s="21"/>
    </row>
    <row r="38" spans="2:6" ht="12.75">
      <c r="B38" s="21"/>
      <c r="C38" s="21"/>
      <c r="D38" s="21"/>
      <c r="E38" s="21"/>
      <c r="F38" s="21"/>
    </row>
    <row r="39" spans="2:6" ht="12.75">
      <c r="B39" s="21"/>
      <c r="C39" s="21"/>
      <c r="D39" s="21"/>
      <c r="E39" s="21"/>
      <c r="F39" s="21"/>
    </row>
    <row r="40" spans="2:6" ht="12.75">
      <c r="B40" s="21"/>
      <c r="C40" s="21"/>
      <c r="D40" s="21"/>
      <c r="E40" s="21"/>
      <c r="F40" s="21"/>
    </row>
    <row r="41" spans="2:6" ht="12.75">
      <c r="B41" s="21"/>
      <c r="C41" s="21"/>
      <c r="D41" s="21"/>
      <c r="E41" s="21"/>
      <c r="F41" s="21"/>
    </row>
    <row r="42" spans="2:6" ht="12.75">
      <c r="B42" s="21"/>
      <c r="C42" s="21"/>
      <c r="D42" s="21"/>
      <c r="E42" s="21"/>
      <c r="F42" s="21"/>
    </row>
    <row r="43" spans="2:6" ht="12.75">
      <c r="B43" s="21"/>
      <c r="C43" s="21"/>
      <c r="D43" s="21"/>
      <c r="E43" s="21"/>
      <c r="F43" s="21"/>
    </row>
    <row r="44" spans="2:6" ht="12.75">
      <c r="B44" s="21"/>
      <c r="C44" s="21"/>
      <c r="D44" s="21"/>
      <c r="E44" s="21"/>
      <c r="F44" s="21"/>
    </row>
    <row r="45" spans="2:6" ht="12.75">
      <c r="B45" s="21"/>
      <c r="C45" s="21"/>
      <c r="D45" s="21"/>
      <c r="E45" s="21"/>
      <c r="F45" s="21"/>
    </row>
    <row r="46" spans="2:6" ht="12.75">
      <c r="B46" s="21"/>
      <c r="C46" s="21"/>
      <c r="D46" s="21"/>
      <c r="E46" s="21"/>
      <c r="F46" s="21"/>
    </row>
    <row r="47" spans="2:6" ht="12.75">
      <c r="B47" s="21"/>
      <c r="C47" s="21"/>
      <c r="D47" s="21"/>
      <c r="E47" s="21"/>
      <c r="F47" s="21"/>
    </row>
    <row r="48" spans="2:6" ht="12.75">
      <c r="B48" s="21"/>
      <c r="C48" s="21"/>
      <c r="D48" s="21"/>
      <c r="E48" s="21"/>
      <c r="F48" s="21"/>
    </row>
    <row r="49" spans="2:6" ht="12.75">
      <c r="B49" s="21"/>
      <c r="C49" s="21"/>
      <c r="D49" s="21"/>
      <c r="E49" s="21"/>
      <c r="F49" s="21"/>
    </row>
    <row r="50" spans="2:6" ht="12.75">
      <c r="B50" s="21"/>
      <c r="C50" s="21"/>
      <c r="D50" s="21"/>
      <c r="E50" s="21"/>
      <c r="F50" s="21"/>
    </row>
    <row r="51" spans="2:6" ht="12.75">
      <c r="B51" s="21"/>
      <c r="C51" s="21"/>
      <c r="D51" s="21"/>
      <c r="E51" s="21"/>
      <c r="F51" s="21"/>
    </row>
    <row r="52" spans="2:6" ht="12.75">
      <c r="B52" s="21"/>
      <c r="C52" s="21"/>
      <c r="D52" s="21"/>
      <c r="E52" s="21"/>
      <c r="F52" s="21"/>
    </row>
    <row r="53" spans="2:6" ht="12.75">
      <c r="B53" s="21"/>
      <c r="C53" s="21"/>
      <c r="D53" s="21"/>
      <c r="E53" s="21"/>
      <c r="F53" s="21"/>
    </row>
    <row r="54" spans="2:6" ht="12.75">
      <c r="B54" s="21"/>
      <c r="C54" s="21"/>
      <c r="D54" s="21"/>
      <c r="E54" s="21"/>
      <c r="F54" s="21"/>
    </row>
    <row r="55" spans="2:6" ht="12.75">
      <c r="B55" s="21"/>
      <c r="C55" s="21"/>
      <c r="D55" s="21"/>
      <c r="E55" s="21"/>
      <c r="F55" s="21"/>
    </row>
    <row r="56" spans="2:6" ht="12.75">
      <c r="B56" s="21"/>
      <c r="C56" s="21"/>
      <c r="D56" s="21"/>
      <c r="E56" s="21"/>
      <c r="F56" s="21"/>
    </row>
  </sheetData>
  <sheetProtection/>
  <mergeCells count="7">
    <mergeCell ref="A2:F2"/>
    <mergeCell ref="E4:F4"/>
    <mergeCell ref="E5:F5"/>
    <mergeCell ref="B6:F6"/>
    <mergeCell ref="A4:A5"/>
    <mergeCell ref="A7:A18"/>
    <mergeCell ref="B4:C5"/>
  </mergeCells>
  <printOptions/>
  <pageMargins left="0.75" right="0.75" top="1" bottom="1" header="0.5" footer="0.5"/>
  <pageSetup fitToHeight="1" fitToWidth="1" orientation="landscape" paperSize="9" scale="90"/>
</worksheet>
</file>

<file path=xl/worksheets/sheet14.xml><?xml version="1.0" encoding="utf-8"?>
<worksheet xmlns="http://schemas.openxmlformats.org/spreadsheetml/2006/main" xmlns:r="http://schemas.openxmlformats.org/officeDocument/2006/relationships">
  <sheetPr>
    <pageSetUpPr fitToPage="1"/>
  </sheetPr>
  <dimension ref="A1:O88"/>
  <sheetViews>
    <sheetView zoomScaleSheetLayoutView="100" workbookViewId="0" topLeftCell="A76">
      <selection activeCell="B77" sqref="B77:C77"/>
    </sheetView>
  </sheetViews>
  <sheetFormatPr defaultColWidth="9.33203125" defaultRowHeight="11.25"/>
  <cols>
    <col min="1" max="7" width="18" style="1" customWidth="1"/>
    <col min="8" max="8" width="9.33203125" style="1" bestFit="1" customWidth="1"/>
    <col min="9" max="16384" width="9.33203125" style="1" customWidth="1"/>
  </cols>
  <sheetData>
    <row r="1" spans="1:2" ht="18.75">
      <c r="A1" s="228" t="s">
        <v>298</v>
      </c>
      <c r="B1" s="228"/>
    </row>
    <row r="2" spans="1:15" ht="42" customHeight="1">
      <c r="A2" s="229" t="s">
        <v>299</v>
      </c>
      <c r="B2" s="229"/>
      <c r="C2" s="229"/>
      <c r="D2" s="229"/>
      <c r="E2" s="229"/>
      <c r="F2" s="229"/>
      <c r="G2" s="229"/>
      <c r="H2" s="229"/>
      <c r="I2" s="229"/>
      <c r="J2" s="229"/>
      <c r="K2" s="229"/>
      <c r="L2" s="229"/>
      <c r="M2" s="229"/>
      <c r="N2" s="229"/>
      <c r="O2" s="229"/>
    </row>
    <row r="3" spans="1:15" ht="24" customHeight="1">
      <c r="A3" s="2" t="s">
        <v>300</v>
      </c>
      <c r="B3" s="230" t="s">
        <v>301</v>
      </c>
      <c r="C3" s="230"/>
      <c r="D3" s="2" t="s">
        <v>302</v>
      </c>
      <c r="E3" s="230" t="s">
        <v>303</v>
      </c>
      <c r="F3" s="230"/>
      <c r="G3" s="230"/>
      <c r="H3" s="230"/>
      <c r="I3" s="230"/>
      <c r="J3" s="231" t="s">
        <v>304</v>
      </c>
      <c r="K3" s="231"/>
      <c r="L3" s="230" t="s">
        <v>305</v>
      </c>
      <c r="M3" s="230"/>
      <c r="N3" s="230"/>
      <c r="O3" s="230"/>
    </row>
    <row r="4" spans="1:15" ht="24" customHeight="1">
      <c r="A4" s="2" t="s">
        <v>306</v>
      </c>
      <c r="B4" s="230" t="s">
        <v>307</v>
      </c>
      <c r="C4" s="230"/>
      <c r="D4" s="2" t="s">
        <v>308</v>
      </c>
      <c r="E4" s="230" t="s">
        <v>309</v>
      </c>
      <c r="F4" s="230"/>
      <c r="G4" s="230"/>
      <c r="H4" s="230"/>
      <c r="I4" s="230"/>
      <c r="J4" s="231" t="s">
        <v>310</v>
      </c>
      <c r="K4" s="231"/>
      <c r="L4" s="232">
        <v>40000</v>
      </c>
      <c r="M4" s="233"/>
      <c r="N4" s="233"/>
      <c r="O4" s="233"/>
    </row>
    <row r="5" spans="1:15" ht="24" customHeight="1">
      <c r="A5" s="2" t="s">
        <v>311</v>
      </c>
      <c r="B5" s="230">
        <v>10</v>
      </c>
      <c r="C5" s="230"/>
      <c r="D5" s="2" t="s">
        <v>312</v>
      </c>
      <c r="E5" s="230" t="s">
        <v>313</v>
      </c>
      <c r="F5" s="230"/>
      <c r="G5" s="230"/>
      <c r="H5" s="230"/>
      <c r="I5" s="230"/>
      <c r="J5" s="6" t="s">
        <v>314</v>
      </c>
      <c r="K5" s="6" t="s">
        <v>315</v>
      </c>
      <c r="L5" s="233">
        <v>40000</v>
      </c>
      <c r="M5" s="233"/>
      <c r="N5" s="233"/>
      <c r="O5" s="233"/>
    </row>
    <row r="6" spans="1:15" ht="24" customHeight="1">
      <c r="A6" s="234" t="s">
        <v>316</v>
      </c>
      <c r="B6" s="235" t="s">
        <v>317</v>
      </c>
      <c r="C6" s="235"/>
      <c r="D6" s="235"/>
      <c r="E6" s="235"/>
      <c r="F6" s="235"/>
      <c r="G6" s="235"/>
      <c r="H6" s="235"/>
      <c r="I6" s="235"/>
      <c r="J6" s="231" t="s">
        <v>318</v>
      </c>
      <c r="K6" s="231"/>
      <c r="L6" s="233" t="s">
        <v>319</v>
      </c>
      <c r="M6" s="233"/>
      <c r="N6" s="233"/>
      <c r="O6" s="233"/>
    </row>
    <row r="7" spans="1:15" ht="24" customHeight="1">
      <c r="A7" s="234"/>
      <c r="B7" s="235"/>
      <c r="C7" s="235"/>
      <c r="D7" s="235"/>
      <c r="E7" s="235"/>
      <c r="F7" s="235"/>
      <c r="G7" s="235"/>
      <c r="H7" s="235"/>
      <c r="I7" s="235"/>
      <c r="J7" s="231" t="s">
        <v>320</v>
      </c>
      <c r="K7" s="231"/>
      <c r="L7" s="233" t="s">
        <v>319</v>
      </c>
      <c r="M7" s="233"/>
      <c r="N7" s="233"/>
      <c r="O7" s="233"/>
    </row>
    <row r="8" spans="1:15" ht="24" customHeight="1">
      <c r="A8" s="234"/>
      <c r="B8" s="235"/>
      <c r="C8" s="235"/>
      <c r="D8" s="235"/>
      <c r="E8" s="235"/>
      <c r="F8" s="235"/>
      <c r="G8" s="235"/>
      <c r="H8" s="235"/>
      <c r="I8" s="235"/>
      <c r="J8" s="231" t="s">
        <v>321</v>
      </c>
      <c r="K8" s="231"/>
      <c r="L8" s="233" t="s">
        <v>319</v>
      </c>
      <c r="M8" s="233"/>
      <c r="N8" s="233"/>
      <c r="O8" s="233"/>
    </row>
    <row r="9" spans="1:15" ht="24" customHeight="1">
      <c r="A9" s="234"/>
      <c r="B9" s="235"/>
      <c r="C9" s="235"/>
      <c r="D9" s="235"/>
      <c r="E9" s="235"/>
      <c r="F9" s="235"/>
      <c r="G9" s="235"/>
      <c r="H9" s="235"/>
      <c r="I9" s="235"/>
      <c r="J9" s="231" t="s">
        <v>322</v>
      </c>
      <c r="K9" s="231"/>
      <c r="L9" s="233" t="s">
        <v>319</v>
      </c>
      <c r="M9" s="233"/>
      <c r="N9" s="233"/>
      <c r="O9" s="233"/>
    </row>
    <row r="10" spans="1:15" ht="24" customHeight="1">
      <c r="A10" s="3" t="s">
        <v>323</v>
      </c>
      <c r="B10" s="3" t="s">
        <v>324</v>
      </c>
      <c r="C10" s="3" t="s">
        <v>325</v>
      </c>
      <c r="D10" s="3" t="s">
        <v>277</v>
      </c>
      <c r="E10" s="3" t="s">
        <v>326</v>
      </c>
      <c r="F10" s="3" t="s">
        <v>278</v>
      </c>
      <c r="G10" s="3" t="s">
        <v>327</v>
      </c>
      <c r="H10" s="3" t="s">
        <v>328</v>
      </c>
      <c r="I10" s="3" t="s">
        <v>329</v>
      </c>
      <c r="J10" s="2"/>
      <c r="K10" s="5"/>
      <c r="L10" s="5"/>
      <c r="M10" s="5"/>
      <c r="N10" s="5"/>
      <c r="O10" s="5"/>
    </row>
    <row r="11" spans="1:15" ht="24" customHeight="1">
      <c r="A11" s="4" t="s">
        <v>330</v>
      </c>
      <c r="B11" s="5" t="s">
        <v>331</v>
      </c>
      <c r="C11" s="5" t="s">
        <v>332</v>
      </c>
      <c r="D11" s="4" t="s">
        <v>333</v>
      </c>
      <c r="E11" s="4"/>
      <c r="F11" s="4" t="s">
        <v>334</v>
      </c>
      <c r="G11" s="4"/>
      <c r="H11" s="4" t="s">
        <v>335</v>
      </c>
      <c r="I11" s="4"/>
      <c r="J11" s="4"/>
      <c r="K11" s="4"/>
      <c r="L11" s="4"/>
      <c r="M11" s="4"/>
      <c r="N11" s="4"/>
      <c r="O11" s="4"/>
    </row>
    <row r="12" spans="1:15" ht="24" customHeight="1">
      <c r="A12" s="4" t="s">
        <v>336</v>
      </c>
      <c r="B12" s="5" t="s">
        <v>337</v>
      </c>
      <c r="C12" s="5" t="s">
        <v>338</v>
      </c>
      <c r="D12" s="4" t="s">
        <v>333</v>
      </c>
      <c r="E12" s="4"/>
      <c r="F12" s="4" t="s">
        <v>339</v>
      </c>
      <c r="G12" s="4"/>
      <c r="H12" s="4" t="s">
        <v>340</v>
      </c>
      <c r="I12" s="4"/>
      <c r="J12" s="4"/>
      <c r="K12" s="4"/>
      <c r="L12" s="4"/>
      <c r="M12" s="4"/>
      <c r="N12" s="4"/>
      <c r="O12" s="4"/>
    </row>
    <row r="13" spans="1:15" ht="24" customHeight="1">
      <c r="A13" s="4" t="s">
        <v>336</v>
      </c>
      <c r="B13" s="5" t="s">
        <v>341</v>
      </c>
      <c r="C13" s="5" t="s">
        <v>342</v>
      </c>
      <c r="D13" s="4" t="s">
        <v>333</v>
      </c>
      <c r="E13" s="4"/>
      <c r="F13" s="4" t="s">
        <v>339</v>
      </c>
      <c r="G13" s="4"/>
      <c r="H13" s="4" t="s">
        <v>343</v>
      </c>
      <c r="I13" s="4"/>
      <c r="J13" s="4"/>
      <c r="K13" s="4"/>
      <c r="L13" s="4"/>
      <c r="M13" s="4"/>
      <c r="N13" s="4"/>
      <c r="O13" s="4"/>
    </row>
    <row r="14" spans="1:15" ht="24" customHeight="1">
      <c r="A14" s="229" t="s">
        <v>299</v>
      </c>
      <c r="B14" s="229"/>
      <c r="C14" s="229"/>
      <c r="D14" s="229"/>
      <c r="E14" s="229"/>
      <c r="F14" s="229"/>
      <c r="G14" s="229"/>
      <c r="H14" s="229"/>
      <c r="I14" s="229"/>
      <c r="J14" s="229"/>
      <c r="K14" s="229"/>
      <c r="L14" s="229"/>
      <c r="M14" s="229"/>
      <c r="N14" s="229"/>
      <c r="O14" s="229"/>
    </row>
    <row r="15" spans="1:15" ht="24" customHeight="1">
      <c r="A15" s="2" t="s">
        <v>300</v>
      </c>
      <c r="B15" s="230" t="s">
        <v>301</v>
      </c>
      <c r="C15" s="230"/>
      <c r="D15" s="2" t="s">
        <v>302</v>
      </c>
      <c r="E15" s="230" t="s">
        <v>344</v>
      </c>
      <c r="F15" s="230"/>
      <c r="G15" s="230"/>
      <c r="H15" s="230"/>
      <c r="I15" s="230"/>
      <c r="J15" s="231" t="s">
        <v>304</v>
      </c>
      <c r="K15" s="231"/>
      <c r="L15" s="230" t="s">
        <v>305</v>
      </c>
      <c r="M15" s="230"/>
      <c r="N15" s="230"/>
      <c r="O15" s="230"/>
    </row>
    <row r="16" spans="1:15" ht="24" customHeight="1">
      <c r="A16" s="2" t="s">
        <v>306</v>
      </c>
      <c r="B16" s="230" t="s">
        <v>307</v>
      </c>
      <c r="C16" s="230"/>
      <c r="D16" s="2" t="s">
        <v>308</v>
      </c>
      <c r="E16" s="230" t="s">
        <v>345</v>
      </c>
      <c r="F16" s="230"/>
      <c r="G16" s="230"/>
      <c r="H16" s="230"/>
      <c r="I16" s="230"/>
      <c r="J16" s="231" t="s">
        <v>310</v>
      </c>
      <c r="K16" s="231"/>
      <c r="L16" s="232">
        <v>81000</v>
      </c>
      <c r="M16" s="233"/>
      <c r="N16" s="233"/>
      <c r="O16" s="233"/>
    </row>
    <row r="17" spans="1:15" ht="24" customHeight="1">
      <c r="A17" s="2" t="s">
        <v>311</v>
      </c>
      <c r="B17" s="230">
        <v>10</v>
      </c>
      <c r="C17" s="230"/>
      <c r="D17" s="2" t="s">
        <v>312</v>
      </c>
      <c r="E17" s="230" t="s">
        <v>346</v>
      </c>
      <c r="F17" s="230"/>
      <c r="G17" s="230"/>
      <c r="H17" s="230"/>
      <c r="I17" s="230"/>
      <c r="J17" s="6" t="s">
        <v>314</v>
      </c>
      <c r="K17" s="6" t="s">
        <v>315</v>
      </c>
      <c r="L17" s="233">
        <v>81000</v>
      </c>
      <c r="M17" s="233"/>
      <c r="N17" s="233"/>
      <c r="O17" s="233"/>
    </row>
    <row r="18" spans="1:15" ht="24" customHeight="1">
      <c r="A18" s="234" t="s">
        <v>316</v>
      </c>
      <c r="B18" s="235" t="s">
        <v>347</v>
      </c>
      <c r="C18" s="235"/>
      <c r="D18" s="235"/>
      <c r="E18" s="235"/>
      <c r="F18" s="235"/>
      <c r="G18" s="235"/>
      <c r="H18" s="235"/>
      <c r="I18" s="235"/>
      <c r="J18" s="231" t="s">
        <v>318</v>
      </c>
      <c r="K18" s="231"/>
      <c r="L18" s="233" t="s">
        <v>319</v>
      </c>
      <c r="M18" s="233"/>
      <c r="N18" s="233"/>
      <c r="O18" s="233"/>
    </row>
    <row r="19" spans="1:15" ht="24" customHeight="1">
      <c r="A19" s="234"/>
      <c r="B19" s="235"/>
      <c r="C19" s="235"/>
      <c r="D19" s="235"/>
      <c r="E19" s="235"/>
      <c r="F19" s="235"/>
      <c r="G19" s="235"/>
      <c r="H19" s="235"/>
      <c r="I19" s="235"/>
      <c r="J19" s="231" t="s">
        <v>320</v>
      </c>
      <c r="K19" s="231"/>
      <c r="L19" s="233" t="s">
        <v>319</v>
      </c>
      <c r="M19" s="233"/>
      <c r="N19" s="233"/>
      <c r="O19" s="233"/>
    </row>
    <row r="20" spans="1:15" ht="24" customHeight="1">
      <c r="A20" s="234"/>
      <c r="B20" s="235"/>
      <c r="C20" s="235"/>
      <c r="D20" s="235"/>
      <c r="E20" s="235"/>
      <c r="F20" s="235"/>
      <c r="G20" s="235"/>
      <c r="H20" s="235"/>
      <c r="I20" s="235"/>
      <c r="J20" s="231" t="s">
        <v>321</v>
      </c>
      <c r="K20" s="231"/>
      <c r="L20" s="233" t="s">
        <v>319</v>
      </c>
      <c r="M20" s="233"/>
      <c r="N20" s="233"/>
      <c r="O20" s="233"/>
    </row>
    <row r="21" spans="1:15" ht="24" customHeight="1">
      <c r="A21" s="234"/>
      <c r="B21" s="235"/>
      <c r="C21" s="235"/>
      <c r="D21" s="235"/>
      <c r="E21" s="235"/>
      <c r="F21" s="235"/>
      <c r="G21" s="235"/>
      <c r="H21" s="235"/>
      <c r="I21" s="235"/>
      <c r="J21" s="231" t="s">
        <v>322</v>
      </c>
      <c r="K21" s="231"/>
      <c r="L21" s="233" t="s">
        <v>319</v>
      </c>
      <c r="M21" s="233"/>
      <c r="N21" s="233"/>
      <c r="O21" s="233"/>
    </row>
    <row r="22" spans="1:15" ht="24" customHeight="1">
      <c r="A22" s="3" t="s">
        <v>323</v>
      </c>
      <c r="B22" s="3" t="s">
        <v>324</v>
      </c>
      <c r="C22" s="3" t="s">
        <v>325</v>
      </c>
      <c r="D22" s="3" t="s">
        <v>277</v>
      </c>
      <c r="E22" s="3" t="s">
        <v>326</v>
      </c>
      <c r="F22" s="3" t="s">
        <v>278</v>
      </c>
      <c r="G22" s="3" t="s">
        <v>327</v>
      </c>
      <c r="H22" s="3" t="s">
        <v>328</v>
      </c>
      <c r="I22" s="3" t="s">
        <v>329</v>
      </c>
      <c r="J22" s="2"/>
      <c r="K22" s="5"/>
      <c r="L22" s="5"/>
      <c r="M22" s="5"/>
      <c r="N22" s="5"/>
      <c r="O22" s="5"/>
    </row>
    <row r="23" spans="1:15" ht="24" customHeight="1">
      <c r="A23" s="4" t="s">
        <v>330</v>
      </c>
      <c r="B23" s="5" t="s">
        <v>331</v>
      </c>
      <c r="C23" s="5" t="s">
        <v>348</v>
      </c>
      <c r="D23" s="4" t="s">
        <v>333</v>
      </c>
      <c r="E23" s="4"/>
      <c r="F23" s="4" t="s">
        <v>349</v>
      </c>
      <c r="G23" s="4"/>
      <c r="H23" s="4" t="s">
        <v>350</v>
      </c>
      <c r="I23" s="4"/>
      <c r="J23" s="4"/>
      <c r="K23" s="4"/>
      <c r="L23" s="4"/>
      <c r="M23" s="4"/>
      <c r="N23" s="4"/>
      <c r="O23" s="4"/>
    </row>
    <row r="24" spans="1:15" ht="24" customHeight="1">
      <c r="A24" s="4" t="s">
        <v>336</v>
      </c>
      <c r="B24" s="5" t="s">
        <v>341</v>
      </c>
      <c r="C24" s="5" t="s">
        <v>351</v>
      </c>
      <c r="D24" s="4" t="s">
        <v>333</v>
      </c>
      <c r="E24" s="4"/>
      <c r="F24" s="4" t="s">
        <v>352</v>
      </c>
      <c r="G24" s="4"/>
      <c r="H24" s="4" t="s">
        <v>353</v>
      </c>
      <c r="I24" s="4"/>
      <c r="J24" s="4"/>
      <c r="K24" s="4"/>
      <c r="L24" s="4"/>
      <c r="M24" s="4"/>
      <c r="N24" s="4"/>
      <c r="O24" s="4"/>
    </row>
    <row r="25" spans="1:15" ht="24" customHeight="1">
      <c r="A25" s="4" t="s">
        <v>336</v>
      </c>
      <c r="B25" s="5" t="s">
        <v>341</v>
      </c>
      <c r="C25" s="5" t="s">
        <v>354</v>
      </c>
      <c r="D25" s="4" t="s">
        <v>333</v>
      </c>
      <c r="E25" s="4"/>
      <c r="F25" s="4" t="s">
        <v>352</v>
      </c>
      <c r="G25" s="4"/>
      <c r="H25" s="4" t="s">
        <v>343</v>
      </c>
      <c r="I25" s="4"/>
      <c r="J25" s="4"/>
      <c r="K25" s="4"/>
      <c r="L25" s="4"/>
      <c r="M25" s="4"/>
      <c r="N25" s="4"/>
      <c r="O25" s="4"/>
    </row>
    <row r="26" spans="1:15" ht="24" customHeight="1">
      <c r="A26" s="229" t="s">
        <v>299</v>
      </c>
      <c r="B26" s="229"/>
      <c r="C26" s="229"/>
      <c r="D26" s="229"/>
      <c r="E26" s="229"/>
      <c r="F26" s="229"/>
      <c r="G26" s="229"/>
      <c r="H26" s="229"/>
      <c r="I26" s="229"/>
      <c r="J26" s="229"/>
      <c r="K26" s="229"/>
      <c r="L26" s="229"/>
      <c r="M26" s="229"/>
      <c r="N26" s="229"/>
      <c r="O26" s="229"/>
    </row>
    <row r="27" spans="1:15" ht="24" customHeight="1">
      <c r="A27" s="2" t="s">
        <v>300</v>
      </c>
      <c r="B27" s="230" t="s">
        <v>301</v>
      </c>
      <c r="C27" s="230"/>
      <c r="D27" s="2" t="s">
        <v>302</v>
      </c>
      <c r="E27" s="230" t="s">
        <v>355</v>
      </c>
      <c r="F27" s="230"/>
      <c r="G27" s="230"/>
      <c r="H27" s="230"/>
      <c r="I27" s="230"/>
      <c r="J27" s="231" t="s">
        <v>304</v>
      </c>
      <c r="K27" s="231"/>
      <c r="L27" s="230" t="s">
        <v>305</v>
      </c>
      <c r="M27" s="230"/>
      <c r="N27" s="230"/>
      <c r="O27" s="230"/>
    </row>
    <row r="28" spans="1:15" ht="24" customHeight="1">
      <c r="A28" s="2" t="s">
        <v>306</v>
      </c>
      <c r="B28" s="230" t="s">
        <v>307</v>
      </c>
      <c r="C28" s="230"/>
      <c r="D28" s="2" t="s">
        <v>308</v>
      </c>
      <c r="E28" s="230" t="s">
        <v>356</v>
      </c>
      <c r="F28" s="230"/>
      <c r="G28" s="230"/>
      <c r="H28" s="230"/>
      <c r="I28" s="230"/>
      <c r="J28" s="231" t="s">
        <v>310</v>
      </c>
      <c r="K28" s="231"/>
      <c r="L28" s="232">
        <v>63000</v>
      </c>
      <c r="M28" s="233"/>
      <c r="N28" s="233"/>
      <c r="O28" s="233"/>
    </row>
    <row r="29" spans="1:15" ht="24" customHeight="1">
      <c r="A29" s="2" t="s">
        <v>311</v>
      </c>
      <c r="B29" s="230">
        <v>10</v>
      </c>
      <c r="C29" s="230"/>
      <c r="D29" s="2" t="s">
        <v>312</v>
      </c>
      <c r="E29" s="230" t="s">
        <v>357</v>
      </c>
      <c r="F29" s="230"/>
      <c r="G29" s="230"/>
      <c r="H29" s="230"/>
      <c r="I29" s="230"/>
      <c r="J29" s="6" t="s">
        <v>314</v>
      </c>
      <c r="K29" s="6" t="s">
        <v>315</v>
      </c>
      <c r="L29" s="233">
        <v>63000</v>
      </c>
      <c r="M29" s="233"/>
      <c r="N29" s="233"/>
      <c r="O29" s="233"/>
    </row>
    <row r="30" spans="1:15" ht="24" customHeight="1">
      <c r="A30" s="234" t="s">
        <v>316</v>
      </c>
      <c r="B30" s="235" t="s">
        <v>358</v>
      </c>
      <c r="C30" s="235"/>
      <c r="D30" s="235"/>
      <c r="E30" s="235"/>
      <c r="F30" s="235"/>
      <c r="G30" s="235"/>
      <c r="H30" s="235"/>
      <c r="I30" s="235"/>
      <c r="J30" s="231" t="s">
        <v>318</v>
      </c>
      <c r="K30" s="231"/>
      <c r="L30" s="233" t="s">
        <v>319</v>
      </c>
      <c r="M30" s="233"/>
      <c r="N30" s="233"/>
      <c r="O30" s="233"/>
    </row>
    <row r="31" spans="1:15" ht="24" customHeight="1">
      <c r="A31" s="234"/>
      <c r="B31" s="235"/>
      <c r="C31" s="235"/>
      <c r="D31" s="235"/>
      <c r="E31" s="235"/>
      <c r="F31" s="235"/>
      <c r="G31" s="235"/>
      <c r="H31" s="235"/>
      <c r="I31" s="235"/>
      <c r="J31" s="231" t="s">
        <v>320</v>
      </c>
      <c r="K31" s="231"/>
      <c r="L31" s="233" t="s">
        <v>319</v>
      </c>
      <c r="M31" s="233"/>
      <c r="N31" s="233"/>
      <c r="O31" s="233"/>
    </row>
    <row r="32" spans="1:15" ht="24" customHeight="1">
      <c r="A32" s="234"/>
      <c r="B32" s="235"/>
      <c r="C32" s="235"/>
      <c r="D32" s="235"/>
      <c r="E32" s="235"/>
      <c r="F32" s="235"/>
      <c r="G32" s="235"/>
      <c r="H32" s="235"/>
      <c r="I32" s="235"/>
      <c r="J32" s="231" t="s">
        <v>321</v>
      </c>
      <c r="K32" s="231"/>
      <c r="L32" s="233" t="s">
        <v>319</v>
      </c>
      <c r="M32" s="233"/>
      <c r="N32" s="233"/>
      <c r="O32" s="233"/>
    </row>
    <row r="33" spans="1:15" ht="24" customHeight="1">
      <c r="A33" s="234"/>
      <c r="B33" s="235"/>
      <c r="C33" s="235"/>
      <c r="D33" s="235"/>
      <c r="E33" s="235"/>
      <c r="F33" s="235"/>
      <c r="G33" s="235"/>
      <c r="H33" s="235"/>
      <c r="I33" s="235"/>
      <c r="J33" s="231" t="s">
        <v>322</v>
      </c>
      <c r="K33" s="231"/>
      <c r="L33" s="233" t="s">
        <v>319</v>
      </c>
      <c r="M33" s="233"/>
      <c r="N33" s="233"/>
      <c r="O33" s="233"/>
    </row>
    <row r="34" spans="1:15" ht="24" customHeight="1">
      <c r="A34" s="3" t="s">
        <v>323</v>
      </c>
      <c r="B34" s="3" t="s">
        <v>324</v>
      </c>
      <c r="C34" s="3" t="s">
        <v>325</v>
      </c>
      <c r="D34" s="3" t="s">
        <v>277</v>
      </c>
      <c r="E34" s="3" t="s">
        <v>326</v>
      </c>
      <c r="F34" s="3" t="s">
        <v>278</v>
      </c>
      <c r="G34" s="3" t="s">
        <v>327</v>
      </c>
      <c r="H34" s="3" t="s">
        <v>328</v>
      </c>
      <c r="I34" s="3" t="s">
        <v>329</v>
      </c>
      <c r="J34" s="2"/>
      <c r="K34" s="5"/>
      <c r="L34" s="5"/>
      <c r="M34" s="5"/>
      <c r="N34" s="5"/>
      <c r="O34" s="5"/>
    </row>
    <row r="35" spans="1:15" ht="24" customHeight="1">
      <c r="A35" s="4" t="s">
        <v>330</v>
      </c>
      <c r="B35" s="5" t="s">
        <v>331</v>
      </c>
      <c r="C35" s="5" t="s">
        <v>359</v>
      </c>
      <c r="D35" s="4" t="s">
        <v>333</v>
      </c>
      <c r="E35" s="4"/>
      <c r="F35" s="4" t="s">
        <v>339</v>
      </c>
      <c r="G35" s="4"/>
      <c r="H35" s="4" t="s">
        <v>350</v>
      </c>
      <c r="I35" s="4"/>
      <c r="J35" s="4"/>
      <c r="K35" s="4"/>
      <c r="L35" s="4"/>
      <c r="M35" s="4"/>
      <c r="N35" s="4"/>
      <c r="O35" s="4"/>
    </row>
    <row r="36" spans="1:15" ht="24" customHeight="1">
      <c r="A36" s="4" t="s">
        <v>336</v>
      </c>
      <c r="B36" s="5" t="s">
        <v>341</v>
      </c>
      <c r="C36" s="5" t="s">
        <v>360</v>
      </c>
      <c r="D36" s="4" t="s">
        <v>333</v>
      </c>
      <c r="E36" s="4"/>
      <c r="F36" s="4" t="s">
        <v>361</v>
      </c>
      <c r="G36" s="4"/>
      <c r="H36" s="4" t="s">
        <v>343</v>
      </c>
      <c r="I36" s="4"/>
      <c r="J36" s="4"/>
      <c r="K36" s="4"/>
      <c r="L36" s="4"/>
      <c r="M36" s="4"/>
      <c r="N36" s="4"/>
      <c r="O36" s="4"/>
    </row>
    <row r="37" spans="1:15" ht="24" customHeight="1">
      <c r="A37" s="4" t="s">
        <v>336</v>
      </c>
      <c r="B37" s="5" t="s">
        <v>341</v>
      </c>
      <c r="C37" s="5" t="s">
        <v>362</v>
      </c>
      <c r="D37" s="4" t="s">
        <v>333</v>
      </c>
      <c r="E37" s="4"/>
      <c r="F37" s="4" t="s">
        <v>339</v>
      </c>
      <c r="G37" s="4"/>
      <c r="H37" s="4" t="s">
        <v>353</v>
      </c>
      <c r="I37" s="4"/>
      <c r="J37" s="4"/>
      <c r="K37" s="4"/>
      <c r="L37" s="4"/>
      <c r="M37" s="4"/>
      <c r="N37" s="4"/>
      <c r="O37" s="4"/>
    </row>
    <row r="38" spans="1:15" ht="24" customHeight="1">
      <c r="A38" s="229" t="s">
        <v>299</v>
      </c>
      <c r="B38" s="229"/>
      <c r="C38" s="229"/>
      <c r="D38" s="229"/>
      <c r="E38" s="229"/>
      <c r="F38" s="229"/>
      <c r="G38" s="229"/>
      <c r="H38" s="229"/>
      <c r="I38" s="229"/>
      <c r="J38" s="229"/>
      <c r="K38" s="229"/>
      <c r="L38" s="229"/>
      <c r="M38" s="229"/>
      <c r="N38" s="229"/>
      <c r="O38" s="229"/>
    </row>
    <row r="39" spans="1:15" ht="24" customHeight="1">
      <c r="A39" s="2" t="s">
        <v>300</v>
      </c>
      <c r="B39" s="230" t="s">
        <v>301</v>
      </c>
      <c r="C39" s="230"/>
      <c r="D39" s="2" t="s">
        <v>302</v>
      </c>
      <c r="E39" s="230" t="s">
        <v>363</v>
      </c>
      <c r="F39" s="230"/>
      <c r="G39" s="230"/>
      <c r="H39" s="230"/>
      <c r="I39" s="230"/>
      <c r="J39" s="231" t="s">
        <v>304</v>
      </c>
      <c r="K39" s="231"/>
      <c r="L39" s="230" t="s">
        <v>305</v>
      </c>
      <c r="M39" s="230"/>
      <c r="N39" s="230"/>
      <c r="O39" s="230"/>
    </row>
    <row r="40" spans="1:15" ht="24" customHeight="1">
      <c r="A40" s="2" t="s">
        <v>306</v>
      </c>
      <c r="B40" s="230" t="s">
        <v>307</v>
      </c>
      <c r="C40" s="230"/>
      <c r="D40" s="2" t="s">
        <v>308</v>
      </c>
      <c r="E40" s="230" t="s">
        <v>356</v>
      </c>
      <c r="F40" s="230"/>
      <c r="G40" s="230"/>
      <c r="H40" s="230"/>
      <c r="I40" s="230"/>
      <c r="J40" s="231" t="s">
        <v>310</v>
      </c>
      <c r="K40" s="231"/>
      <c r="L40" s="232">
        <v>30000</v>
      </c>
      <c r="M40" s="233"/>
      <c r="N40" s="233"/>
      <c r="O40" s="233"/>
    </row>
    <row r="41" spans="1:15" ht="24" customHeight="1">
      <c r="A41" s="2" t="s">
        <v>311</v>
      </c>
      <c r="B41" s="230">
        <v>10</v>
      </c>
      <c r="C41" s="230"/>
      <c r="D41" s="2" t="s">
        <v>312</v>
      </c>
      <c r="E41" s="230" t="s">
        <v>357</v>
      </c>
      <c r="F41" s="230"/>
      <c r="G41" s="230"/>
      <c r="H41" s="230"/>
      <c r="I41" s="230"/>
      <c r="J41" s="6" t="s">
        <v>314</v>
      </c>
      <c r="K41" s="6" t="s">
        <v>315</v>
      </c>
      <c r="L41" s="233">
        <v>30000</v>
      </c>
      <c r="M41" s="233"/>
      <c r="N41" s="233"/>
      <c r="O41" s="233"/>
    </row>
    <row r="42" spans="1:15" ht="24" customHeight="1">
      <c r="A42" s="234" t="s">
        <v>316</v>
      </c>
      <c r="B42" s="235" t="s">
        <v>364</v>
      </c>
      <c r="C42" s="235"/>
      <c r="D42" s="235"/>
      <c r="E42" s="235"/>
      <c r="F42" s="235"/>
      <c r="G42" s="235"/>
      <c r="H42" s="235"/>
      <c r="I42" s="235"/>
      <c r="J42" s="231" t="s">
        <v>318</v>
      </c>
      <c r="K42" s="231"/>
      <c r="L42" s="233" t="s">
        <v>319</v>
      </c>
      <c r="M42" s="233"/>
      <c r="N42" s="233"/>
      <c r="O42" s="233"/>
    </row>
    <row r="43" spans="1:15" ht="24" customHeight="1">
      <c r="A43" s="234"/>
      <c r="B43" s="235"/>
      <c r="C43" s="235"/>
      <c r="D43" s="235"/>
      <c r="E43" s="235"/>
      <c r="F43" s="235"/>
      <c r="G43" s="235"/>
      <c r="H43" s="235"/>
      <c r="I43" s="235"/>
      <c r="J43" s="231" t="s">
        <v>320</v>
      </c>
      <c r="K43" s="231"/>
      <c r="L43" s="233" t="s">
        <v>319</v>
      </c>
      <c r="M43" s="233"/>
      <c r="N43" s="233"/>
      <c r="O43" s="233"/>
    </row>
    <row r="44" spans="1:15" ht="24" customHeight="1">
      <c r="A44" s="234"/>
      <c r="B44" s="235"/>
      <c r="C44" s="235"/>
      <c r="D44" s="235"/>
      <c r="E44" s="235"/>
      <c r="F44" s="235"/>
      <c r="G44" s="235"/>
      <c r="H44" s="235"/>
      <c r="I44" s="235"/>
      <c r="J44" s="231" t="s">
        <v>321</v>
      </c>
      <c r="K44" s="231"/>
      <c r="L44" s="233" t="s">
        <v>319</v>
      </c>
      <c r="M44" s="233"/>
      <c r="N44" s="233"/>
      <c r="O44" s="233"/>
    </row>
    <row r="45" spans="1:15" ht="24" customHeight="1">
      <c r="A45" s="234"/>
      <c r="B45" s="235"/>
      <c r="C45" s="235"/>
      <c r="D45" s="235"/>
      <c r="E45" s="235"/>
      <c r="F45" s="235"/>
      <c r="G45" s="235"/>
      <c r="H45" s="235"/>
      <c r="I45" s="235"/>
      <c r="J45" s="231" t="s">
        <v>322</v>
      </c>
      <c r="K45" s="231"/>
      <c r="L45" s="233" t="s">
        <v>319</v>
      </c>
      <c r="M45" s="233"/>
      <c r="N45" s="233"/>
      <c r="O45" s="233"/>
    </row>
    <row r="46" spans="1:15" ht="24" customHeight="1">
      <c r="A46" s="3" t="s">
        <v>323</v>
      </c>
      <c r="B46" s="3" t="s">
        <v>324</v>
      </c>
      <c r="C46" s="3" t="s">
        <v>325</v>
      </c>
      <c r="D46" s="3" t="s">
        <v>277</v>
      </c>
      <c r="E46" s="3" t="s">
        <v>326</v>
      </c>
      <c r="F46" s="3" t="s">
        <v>278</v>
      </c>
      <c r="G46" s="3" t="s">
        <v>327</v>
      </c>
      <c r="H46" s="3" t="s">
        <v>328</v>
      </c>
      <c r="I46" s="3" t="s">
        <v>329</v>
      </c>
      <c r="J46" s="2"/>
      <c r="K46" s="5"/>
      <c r="L46" s="5"/>
      <c r="M46" s="5"/>
      <c r="N46" s="5"/>
      <c r="O46" s="5"/>
    </row>
    <row r="47" spans="1:15" ht="24" customHeight="1">
      <c r="A47" s="4" t="s">
        <v>330</v>
      </c>
      <c r="B47" s="5" t="s">
        <v>331</v>
      </c>
      <c r="C47" s="5" t="s">
        <v>365</v>
      </c>
      <c r="D47" s="4" t="s">
        <v>333</v>
      </c>
      <c r="E47" s="4"/>
      <c r="F47" s="4" t="s">
        <v>339</v>
      </c>
      <c r="G47" s="4"/>
      <c r="H47" s="4" t="s">
        <v>350</v>
      </c>
      <c r="I47" s="4"/>
      <c r="J47" s="4"/>
      <c r="K47" s="4"/>
      <c r="L47" s="4"/>
      <c r="M47" s="4"/>
      <c r="N47" s="4"/>
      <c r="O47" s="4"/>
    </row>
    <row r="48" spans="1:15" ht="24" customHeight="1">
      <c r="A48" s="4" t="s">
        <v>336</v>
      </c>
      <c r="B48" s="5" t="s">
        <v>341</v>
      </c>
      <c r="C48" s="5" t="s">
        <v>366</v>
      </c>
      <c r="D48" s="4" t="s">
        <v>333</v>
      </c>
      <c r="E48" s="4"/>
      <c r="F48" s="4" t="s">
        <v>339</v>
      </c>
      <c r="G48" s="4"/>
      <c r="H48" s="4" t="s">
        <v>343</v>
      </c>
      <c r="I48" s="4"/>
      <c r="J48" s="4"/>
      <c r="K48" s="4"/>
      <c r="L48" s="4"/>
      <c r="M48" s="4"/>
      <c r="N48" s="4"/>
      <c r="O48" s="4"/>
    </row>
    <row r="49" spans="1:15" ht="24" customHeight="1">
      <c r="A49" s="4" t="s">
        <v>336</v>
      </c>
      <c r="B49" s="5" t="s">
        <v>341</v>
      </c>
      <c r="C49" s="5" t="s">
        <v>367</v>
      </c>
      <c r="D49" s="4" t="s">
        <v>333</v>
      </c>
      <c r="E49" s="4"/>
      <c r="F49" s="4" t="s">
        <v>339</v>
      </c>
      <c r="G49" s="4"/>
      <c r="H49" s="4" t="s">
        <v>353</v>
      </c>
      <c r="I49" s="4"/>
      <c r="J49" s="4"/>
      <c r="K49" s="4"/>
      <c r="L49" s="4"/>
      <c r="M49" s="4"/>
      <c r="N49" s="4"/>
      <c r="O49" s="4"/>
    </row>
    <row r="50" spans="1:15" ht="24" customHeight="1">
      <c r="A50" s="229" t="s">
        <v>299</v>
      </c>
      <c r="B50" s="229"/>
      <c r="C50" s="229"/>
      <c r="D50" s="229"/>
      <c r="E50" s="229"/>
      <c r="F50" s="229"/>
      <c r="G50" s="229"/>
      <c r="H50" s="229"/>
      <c r="I50" s="229"/>
      <c r="J50" s="229"/>
      <c r="K50" s="229"/>
      <c r="L50" s="229"/>
      <c r="M50" s="229"/>
      <c r="N50" s="229"/>
      <c r="O50" s="229"/>
    </row>
    <row r="51" spans="1:15" ht="24" customHeight="1">
      <c r="A51" s="2" t="s">
        <v>300</v>
      </c>
      <c r="B51" s="230" t="s">
        <v>301</v>
      </c>
      <c r="C51" s="230"/>
      <c r="D51" s="2" t="s">
        <v>302</v>
      </c>
      <c r="E51" s="230" t="s">
        <v>368</v>
      </c>
      <c r="F51" s="230"/>
      <c r="G51" s="230"/>
      <c r="H51" s="230"/>
      <c r="I51" s="230"/>
      <c r="J51" s="231" t="s">
        <v>304</v>
      </c>
      <c r="K51" s="231"/>
      <c r="L51" s="230" t="s">
        <v>305</v>
      </c>
      <c r="M51" s="230"/>
      <c r="N51" s="230"/>
      <c r="O51" s="230"/>
    </row>
    <row r="52" spans="1:15" ht="24" customHeight="1">
      <c r="A52" s="2" t="s">
        <v>306</v>
      </c>
      <c r="B52" s="230" t="s">
        <v>307</v>
      </c>
      <c r="C52" s="230"/>
      <c r="D52" s="2" t="s">
        <v>308</v>
      </c>
      <c r="E52" s="230" t="s">
        <v>369</v>
      </c>
      <c r="F52" s="230"/>
      <c r="G52" s="230"/>
      <c r="H52" s="230"/>
      <c r="I52" s="230"/>
      <c r="J52" s="231" t="s">
        <v>310</v>
      </c>
      <c r="K52" s="231"/>
      <c r="L52" s="232">
        <v>90000</v>
      </c>
      <c r="M52" s="233"/>
      <c r="N52" s="233"/>
      <c r="O52" s="233"/>
    </row>
    <row r="53" spans="1:15" ht="24" customHeight="1">
      <c r="A53" s="2" t="s">
        <v>311</v>
      </c>
      <c r="B53" s="230">
        <v>10</v>
      </c>
      <c r="C53" s="230"/>
      <c r="D53" s="2" t="s">
        <v>312</v>
      </c>
      <c r="E53" s="230" t="s">
        <v>370</v>
      </c>
      <c r="F53" s="230"/>
      <c r="G53" s="230"/>
      <c r="H53" s="230"/>
      <c r="I53" s="230"/>
      <c r="J53" s="6" t="s">
        <v>314</v>
      </c>
      <c r="K53" s="6" t="s">
        <v>315</v>
      </c>
      <c r="L53" s="233">
        <v>90000</v>
      </c>
      <c r="M53" s="233"/>
      <c r="N53" s="233"/>
      <c r="O53" s="233"/>
    </row>
    <row r="54" spans="1:15" ht="24" customHeight="1">
      <c r="A54" s="234" t="s">
        <v>316</v>
      </c>
      <c r="B54" s="235" t="s">
        <v>371</v>
      </c>
      <c r="C54" s="235"/>
      <c r="D54" s="235"/>
      <c r="E54" s="235"/>
      <c r="F54" s="235"/>
      <c r="G54" s="235"/>
      <c r="H54" s="235"/>
      <c r="I54" s="235"/>
      <c r="J54" s="231" t="s">
        <v>318</v>
      </c>
      <c r="K54" s="231"/>
      <c r="L54" s="233" t="s">
        <v>319</v>
      </c>
      <c r="M54" s="233"/>
      <c r="N54" s="233"/>
      <c r="O54" s="233"/>
    </row>
    <row r="55" spans="1:15" ht="24" customHeight="1">
      <c r="A55" s="234"/>
      <c r="B55" s="235"/>
      <c r="C55" s="235"/>
      <c r="D55" s="235"/>
      <c r="E55" s="235"/>
      <c r="F55" s="235"/>
      <c r="G55" s="235"/>
      <c r="H55" s="235"/>
      <c r="I55" s="235"/>
      <c r="J55" s="231" t="s">
        <v>320</v>
      </c>
      <c r="K55" s="231"/>
      <c r="L55" s="233" t="s">
        <v>319</v>
      </c>
      <c r="M55" s="233"/>
      <c r="N55" s="233"/>
      <c r="O55" s="233"/>
    </row>
    <row r="56" spans="1:15" ht="24" customHeight="1">
      <c r="A56" s="234"/>
      <c r="B56" s="235"/>
      <c r="C56" s="235"/>
      <c r="D56" s="235"/>
      <c r="E56" s="235"/>
      <c r="F56" s="235"/>
      <c r="G56" s="235"/>
      <c r="H56" s="235"/>
      <c r="I56" s="235"/>
      <c r="J56" s="231" t="s">
        <v>321</v>
      </c>
      <c r="K56" s="231"/>
      <c r="L56" s="233" t="s">
        <v>319</v>
      </c>
      <c r="M56" s="233"/>
      <c r="N56" s="233"/>
      <c r="O56" s="233"/>
    </row>
    <row r="57" spans="1:15" ht="24" customHeight="1">
      <c r="A57" s="234"/>
      <c r="B57" s="235"/>
      <c r="C57" s="235"/>
      <c r="D57" s="235"/>
      <c r="E57" s="235"/>
      <c r="F57" s="235"/>
      <c r="G57" s="235"/>
      <c r="H57" s="235"/>
      <c r="I57" s="235"/>
      <c r="J57" s="231" t="s">
        <v>322</v>
      </c>
      <c r="K57" s="231"/>
      <c r="L57" s="233" t="s">
        <v>319</v>
      </c>
      <c r="M57" s="233"/>
      <c r="N57" s="233"/>
      <c r="O57" s="233"/>
    </row>
    <row r="58" spans="1:15" ht="24" customHeight="1">
      <c r="A58" s="3" t="s">
        <v>323</v>
      </c>
      <c r="B58" s="3" t="s">
        <v>324</v>
      </c>
      <c r="C58" s="3" t="s">
        <v>325</v>
      </c>
      <c r="D58" s="3" t="s">
        <v>277</v>
      </c>
      <c r="E58" s="3" t="s">
        <v>326</v>
      </c>
      <c r="F58" s="3" t="s">
        <v>278</v>
      </c>
      <c r="G58" s="3" t="s">
        <v>327</v>
      </c>
      <c r="H58" s="3" t="s">
        <v>328</v>
      </c>
      <c r="I58" s="3" t="s">
        <v>329</v>
      </c>
      <c r="J58" s="2"/>
      <c r="K58" s="5"/>
      <c r="L58" s="5"/>
      <c r="M58" s="5"/>
      <c r="N58" s="5"/>
      <c r="O58" s="5"/>
    </row>
    <row r="59" spans="1:15" ht="24" customHeight="1">
      <c r="A59" s="4" t="s">
        <v>330</v>
      </c>
      <c r="B59" s="5" t="s">
        <v>372</v>
      </c>
      <c r="C59" s="5" t="s">
        <v>373</v>
      </c>
      <c r="D59" s="4" t="s">
        <v>374</v>
      </c>
      <c r="E59" s="4"/>
      <c r="F59" s="4" t="s">
        <v>375</v>
      </c>
      <c r="G59" s="4" t="s">
        <v>280</v>
      </c>
      <c r="H59" s="4" t="s">
        <v>350</v>
      </c>
      <c r="I59" s="4"/>
      <c r="J59" s="4"/>
      <c r="K59" s="4"/>
      <c r="L59" s="4"/>
      <c r="M59" s="4"/>
      <c r="N59" s="4"/>
      <c r="O59" s="4"/>
    </row>
    <row r="60" spans="1:15" ht="24" customHeight="1">
      <c r="A60" s="4" t="s">
        <v>336</v>
      </c>
      <c r="B60" s="5" t="s">
        <v>341</v>
      </c>
      <c r="C60" s="5" t="s">
        <v>376</v>
      </c>
      <c r="D60" s="4" t="s">
        <v>374</v>
      </c>
      <c r="E60" s="4"/>
      <c r="F60" s="4" t="s">
        <v>375</v>
      </c>
      <c r="G60" s="4" t="s">
        <v>280</v>
      </c>
      <c r="H60" s="4" t="s">
        <v>353</v>
      </c>
      <c r="I60" s="4"/>
      <c r="J60" s="4"/>
      <c r="K60" s="4"/>
      <c r="L60" s="4"/>
      <c r="M60" s="4"/>
      <c r="N60" s="4"/>
      <c r="O60" s="4"/>
    </row>
    <row r="61" spans="1:15" ht="24" customHeight="1">
      <c r="A61" s="4" t="s">
        <v>377</v>
      </c>
      <c r="B61" s="5" t="s">
        <v>378</v>
      </c>
      <c r="C61" s="5" t="s">
        <v>379</v>
      </c>
      <c r="D61" s="4" t="s">
        <v>333</v>
      </c>
      <c r="E61" s="4"/>
      <c r="F61" s="4" t="s">
        <v>339</v>
      </c>
      <c r="G61" s="4"/>
      <c r="H61" s="4" t="s">
        <v>343</v>
      </c>
      <c r="I61" s="4"/>
      <c r="J61" s="4"/>
      <c r="K61" s="4"/>
      <c r="L61" s="4"/>
      <c r="M61" s="4"/>
      <c r="N61" s="4"/>
      <c r="O61" s="4"/>
    </row>
    <row r="62" spans="1:15" ht="24" customHeight="1">
      <c r="A62" s="229" t="s">
        <v>299</v>
      </c>
      <c r="B62" s="229"/>
      <c r="C62" s="229"/>
      <c r="D62" s="229"/>
      <c r="E62" s="229"/>
      <c r="F62" s="229"/>
      <c r="G62" s="229"/>
      <c r="H62" s="229"/>
      <c r="I62" s="229"/>
      <c r="J62" s="229"/>
      <c r="K62" s="229"/>
      <c r="L62" s="229"/>
      <c r="M62" s="229"/>
      <c r="N62" s="229"/>
      <c r="O62" s="229"/>
    </row>
    <row r="63" spans="1:15" ht="24" customHeight="1">
      <c r="A63" s="2" t="s">
        <v>300</v>
      </c>
      <c r="B63" s="230" t="s">
        <v>301</v>
      </c>
      <c r="C63" s="230"/>
      <c r="D63" s="2" t="s">
        <v>302</v>
      </c>
      <c r="E63" s="230" t="s">
        <v>380</v>
      </c>
      <c r="F63" s="230"/>
      <c r="G63" s="230"/>
      <c r="H63" s="230"/>
      <c r="I63" s="230"/>
      <c r="J63" s="231" t="s">
        <v>304</v>
      </c>
      <c r="K63" s="231"/>
      <c r="L63" s="230" t="s">
        <v>305</v>
      </c>
      <c r="M63" s="230"/>
      <c r="N63" s="230"/>
      <c r="O63" s="230"/>
    </row>
    <row r="64" spans="1:15" ht="24" customHeight="1">
      <c r="A64" s="2" t="s">
        <v>306</v>
      </c>
      <c r="B64" s="230" t="s">
        <v>307</v>
      </c>
      <c r="C64" s="230"/>
      <c r="D64" s="2" t="s">
        <v>308</v>
      </c>
      <c r="E64" s="230" t="s">
        <v>381</v>
      </c>
      <c r="F64" s="230"/>
      <c r="G64" s="230"/>
      <c r="H64" s="230"/>
      <c r="I64" s="230"/>
      <c r="J64" s="231" t="s">
        <v>310</v>
      </c>
      <c r="K64" s="231"/>
      <c r="L64" s="232">
        <v>10000</v>
      </c>
      <c r="M64" s="233"/>
      <c r="N64" s="233"/>
      <c r="O64" s="233"/>
    </row>
    <row r="65" spans="1:15" ht="24" customHeight="1">
      <c r="A65" s="2" t="s">
        <v>311</v>
      </c>
      <c r="B65" s="230">
        <v>10</v>
      </c>
      <c r="C65" s="230"/>
      <c r="D65" s="2" t="s">
        <v>312</v>
      </c>
      <c r="E65" s="230" t="s">
        <v>382</v>
      </c>
      <c r="F65" s="230"/>
      <c r="G65" s="230"/>
      <c r="H65" s="230"/>
      <c r="I65" s="230"/>
      <c r="J65" s="6" t="s">
        <v>314</v>
      </c>
      <c r="K65" s="6" t="s">
        <v>315</v>
      </c>
      <c r="L65" s="233">
        <v>10000</v>
      </c>
      <c r="M65" s="233"/>
      <c r="N65" s="233"/>
      <c r="O65" s="233"/>
    </row>
    <row r="66" spans="1:15" ht="24" customHeight="1">
      <c r="A66" s="234" t="s">
        <v>316</v>
      </c>
      <c r="B66" s="235" t="s">
        <v>383</v>
      </c>
      <c r="C66" s="235"/>
      <c r="D66" s="235"/>
      <c r="E66" s="235"/>
      <c r="F66" s="235"/>
      <c r="G66" s="235"/>
      <c r="H66" s="235"/>
      <c r="I66" s="235"/>
      <c r="J66" s="231" t="s">
        <v>318</v>
      </c>
      <c r="K66" s="231"/>
      <c r="L66" s="233" t="s">
        <v>319</v>
      </c>
      <c r="M66" s="233"/>
      <c r="N66" s="233"/>
      <c r="O66" s="233"/>
    </row>
    <row r="67" spans="1:15" ht="24" customHeight="1">
      <c r="A67" s="234"/>
      <c r="B67" s="235"/>
      <c r="C67" s="235"/>
      <c r="D67" s="235"/>
      <c r="E67" s="235"/>
      <c r="F67" s="235"/>
      <c r="G67" s="235"/>
      <c r="H67" s="235"/>
      <c r="I67" s="235"/>
      <c r="J67" s="231" t="s">
        <v>320</v>
      </c>
      <c r="K67" s="231"/>
      <c r="L67" s="233" t="s">
        <v>319</v>
      </c>
      <c r="M67" s="233"/>
      <c r="N67" s="233"/>
      <c r="O67" s="233"/>
    </row>
    <row r="68" spans="1:15" ht="24" customHeight="1">
      <c r="A68" s="234"/>
      <c r="B68" s="235"/>
      <c r="C68" s="235"/>
      <c r="D68" s="235"/>
      <c r="E68" s="235"/>
      <c r="F68" s="235"/>
      <c r="G68" s="235"/>
      <c r="H68" s="235"/>
      <c r="I68" s="235"/>
      <c r="J68" s="231" t="s">
        <v>321</v>
      </c>
      <c r="K68" s="231"/>
      <c r="L68" s="233" t="s">
        <v>319</v>
      </c>
      <c r="M68" s="233"/>
      <c r="N68" s="233"/>
      <c r="O68" s="233"/>
    </row>
    <row r="69" spans="1:15" ht="24" customHeight="1">
      <c r="A69" s="234"/>
      <c r="B69" s="235"/>
      <c r="C69" s="235"/>
      <c r="D69" s="235"/>
      <c r="E69" s="235"/>
      <c r="F69" s="235"/>
      <c r="G69" s="235"/>
      <c r="H69" s="235"/>
      <c r="I69" s="235"/>
      <c r="J69" s="231" t="s">
        <v>322</v>
      </c>
      <c r="K69" s="231"/>
      <c r="L69" s="233" t="s">
        <v>319</v>
      </c>
      <c r="M69" s="233"/>
      <c r="N69" s="233"/>
      <c r="O69" s="233"/>
    </row>
    <row r="70" spans="1:15" ht="24" customHeight="1">
      <c r="A70" s="3" t="s">
        <v>323</v>
      </c>
      <c r="B70" s="3" t="s">
        <v>324</v>
      </c>
      <c r="C70" s="3" t="s">
        <v>325</v>
      </c>
      <c r="D70" s="3" t="s">
        <v>277</v>
      </c>
      <c r="E70" s="3" t="s">
        <v>326</v>
      </c>
      <c r="F70" s="3" t="s">
        <v>278</v>
      </c>
      <c r="G70" s="3" t="s">
        <v>327</v>
      </c>
      <c r="H70" s="3" t="s">
        <v>328</v>
      </c>
      <c r="I70" s="3" t="s">
        <v>329</v>
      </c>
      <c r="J70" s="2"/>
      <c r="K70" s="5"/>
      <c r="L70" s="5"/>
      <c r="M70" s="5"/>
      <c r="N70" s="5"/>
      <c r="O70" s="5"/>
    </row>
    <row r="71" spans="1:15" ht="24" customHeight="1">
      <c r="A71" s="4" t="s">
        <v>330</v>
      </c>
      <c r="B71" s="5" t="s">
        <v>384</v>
      </c>
      <c r="C71" s="5" t="s">
        <v>385</v>
      </c>
      <c r="D71" s="4" t="s">
        <v>374</v>
      </c>
      <c r="E71" s="4"/>
      <c r="F71" s="4" t="s">
        <v>386</v>
      </c>
      <c r="G71" s="4" t="s">
        <v>280</v>
      </c>
      <c r="H71" s="4" t="s">
        <v>350</v>
      </c>
      <c r="I71" s="4"/>
      <c r="J71" s="4"/>
      <c r="K71" s="4"/>
      <c r="L71" s="4"/>
      <c r="M71" s="4"/>
      <c r="N71" s="4"/>
      <c r="O71" s="4"/>
    </row>
    <row r="72" spans="1:15" ht="24" customHeight="1">
      <c r="A72" s="4" t="s">
        <v>336</v>
      </c>
      <c r="B72" s="5" t="s">
        <v>341</v>
      </c>
      <c r="C72" s="5" t="s">
        <v>387</v>
      </c>
      <c r="D72" s="4" t="s">
        <v>333</v>
      </c>
      <c r="E72" s="4"/>
      <c r="F72" s="4" t="s">
        <v>361</v>
      </c>
      <c r="G72" s="4"/>
      <c r="H72" s="4" t="s">
        <v>353</v>
      </c>
      <c r="I72" s="4"/>
      <c r="J72" s="4"/>
      <c r="K72" s="4"/>
      <c r="L72" s="4"/>
      <c r="M72" s="4"/>
      <c r="N72" s="4"/>
      <c r="O72" s="4"/>
    </row>
    <row r="73" spans="1:15" ht="24" customHeight="1">
      <c r="A73" s="4" t="s">
        <v>377</v>
      </c>
      <c r="B73" s="5" t="s">
        <v>378</v>
      </c>
      <c r="C73" s="5" t="s">
        <v>388</v>
      </c>
      <c r="D73" s="4" t="s">
        <v>333</v>
      </c>
      <c r="E73" s="4"/>
      <c r="F73" s="4" t="s">
        <v>352</v>
      </c>
      <c r="G73" s="4"/>
      <c r="H73" s="4" t="s">
        <v>343</v>
      </c>
      <c r="I73" s="4"/>
      <c r="J73" s="4"/>
      <c r="K73" s="4"/>
      <c r="L73" s="4"/>
      <c r="M73" s="4"/>
      <c r="N73" s="4"/>
      <c r="O73" s="4"/>
    </row>
    <row r="74" spans="1:15" ht="24" customHeight="1">
      <c r="A74" s="229" t="s">
        <v>299</v>
      </c>
      <c r="B74" s="229"/>
      <c r="C74" s="229"/>
      <c r="D74" s="229"/>
      <c r="E74" s="229"/>
      <c r="F74" s="229"/>
      <c r="G74" s="229"/>
      <c r="H74" s="229"/>
      <c r="I74" s="229"/>
      <c r="J74" s="229"/>
      <c r="K74" s="229"/>
      <c r="L74" s="229"/>
      <c r="M74" s="229"/>
      <c r="N74" s="229"/>
      <c r="O74" s="229"/>
    </row>
    <row r="75" spans="1:15" ht="24" customHeight="1">
      <c r="A75" s="2" t="s">
        <v>300</v>
      </c>
      <c r="B75" s="230" t="s">
        <v>301</v>
      </c>
      <c r="C75" s="230"/>
      <c r="D75" s="2" t="s">
        <v>302</v>
      </c>
      <c r="E75" s="230" t="s">
        <v>389</v>
      </c>
      <c r="F75" s="230"/>
      <c r="G75" s="230"/>
      <c r="H75" s="230"/>
      <c r="I75" s="230"/>
      <c r="J75" s="231" t="s">
        <v>304</v>
      </c>
      <c r="K75" s="231"/>
      <c r="L75" s="230" t="s">
        <v>305</v>
      </c>
      <c r="M75" s="230"/>
      <c r="N75" s="230"/>
      <c r="O75" s="230"/>
    </row>
    <row r="76" spans="1:15" ht="24" customHeight="1">
      <c r="A76" s="2" t="s">
        <v>306</v>
      </c>
      <c r="B76" s="230" t="s">
        <v>307</v>
      </c>
      <c r="C76" s="230"/>
      <c r="D76" s="2" t="s">
        <v>308</v>
      </c>
      <c r="E76" s="230" t="s">
        <v>390</v>
      </c>
      <c r="F76" s="230"/>
      <c r="G76" s="230"/>
      <c r="H76" s="230"/>
      <c r="I76" s="230"/>
      <c r="J76" s="231" t="s">
        <v>310</v>
      </c>
      <c r="K76" s="231"/>
      <c r="L76" s="232">
        <v>196000</v>
      </c>
      <c r="M76" s="233"/>
      <c r="N76" s="233"/>
      <c r="O76" s="233"/>
    </row>
    <row r="77" spans="1:15" ht="24" customHeight="1">
      <c r="A77" s="2" t="s">
        <v>311</v>
      </c>
      <c r="B77" s="230">
        <v>10</v>
      </c>
      <c r="C77" s="230"/>
      <c r="D77" s="2" t="s">
        <v>312</v>
      </c>
      <c r="E77" s="230" t="s">
        <v>391</v>
      </c>
      <c r="F77" s="230"/>
      <c r="G77" s="230"/>
      <c r="H77" s="230"/>
      <c r="I77" s="230"/>
      <c r="J77" s="6" t="s">
        <v>314</v>
      </c>
      <c r="K77" s="6" t="s">
        <v>315</v>
      </c>
      <c r="L77" s="233">
        <v>196000</v>
      </c>
      <c r="M77" s="233"/>
      <c r="N77" s="233"/>
      <c r="O77" s="233"/>
    </row>
    <row r="78" spans="1:15" ht="24" customHeight="1">
      <c r="A78" s="234" t="s">
        <v>316</v>
      </c>
      <c r="B78" s="235" t="s">
        <v>392</v>
      </c>
      <c r="C78" s="235"/>
      <c r="D78" s="235"/>
      <c r="E78" s="235"/>
      <c r="F78" s="235"/>
      <c r="G78" s="235"/>
      <c r="H78" s="235"/>
      <c r="I78" s="235"/>
      <c r="J78" s="231" t="s">
        <v>318</v>
      </c>
      <c r="K78" s="231"/>
      <c r="L78" s="233" t="s">
        <v>319</v>
      </c>
      <c r="M78" s="233"/>
      <c r="N78" s="233"/>
      <c r="O78" s="233"/>
    </row>
    <row r="79" spans="1:15" ht="24" customHeight="1">
      <c r="A79" s="234"/>
      <c r="B79" s="235"/>
      <c r="C79" s="235"/>
      <c r="D79" s="235"/>
      <c r="E79" s="235"/>
      <c r="F79" s="235"/>
      <c r="G79" s="235"/>
      <c r="H79" s="235"/>
      <c r="I79" s="235"/>
      <c r="J79" s="231" t="s">
        <v>320</v>
      </c>
      <c r="K79" s="231"/>
      <c r="L79" s="233" t="s">
        <v>319</v>
      </c>
      <c r="M79" s="233"/>
      <c r="N79" s="233"/>
      <c r="O79" s="233"/>
    </row>
    <row r="80" spans="1:15" ht="24" customHeight="1">
      <c r="A80" s="234"/>
      <c r="B80" s="235"/>
      <c r="C80" s="235"/>
      <c r="D80" s="235"/>
      <c r="E80" s="235"/>
      <c r="F80" s="235"/>
      <c r="G80" s="235"/>
      <c r="H80" s="235"/>
      <c r="I80" s="235"/>
      <c r="J80" s="231" t="s">
        <v>321</v>
      </c>
      <c r="K80" s="231"/>
      <c r="L80" s="233" t="s">
        <v>319</v>
      </c>
      <c r="M80" s="233"/>
      <c r="N80" s="233"/>
      <c r="O80" s="233"/>
    </row>
    <row r="81" spans="1:15" ht="24" customHeight="1">
      <c r="A81" s="234"/>
      <c r="B81" s="235"/>
      <c r="C81" s="235"/>
      <c r="D81" s="235"/>
      <c r="E81" s="235"/>
      <c r="F81" s="235"/>
      <c r="G81" s="235"/>
      <c r="H81" s="235"/>
      <c r="I81" s="235"/>
      <c r="J81" s="231" t="s">
        <v>322</v>
      </c>
      <c r="K81" s="231"/>
      <c r="L81" s="233" t="s">
        <v>319</v>
      </c>
      <c r="M81" s="233"/>
      <c r="N81" s="233"/>
      <c r="O81" s="233"/>
    </row>
    <row r="82" spans="1:15" ht="24" customHeight="1">
      <c r="A82" s="3" t="s">
        <v>323</v>
      </c>
      <c r="B82" s="3" t="s">
        <v>324</v>
      </c>
      <c r="C82" s="3" t="s">
        <v>325</v>
      </c>
      <c r="D82" s="3" t="s">
        <v>277</v>
      </c>
      <c r="E82" s="3" t="s">
        <v>326</v>
      </c>
      <c r="F82" s="3" t="s">
        <v>278</v>
      </c>
      <c r="G82" s="3" t="s">
        <v>327</v>
      </c>
      <c r="H82" s="3" t="s">
        <v>328</v>
      </c>
      <c r="I82" s="3" t="s">
        <v>329</v>
      </c>
      <c r="J82" s="2"/>
      <c r="K82" s="5"/>
      <c r="L82" s="5"/>
      <c r="M82" s="5"/>
      <c r="N82" s="5"/>
      <c r="O82" s="5"/>
    </row>
    <row r="83" spans="1:15" ht="24" customHeight="1">
      <c r="A83" s="4" t="s">
        <v>330</v>
      </c>
      <c r="B83" s="5" t="s">
        <v>393</v>
      </c>
      <c r="C83" s="5" t="s">
        <v>394</v>
      </c>
      <c r="D83" s="4" t="s">
        <v>333</v>
      </c>
      <c r="E83" s="4"/>
      <c r="F83" s="4" t="s">
        <v>395</v>
      </c>
      <c r="G83" s="4"/>
      <c r="H83" s="4" t="s">
        <v>396</v>
      </c>
      <c r="I83" s="4"/>
      <c r="J83" s="4"/>
      <c r="K83" s="4"/>
      <c r="L83" s="4"/>
      <c r="M83" s="4"/>
      <c r="N83" s="4"/>
      <c r="O83" s="4"/>
    </row>
    <row r="84" spans="1:15" ht="24" customHeight="1">
      <c r="A84" s="4" t="s">
        <v>336</v>
      </c>
      <c r="B84" s="5" t="s">
        <v>341</v>
      </c>
      <c r="C84" s="5" t="s">
        <v>397</v>
      </c>
      <c r="D84" s="4" t="s">
        <v>333</v>
      </c>
      <c r="E84" s="4"/>
      <c r="F84" s="4" t="s">
        <v>352</v>
      </c>
      <c r="G84" s="4"/>
      <c r="H84" s="4" t="s">
        <v>340</v>
      </c>
      <c r="I84" s="4"/>
      <c r="J84" s="4"/>
      <c r="K84" s="4"/>
      <c r="L84" s="4"/>
      <c r="M84" s="4"/>
      <c r="N84" s="4"/>
      <c r="O84" s="4"/>
    </row>
    <row r="85" spans="1:15" ht="24" customHeight="1">
      <c r="A85" s="4" t="s">
        <v>336</v>
      </c>
      <c r="B85" s="5" t="s">
        <v>398</v>
      </c>
      <c r="C85" s="5" t="s">
        <v>399</v>
      </c>
      <c r="D85" s="4" t="s">
        <v>333</v>
      </c>
      <c r="E85" s="4"/>
      <c r="F85" s="4" t="s">
        <v>339</v>
      </c>
      <c r="G85" s="4"/>
      <c r="H85" s="4" t="s">
        <v>340</v>
      </c>
      <c r="I85" s="4"/>
      <c r="J85" s="4"/>
      <c r="K85" s="4"/>
      <c r="L85" s="4"/>
      <c r="M85" s="4"/>
      <c r="N85" s="4"/>
      <c r="O85" s="4"/>
    </row>
    <row r="86" spans="1:15" ht="24" customHeight="1">
      <c r="A86" s="4" t="s">
        <v>377</v>
      </c>
      <c r="B86" s="5" t="s">
        <v>378</v>
      </c>
      <c r="C86" s="5" t="s">
        <v>400</v>
      </c>
      <c r="D86" s="4" t="s">
        <v>374</v>
      </c>
      <c r="E86" s="4"/>
      <c r="F86" s="4" t="s">
        <v>375</v>
      </c>
      <c r="G86" s="4" t="s">
        <v>401</v>
      </c>
      <c r="H86" s="4" t="s">
        <v>343</v>
      </c>
      <c r="I86" s="4"/>
      <c r="J86" s="4"/>
      <c r="K86" s="4"/>
      <c r="L86" s="4"/>
      <c r="M86" s="4"/>
      <c r="N86" s="4"/>
      <c r="O86" s="4"/>
    </row>
    <row r="87" spans="1:15" ht="24" customHeight="1">
      <c r="A87" s="236" t="s">
        <v>402</v>
      </c>
      <c r="B87" s="236"/>
      <c r="C87" s="236"/>
      <c r="D87" s="236"/>
      <c r="E87" s="236"/>
      <c r="F87" s="236"/>
      <c r="G87" s="236"/>
      <c r="H87" s="236"/>
      <c r="I87" s="236"/>
      <c r="J87" s="236"/>
      <c r="K87" s="236"/>
      <c r="L87" s="236"/>
      <c r="M87" s="236"/>
      <c r="N87" s="236"/>
      <c r="O87" s="236"/>
    </row>
    <row r="88" spans="1:15" ht="11.25">
      <c r="A88" s="236"/>
      <c r="B88" s="236"/>
      <c r="C88" s="236"/>
      <c r="D88" s="236"/>
      <c r="E88" s="236"/>
      <c r="F88" s="236"/>
      <c r="G88" s="236"/>
      <c r="H88" s="236"/>
      <c r="I88" s="236"/>
      <c r="J88" s="236"/>
      <c r="K88" s="236"/>
      <c r="L88" s="236"/>
      <c r="M88" s="236"/>
      <c r="N88" s="236"/>
      <c r="O88" s="236"/>
    </row>
  </sheetData>
  <sheetProtection/>
  <mergeCells count="156">
    <mergeCell ref="A87:O88"/>
    <mergeCell ref="J81:K81"/>
    <mergeCell ref="L81:O81"/>
    <mergeCell ref="A6:A9"/>
    <mergeCell ref="A18:A21"/>
    <mergeCell ref="A30:A33"/>
    <mergeCell ref="A42:A45"/>
    <mergeCell ref="A54:A57"/>
    <mergeCell ref="A66:A69"/>
    <mergeCell ref="A78:A81"/>
    <mergeCell ref="B78:I81"/>
    <mergeCell ref="J78:K78"/>
    <mergeCell ref="L78:O78"/>
    <mergeCell ref="J79:K79"/>
    <mergeCell ref="L79:O79"/>
    <mergeCell ref="J80:K80"/>
    <mergeCell ref="L80:O80"/>
    <mergeCell ref="B76:C76"/>
    <mergeCell ref="E76:I76"/>
    <mergeCell ref="J76:K76"/>
    <mergeCell ref="L76:O76"/>
    <mergeCell ref="B77:C77"/>
    <mergeCell ref="E77:I77"/>
    <mergeCell ref="L77:O77"/>
    <mergeCell ref="J69:K69"/>
    <mergeCell ref="L69:O69"/>
    <mergeCell ref="A74:O74"/>
    <mergeCell ref="B75:C75"/>
    <mergeCell ref="E75:I75"/>
    <mergeCell ref="J75:K75"/>
    <mergeCell ref="L75:O75"/>
    <mergeCell ref="B66:I69"/>
    <mergeCell ref="J66:K66"/>
    <mergeCell ref="L66:O66"/>
    <mergeCell ref="J67:K67"/>
    <mergeCell ref="L67:O67"/>
    <mergeCell ref="J68:K68"/>
    <mergeCell ref="L68:O68"/>
    <mergeCell ref="B64:C64"/>
    <mergeCell ref="E64:I64"/>
    <mergeCell ref="J64:K64"/>
    <mergeCell ref="L64:O64"/>
    <mergeCell ref="B65:C65"/>
    <mergeCell ref="E65:I65"/>
    <mergeCell ref="L65:O65"/>
    <mergeCell ref="J57:K57"/>
    <mergeCell ref="L57:O57"/>
    <mergeCell ref="A62:O62"/>
    <mergeCell ref="B63:C63"/>
    <mergeCell ref="E63:I63"/>
    <mergeCell ref="J63:K63"/>
    <mergeCell ref="L63:O63"/>
    <mergeCell ref="B54:I57"/>
    <mergeCell ref="J54:K54"/>
    <mergeCell ref="L54:O54"/>
    <mergeCell ref="J55:K55"/>
    <mergeCell ref="L55:O55"/>
    <mergeCell ref="J56:K56"/>
    <mergeCell ref="L56:O56"/>
    <mergeCell ref="B52:C52"/>
    <mergeCell ref="E52:I52"/>
    <mergeCell ref="J52:K52"/>
    <mergeCell ref="L52:O52"/>
    <mergeCell ref="B53:C53"/>
    <mergeCell ref="E53:I53"/>
    <mergeCell ref="L53:O53"/>
    <mergeCell ref="J45:K45"/>
    <mergeCell ref="L45:O45"/>
    <mergeCell ref="A50:O50"/>
    <mergeCell ref="B51:C51"/>
    <mergeCell ref="E51:I51"/>
    <mergeCell ref="J51:K51"/>
    <mergeCell ref="L51:O51"/>
    <mergeCell ref="B42:I45"/>
    <mergeCell ref="J42:K42"/>
    <mergeCell ref="L42:O42"/>
    <mergeCell ref="J43:K43"/>
    <mergeCell ref="L43:O43"/>
    <mergeCell ref="J44:K44"/>
    <mergeCell ref="L44:O44"/>
    <mergeCell ref="B40:C40"/>
    <mergeCell ref="E40:I40"/>
    <mergeCell ref="J40:K40"/>
    <mergeCell ref="L40:O40"/>
    <mergeCell ref="B41:C41"/>
    <mergeCell ref="E41:I41"/>
    <mergeCell ref="L41:O41"/>
    <mergeCell ref="J33:K33"/>
    <mergeCell ref="L33:O33"/>
    <mergeCell ref="A38:O38"/>
    <mergeCell ref="B39:C39"/>
    <mergeCell ref="E39:I39"/>
    <mergeCell ref="J39:K39"/>
    <mergeCell ref="L39:O39"/>
    <mergeCell ref="B30:I33"/>
    <mergeCell ref="J30:K30"/>
    <mergeCell ref="L30:O30"/>
    <mergeCell ref="J31:K31"/>
    <mergeCell ref="L31:O31"/>
    <mergeCell ref="J32:K32"/>
    <mergeCell ref="L32:O32"/>
    <mergeCell ref="B28:C28"/>
    <mergeCell ref="E28:I28"/>
    <mergeCell ref="J28:K28"/>
    <mergeCell ref="L28:O28"/>
    <mergeCell ref="B29:C29"/>
    <mergeCell ref="E29:I29"/>
    <mergeCell ref="L29:O29"/>
    <mergeCell ref="J21:K21"/>
    <mergeCell ref="L21:O21"/>
    <mergeCell ref="A26:O26"/>
    <mergeCell ref="B27:C27"/>
    <mergeCell ref="E27:I27"/>
    <mergeCell ref="J27:K27"/>
    <mergeCell ref="L27:O27"/>
    <mergeCell ref="B18:I21"/>
    <mergeCell ref="J18:K18"/>
    <mergeCell ref="L18:O18"/>
    <mergeCell ref="J19:K19"/>
    <mergeCell ref="L19:O19"/>
    <mergeCell ref="J20:K20"/>
    <mergeCell ref="L20:O20"/>
    <mergeCell ref="B16:C16"/>
    <mergeCell ref="E16:I16"/>
    <mergeCell ref="J16:K16"/>
    <mergeCell ref="L16:O16"/>
    <mergeCell ref="B17:C17"/>
    <mergeCell ref="E17:I17"/>
    <mergeCell ref="L17:O17"/>
    <mergeCell ref="J9:K9"/>
    <mergeCell ref="L9:O9"/>
    <mergeCell ref="A14:O14"/>
    <mergeCell ref="B15:C15"/>
    <mergeCell ref="E15:I15"/>
    <mergeCell ref="J15:K15"/>
    <mergeCell ref="L15:O15"/>
    <mergeCell ref="B6:I9"/>
    <mergeCell ref="J6:K6"/>
    <mergeCell ref="L6:O6"/>
    <mergeCell ref="J7:K7"/>
    <mergeCell ref="L7:O7"/>
    <mergeCell ref="J8:K8"/>
    <mergeCell ref="L8:O8"/>
    <mergeCell ref="B4:C4"/>
    <mergeCell ref="E4:I4"/>
    <mergeCell ref="J4:K4"/>
    <mergeCell ref="L4:O4"/>
    <mergeCell ref="B5:C5"/>
    <mergeCell ref="E5:I5"/>
    <mergeCell ref="L5:O5"/>
    <mergeCell ref="A1:B1"/>
    <mergeCell ref="A2:O2"/>
    <mergeCell ref="B3:C3"/>
    <mergeCell ref="E3:I3"/>
    <mergeCell ref="J3:K3"/>
    <mergeCell ref="L3:O3"/>
  </mergeCells>
  <printOptions/>
  <pageMargins left="0.75" right="0.75" top="1" bottom="1" header="0.5" footer="0.5"/>
  <pageSetup fitToHeight="1" fitToWidth="1"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tabSelected="1" workbookViewId="0" topLeftCell="A5">
      <selection activeCell="J13" sqref="J13"/>
    </sheetView>
  </sheetViews>
  <sheetFormatPr defaultColWidth="9.33203125" defaultRowHeight="11.25"/>
  <cols>
    <col min="1" max="1" width="31" style="0" customWidth="1"/>
    <col min="2" max="2" width="14.5" style="0" customWidth="1"/>
    <col min="3" max="3" width="35.83203125" style="0" customWidth="1"/>
    <col min="4" max="4" width="11.33203125" style="0" customWidth="1"/>
    <col min="5" max="5" width="19.66015625" style="0" customWidth="1"/>
    <col min="6" max="6" width="18.33203125" style="0" customWidth="1"/>
    <col min="7" max="7" width="20" style="0" customWidth="1"/>
  </cols>
  <sheetData>
    <row r="1" ht="18.75">
      <c r="A1" s="29" t="s">
        <v>0</v>
      </c>
    </row>
    <row r="2" spans="1:10" ht="30" customHeight="1">
      <c r="A2" s="163" t="s">
        <v>1</v>
      </c>
      <c r="B2" s="163"/>
      <c r="C2" s="163"/>
      <c r="D2" s="163"/>
      <c r="E2" s="163"/>
      <c r="F2" s="163"/>
      <c r="G2" s="163"/>
      <c r="H2" s="53"/>
      <c r="I2" s="53"/>
      <c r="J2" s="53"/>
    </row>
    <row r="4" spans="5:7" ht="11.25">
      <c r="E4" s="164" t="s">
        <v>2</v>
      </c>
      <c r="F4" s="164"/>
      <c r="G4" s="164"/>
    </row>
    <row r="5" spans="1:7" ht="23.25" customHeight="1">
      <c r="A5" s="165" t="s">
        <v>3</v>
      </c>
      <c r="B5" s="166" t="s">
        <v>3</v>
      </c>
      <c r="C5" s="166" t="s">
        <v>4</v>
      </c>
      <c r="D5" s="166"/>
      <c r="E5" s="166"/>
      <c r="F5" s="166"/>
      <c r="G5" s="167"/>
    </row>
    <row r="6" spans="1:7" ht="12" customHeight="1">
      <c r="A6" s="170" t="s">
        <v>5</v>
      </c>
      <c r="B6" s="171" t="s">
        <v>6</v>
      </c>
      <c r="C6" s="171" t="s">
        <v>7</v>
      </c>
      <c r="D6" s="168" t="s">
        <v>8</v>
      </c>
      <c r="E6" s="168"/>
      <c r="F6" s="168"/>
      <c r="G6" s="169"/>
    </row>
    <row r="7" spans="1:7" ht="24">
      <c r="A7" s="170" t="s">
        <v>5</v>
      </c>
      <c r="B7" s="171" t="s">
        <v>9</v>
      </c>
      <c r="C7" s="171" t="s">
        <v>7</v>
      </c>
      <c r="D7" s="153" t="s">
        <v>10</v>
      </c>
      <c r="E7" s="31" t="s">
        <v>11</v>
      </c>
      <c r="F7" s="31" t="s">
        <v>12</v>
      </c>
      <c r="G7" s="32" t="s">
        <v>13</v>
      </c>
    </row>
    <row r="8" spans="1:7" ht="12.75">
      <c r="A8" s="81" t="s">
        <v>14</v>
      </c>
      <c r="B8" s="36">
        <f>SUM(B9:B11)</f>
        <v>2354.73</v>
      </c>
      <c r="C8" s="154" t="s">
        <v>15</v>
      </c>
      <c r="D8" s="155">
        <v>2382.23</v>
      </c>
      <c r="E8" s="156">
        <v>2382.23</v>
      </c>
      <c r="F8" s="157"/>
      <c r="G8" s="158"/>
    </row>
    <row r="9" spans="1:7" ht="13.5" customHeight="1">
      <c r="A9" s="81" t="s">
        <v>16</v>
      </c>
      <c r="B9" s="36">
        <v>2354.73</v>
      </c>
      <c r="C9" s="80" t="s">
        <v>17</v>
      </c>
      <c r="D9" s="36">
        <v>1696.55</v>
      </c>
      <c r="E9" s="36">
        <v>1696.55</v>
      </c>
      <c r="F9" s="36"/>
      <c r="G9" s="42"/>
    </row>
    <row r="10" spans="1:7" ht="13.5" customHeight="1">
      <c r="A10" s="81" t="s">
        <v>18</v>
      </c>
      <c r="B10" s="36"/>
      <c r="C10" s="80" t="s">
        <v>19</v>
      </c>
      <c r="D10" s="36"/>
      <c r="E10" s="36"/>
      <c r="F10" s="36"/>
      <c r="G10" s="42"/>
    </row>
    <row r="11" spans="1:7" ht="13.5" customHeight="1">
      <c r="A11" s="81" t="s">
        <v>20</v>
      </c>
      <c r="B11" s="36"/>
      <c r="C11" s="80" t="s">
        <v>21</v>
      </c>
      <c r="D11" s="36"/>
      <c r="E11" s="36"/>
      <c r="F11" s="36"/>
      <c r="G11" s="42"/>
    </row>
    <row r="12" spans="1:7" ht="13.5" customHeight="1">
      <c r="A12" s="81"/>
      <c r="B12" s="36"/>
      <c r="C12" s="80" t="s">
        <v>22</v>
      </c>
      <c r="D12" s="36"/>
      <c r="E12" s="36"/>
      <c r="F12" s="36"/>
      <c r="G12" s="42"/>
    </row>
    <row r="13" spans="1:7" ht="13.5" customHeight="1">
      <c r="A13" s="81"/>
      <c r="B13" s="36"/>
      <c r="C13" s="80" t="s">
        <v>23</v>
      </c>
      <c r="D13" s="36"/>
      <c r="E13" s="36"/>
      <c r="F13" s="36"/>
      <c r="G13" s="42"/>
    </row>
    <row r="14" spans="1:7" ht="13.5" customHeight="1">
      <c r="A14" s="81"/>
      <c r="B14" s="36"/>
      <c r="C14" s="80" t="s">
        <v>24</v>
      </c>
      <c r="D14" s="36"/>
      <c r="E14" s="36"/>
      <c r="F14" s="36"/>
      <c r="G14" s="42"/>
    </row>
    <row r="15" spans="1:7" ht="13.5" customHeight="1">
      <c r="A15" s="81"/>
      <c r="B15" s="36"/>
      <c r="C15" s="80" t="s">
        <v>25</v>
      </c>
      <c r="D15" s="36"/>
      <c r="E15" s="36"/>
      <c r="F15" s="36"/>
      <c r="G15" s="42"/>
    </row>
    <row r="16" spans="1:7" ht="13.5" customHeight="1">
      <c r="A16" s="81"/>
      <c r="B16" s="36"/>
      <c r="C16" s="80" t="s">
        <v>26</v>
      </c>
      <c r="D16" s="36">
        <f>SUM(E16:G16)</f>
        <v>415.36</v>
      </c>
      <c r="E16" s="36">
        <v>415.36</v>
      </c>
      <c r="F16" s="36"/>
      <c r="G16" s="42"/>
    </row>
    <row r="17" spans="1:7" ht="13.5" customHeight="1">
      <c r="A17" s="81"/>
      <c r="B17" s="36"/>
      <c r="C17" s="80" t="s">
        <v>27</v>
      </c>
      <c r="D17" s="36">
        <f>SUM(E17:G17)</f>
        <v>117.06</v>
      </c>
      <c r="E17" s="36">
        <v>117.06</v>
      </c>
      <c r="F17" s="36"/>
      <c r="G17" s="42"/>
    </row>
    <row r="18" spans="1:7" ht="13.5" customHeight="1">
      <c r="A18" s="81"/>
      <c r="B18" s="36"/>
      <c r="C18" s="80" t="s">
        <v>28</v>
      </c>
      <c r="D18" s="36"/>
      <c r="E18" s="36"/>
      <c r="F18" s="36"/>
      <c r="G18" s="42"/>
    </row>
    <row r="19" spans="1:7" ht="13.5" customHeight="1">
      <c r="A19" s="81"/>
      <c r="B19" s="36"/>
      <c r="C19" s="80" t="s">
        <v>29</v>
      </c>
      <c r="D19" s="36"/>
      <c r="E19" s="36"/>
      <c r="F19" s="36"/>
      <c r="G19" s="42"/>
    </row>
    <row r="20" spans="1:7" ht="13.5" customHeight="1">
      <c r="A20" s="81"/>
      <c r="B20" s="36"/>
      <c r="C20" s="80" t="s">
        <v>30</v>
      </c>
      <c r="D20" s="36"/>
      <c r="E20" s="36"/>
      <c r="F20" s="36"/>
      <c r="G20" s="42"/>
    </row>
    <row r="21" spans="1:7" ht="13.5" customHeight="1">
      <c r="A21" s="81"/>
      <c r="B21" s="36"/>
      <c r="C21" s="80" t="s">
        <v>31</v>
      </c>
      <c r="D21" s="36"/>
      <c r="E21" s="36"/>
      <c r="F21" s="36"/>
      <c r="G21" s="42"/>
    </row>
    <row r="22" spans="1:7" ht="13.5" customHeight="1">
      <c r="A22" s="81"/>
      <c r="B22" s="36"/>
      <c r="C22" s="80" t="s">
        <v>32</v>
      </c>
      <c r="D22" s="36"/>
      <c r="E22" s="36"/>
      <c r="F22" s="36"/>
      <c r="G22" s="42"/>
    </row>
    <row r="23" spans="1:7" ht="13.5" customHeight="1">
      <c r="A23" s="81"/>
      <c r="B23" s="82"/>
      <c r="C23" s="80" t="s">
        <v>33</v>
      </c>
      <c r="D23" s="36"/>
      <c r="E23" s="36"/>
      <c r="F23" s="36"/>
      <c r="G23" s="42"/>
    </row>
    <row r="24" spans="1:7" ht="13.5" customHeight="1">
      <c r="A24" s="81"/>
      <c r="B24" s="82"/>
      <c r="C24" s="80" t="s">
        <v>34</v>
      </c>
      <c r="D24" s="36"/>
      <c r="E24" s="36"/>
      <c r="F24" s="36"/>
      <c r="G24" s="42"/>
    </row>
    <row r="25" spans="1:7" ht="13.5" customHeight="1">
      <c r="A25" s="81"/>
      <c r="B25" s="82"/>
      <c r="C25" s="80" t="s">
        <v>35</v>
      </c>
      <c r="D25" s="36"/>
      <c r="E25" s="36"/>
      <c r="F25" s="36"/>
      <c r="G25" s="42"/>
    </row>
    <row r="26" spans="1:7" ht="13.5" customHeight="1">
      <c r="A26" s="81"/>
      <c r="B26" s="82"/>
      <c r="C26" s="84" t="s">
        <v>36</v>
      </c>
      <c r="D26" s="36"/>
      <c r="E26" s="36"/>
      <c r="F26" s="36"/>
      <c r="G26" s="42"/>
    </row>
    <row r="27" spans="1:7" ht="13.5" customHeight="1">
      <c r="A27" s="81"/>
      <c r="B27" s="82"/>
      <c r="C27" s="84" t="s">
        <v>37</v>
      </c>
      <c r="D27" s="36">
        <f>SUM(E27:G27)</f>
        <v>153.26</v>
      </c>
      <c r="E27" s="36">
        <v>153.26</v>
      </c>
      <c r="F27" s="36"/>
      <c r="G27" s="42"/>
    </row>
    <row r="28" spans="1:7" ht="13.5" customHeight="1">
      <c r="A28" s="159"/>
      <c r="B28" s="36"/>
      <c r="C28" s="84" t="s">
        <v>38</v>
      </c>
      <c r="D28" s="36"/>
      <c r="E28" s="36"/>
      <c r="F28" s="36"/>
      <c r="G28" s="42"/>
    </row>
    <row r="29" spans="1:7" ht="13.5" customHeight="1">
      <c r="A29" s="159"/>
      <c r="B29" s="36"/>
      <c r="C29" s="84" t="s">
        <v>39</v>
      </c>
      <c r="D29" s="36"/>
      <c r="E29" s="36"/>
      <c r="F29" s="36"/>
      <c r="G29" s="42"/>
    </row>
    <row r="30" spans="1:7" ht="13.5" customHeight="1">
      <c r="A30" s="81"/>
      <c r="B30" s="82"/>
      <c r="C30" s="84" t="s">
        <v>40</v>
      </c>
      <c r="D30" s="36"/>
      <c r="E30" s="36"/>
      <c r="F30" s="36"/>
      <c r="G30" s="42"/>
    </row>
    <row r="31" spans="1:7" ht="13.5" customHeight="1">
      <c r="A31" s="81" t="s">
        <v>41</v>
      </c>
      <c r="B31" s="36">
        <v>27.5</v>
      </c>
      <c r="C31" s="84" t="s">
        <v>42</v>
      </c>
      <c r="D31" s="36"/>
      <c r="E31" s="36"/>
      <c r="F31" s="36"/>
      <c r="G31" s="42"/>
    </row>
    <row r="32" spans="1:7" ht="13.5" customHeight="1">
      <c r="A32" s="81" t="s">
        <v>43</v>
      </c>
      <c r="B32" s="36">
        <v>27.5</v>
      </c>
      <c r="C32" s="84" t="s">
        <v>44</v>
      </c>
      <c r="D32" s="36"/>
      <c r="E32" s="36"/>
      <c r="F32" s="36"/>
      <c r="G32" s="42"/>
    </row>
    <row r="33" spans="1:7" ht="13.5" customHeight="1">
      <c r="A33" s="81" t="s">
        <v>45</v>
      </c>
      <c r="B33" s="36"/>
      <c r="C33" s="155" t="s">
        <v>46</v>
      </c>
      <c r="D33" s="36"/>
      <c r="E33" s="36"/>
      <c r="F33" s="36"/>
      <c r="G33" s="37"/>
    </row>
    <row r="34" spans="1:7" ht="13.5" customHeight="1">
      <c r="A34" s="81" t="s">
        <v>20</v>
      </c>
      <c r="B34" s="36"/>
      <c r="C34" s="41"/>
      <c r="D34" s="41"/>
      <c r="E34" s="36"/>
      <c r="F34" s="36"/>
      <c r="G34" s="42"/>
    </row>
    <row r="35" spans="1:7" ht="13.5" customHeight="1">
      <c r="A35" s="160" t="s">
        <v>47</v>
      </c>
      <c r="B35" s="92">
        <f>B9+B31</f>
        <v>2382.23</v>
      </c>
      <c r="C35" s="161" t="s">
        <v>48</v>
      </c>
      <c r="D35" s="92">
        <v>2382.23</v>
      </c>
      <c r="E35" s="92">
        <v>2382.23</v>
      </c>
      <c r="F35" s="92"/>
      <c r="G35" s="162"/>
    </row>
    <row r="36" spans="1:7" ht="30" customHeight="1">
      <c r="A36" s="172" t="s">
        <v>49</v>
      </c>
      <c r="B36" s="172"/>
      <c r="C36" s="172"/>
      <c r="D36" s="172"/>
      <c r="E36" s="172"/>
      <c r="F36" s="172"/>
      <c r="G36" s="172"/>
    </row>
    <row r="37" spans="1:7" ht="16.5" customHeight="1">
      <c r="A37" s="172"/>
      <c r="B37" s="172"/>
      <c r="C37" s="172"/>
      <c r="D37" s="172"/>
      <c r="E37" s="172"/>
      <c r="F37" s="172"/>
      <c r="G37" s="172"/>
    </row>
    <row r="38" ht="13.5" customHeight="1"/>
    <row r="39" ht="13.5" customHeight="1"/>
    <row r="40" ht="13.5" customHeight="1"/>
    <row r="41" ht="18" customHeight="1"/>
    <row r="42" ht="29.25" customHeight="1"/>
    <row r="43" ht="13.5" customHeight="1"/>
    <row r="44" ht="22.5" customHeight="1"/>
    <row r="45" ht="13.5" customHeight="1"/>
    <row r="46" ht="13.5" customHeight="1"/>
    <row r="47" ht="13.5" customHeight="1"/>
    <row r="48" ht="13.5" customHeight="1"/>
    <row r="49" ht="13.5" customHeight="1"/>
    <row r="50" ht="13.5" customHeight="1"/>
    <row r="51" ht="13.5" customHeight="1"/>
  </sheetData>
  <sheetProtection/>
  <mergeCells count="9">
    <mergeCell ref="A36:G37"/>
    <mergeCell ref="A2:G2"/>
    <mergeCell ref="E4:G4"/>
    <mergeCell ref="A5:B5"/>
    <mergeCell ref="C5:G5"/>
    <mergeCell ref="D6:G6"/>
    <mergeCell ref="A6:A7"/>
    <mergeCell ref="B6:B7"/>
    <mergeCell ref="C6:C7"/>
  </mergeCells>
  <printOptions/>
  <pageMargins left="1.613888888888889" right="0.7" top="0.75" bottom="0.75" header="0.3" footer="0.3"/>
  <pageSetup fitToHeight="1" fitToWidth="1"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F31"/>
  <sheetViews>
    <sheetView showGridLines="0" showZeros="0" workbookViewId="0" topLeftCell="A2">
      <selection activeCell="C29" activeCellId="3" sqref="C7 C19 C24 C29"/>
    </sheetView>
  </sheetViews>
  <sheetFormatPr defaultColWidth="9.16015625" defaultRowHeight="12.75" customHeight="1"/>
  <cols>
    <col min="1" max="1" width="17.5" style="0" customWidth="1"/>
    <col min="2" max="2" width="52.66015625" style="0" customWidth="1"/>
    <col min="3" max="5" width="21.5" style="0" customWidth="1"/>
  </cols>
  <sheetData>
    <row r="1" spans="1:5" ht="24" customHeight="1">
      <c r="A1" s="173" t="s">
        <v>50</v>
      </c>
      <c r="B1" s="174"/>
      <c r="C1" s="174"/>
      <c r="D1" s="174"/>
      <c r="E1" s="174"/>
    </row>
    <row r="2" spans="1:6" ht="54" customHeight="1">
      <c r="A2" s="175" t="s">
        <v>51</v>
      </c>
      <c r="B2" s="176"/>
      <c r="C2" s="176"/>
      <c r="D2" s="176"/>
      <c r="E2" s="176"/>
      <c r="F2" s="146"/>
    </row>
    <row r="3" spans="2:5" s="132" customFormat="1" ht="23.25" customHeight="1">
      <c r="B3" s="177" t="s">
        <v>2</v>
      </c>
      <c r="C3" s="177"/>
      <c r="D3" s="177"/>
      <c r="E3" s="177"/>
    </row>
    <row r="4" spans="1:5" s="145" customFormat="1" ht="20.25" customHeight="1">
      <c r="A4" s="180" t="s">
        <v>52</v>
      </c>
      <c r="B4" s="178" t="s">
        <v>53</v>
      </c>
      <c r="C4" s="178" t="s">
        <v>54</v>
      </c>
      <c r="D4" s="178"/>
      <c r="E4" s="179"/>
    </row>
    <row r="5" spans="1:5" s="145" customFormat="1" ht="20.25" customHeight="1">
      <c r="A5" s="181"/>
      <c r="B5" s="182"/>
      <c r="C5" s="134" t="s">
        <v>55</v>
      </c>
      <c r="D5" s="134" t="s">
        <v>56</v>
      </c>
      <c r="E5" s="136" t="s">
        <v>57</v>
      </c>
    </row>
    <row r="6" spans="1:5" s="145" customFormat="1" ht="20.25" customHeight="1">
      <c r="A6" s="105"/>
      <c r="B6" s="137" t="s">
        <v>58</v>
      </c>
      <c r="C6" s="147">
        <f>D6+E6</f>
        <v>2382.2299999999996</v>
      </c>
      <c r="D6" s="148">
        <f>D7+D19+D24+D29</f>
        <v>2331.2299999999996</v>
      </c>
      <c r="E6" s="149">
        <v>51</v>
      </c>
    </row>
    <row r="7" spans="1:5" s="145" customFormat="1" ht="20.25" customHeight="1">
      <c r="A7" s="56">
        <v>201</v>
      </c>
      <c r="B7" s="57" t="s">
        <v>59</v>
      </c>
      <c r="C7" s="147">
        <f>C8+C10</f>
        <v>1696.55</v>
      </c>
      <c r="D7" s="150">
        <f>D8+D10</f>
        <v>1645.55</v>
      </c>
      <c r="E7" s="151">
        <v>51</v>
      </c>
    </row>
    <row r="8" spans="1:5" s="145" customFormat="1" ht="20.25" customHeight="1">
      <c r="A8" s="56">
        <v>20136</v>
      </c>
      <c r="B8" s="57" t="s">
        <v>60</v>
      </c>
      <c r="C8" s="147">
        <f aca="true" t="shared" si="0" ref="C8:C20">D8+E8</f>
        <v>8.09</v>
      </c>
      <c r="D8" s="150">
        <v>8.09</v>
      </c>
      <c r="E8" s="151"/>
    </row>
    <row r="9" spans="1:5" s="145" customFormat="1" ht="20.25" customHeight="1">
      <c r="A9" s="56">
        <v>2013699</v>
      </c>
      <c r="B9" s="57" t="s">
        <v>60</v>
      </c>
      <c r="C9" s="147">
        <f t="shared" si="0"/>
        <v>8.09</v>
      </c>
      <c r="D9" s="150">
        <v>8.09</v>
      </c>
      <c r="E9" s="151"/>
    </row>
    <row r="10" spans="1:5" s="145" customFormat="1" ht="20.25" customHeight="1">
      <c r="A10" s="60">
        <v>20138</v>
      </c>
      <c r="B10" s="61" t="s">
        <v>61</v>
      </c>
      <c r="C10" s="147">
        <v>1688.46</v>
      </c>
      <c r="D10" s="150">
        <v>1637.46</v>
      </c>
      <c r="E10" s="151">
        <v>51</v>
      </c>
    </row>
    <row r="11" spans="1:5" s="145" customFormat="1" ht="20.25" customHeight="1">
      <c r="A11" s="60">
        <v>2013801</v>
      </c>
      <c r="B11" s="62" t="s">
        <v>62</v>
      </c>
      <c r="C11" s="147">
        <f t="shared" si="0"/>
        <v>1485.1</v>
      </c>
      <c r="D11" s="150">
        <v>1485.1</v>
      </c>
      <c r="E11" s="151"/>
    </row>
    <row r="12" spans="1:5" s="145" customFormat="1" ht="20.25" customHeight="1">
      <c r="A12" s="60">
        <v>2013802</v>
      </c>
      <c r="B12" s="62" t="s">
        <v>63</v>
      </c>
      <c r="C12" s="152">
        <v>4</v>
      </c>
      <c r="D12" s="150" t="s">
        <v>64</v>
      </c>
      <c r="E12" s="151">
        <v>4</v>
      </c>
    </row>
    <row r="13" spans="1:5" s="145" customFormat="1" ht="20.25" customHeight="1">
      <c r="A13" s="60">
        <v>2013805</v>
      </c>
      <c r="B13" s="62" t="s">
        <v>65</v>
      </c>
      <c r="C13" s="152">
        <f t="shared" si="0"/>
        <v>3</v>
      </c>
      <c r="D13" s="150"/>
      <c r="E13" s="152">
        <v>3</v>
      </c>
    </row>
    <row r="14" spans="1:5" s="145" customFormat="1" ht="20.25" customHeight="1">
      <c r="A14" s="60">
        <v>2013810</v>
      </c>
      <c r="B14" s="62" t="s">
        <v>66</v>
      </c>
      <c r="C14" s="152">
        <f t="shared" si="0"/>
        <v>12</v>
      </c>
      <c r="D14" s="150"/>
      <c r="E14" s="152">
        <v>12</v>
      </c>
    </row>
    <row r="15" spans="1:5" s="145" customFormat="1" ht="20.25" customHeight="1">
      <c r="A15" s="60">
        <v>2013812</v>
      </c>
      <c r="B15" s="62" t="s">
        <v>67</v>
      </c>
      <c r="C15" s="152">
        <f t="shared" si="0"/>
        <v>19</v>
      </c>
      <c r="D15" s="150"/>
      <c r="E15" s="152">
        <v>19</v>
      </c>
    </row>
    <row r="16" spans="1:5" s="145" customFormat="1" ht="20.25" customHeight="1">
      <c r="A16" s="60">
        <v>2013814</v>
      </c>
      <c r="B16" s="62" t="s">
        <v>68</v>
      </c>
      <c r="C16" s="152">
        <f t="shared" si="0"/>
        <v>3</v>
      </c>
      <c r="D16" s="150"/>
      <c r="E16" s="152">
        <v>3</v>
      </c>
    </row>
    <row r="17" spans="1:5" s="145" customFormat="1" ht="20.25" customHeight="1">
      <c r="A17" s="60">
        <v>2013816</v>
      </c>
      <c r="B17" s="62" t="s">
        <v>69</v>
      </c>
      <c r="C17" s="152">
        <f t="shared" si="0"/>
        <v>10</v>
      </c>
      <c r="D17" s="150"/>
      <c r="E17" s="152">
        <v>10</v>
      </c>
    </row>
    <row r="18" spans="1:5" s="145" customFormat="1" ht="20.25" customHeight="1">
      <c r="A18" s="60">
        <v>2013850</v>
      </c>
      <c r="B18" s="62" t="s">
        <v>70</v>
      </c>
      <c r="C18" s="152">
        <f t="shared" si="0"/>
        <v>152.36</v>
      </c>
      <c r="D18" s="150">
        <v>152.36</v>
      </c>
      <c r="E18" s="152"/>
    </row>
    <row r="19" spans="1:5" s="145" customFormat="1" ht="20.25" customHeight="1">
      <c r="A19" s="60">
        <v>208</v>
      </c>
      <c r="B19" s="61" t="s">
        <v>71</v>
      </c>
      <c r="C19" s="147">
        <f t="shared" si="0"/>
        <v>415.36</v>
      </c>
      <c r="D19" s="150">
        <v>415.36</v>
      </c>
      <c r="E19" s="152"/>
    </row>
    <row r="20" spans="1:5" s="145" customFormat="1" ht="20.25" customHeight="1">
      <c r="A20" s="60">
        <v>20805</v>
      </c>
      <c r="B20" s="61" t="s">
        <v>72</v>
      </c>
      <c r="C20" s="147">
        <f t="shared" si="0"/>
        <v>415.36</v>
      </c>
      <c r="D20" s="150">
        <v>415.36</v>
      </c>
      <c r="E20" s="152"/>
    </row>
    <row r="21" spans="1:5" ht="19.5" customHeight="1">
      <c r="A21" s="60">
        <v>2080505</v>
      </c>
      <c r="B21" s="62" t="s">
        <v>73</v>
      </c>
      <c r="C21" s="147">
        <v>181.84</v>
      </c>
      <c r="D21" s="150">
        <v>181.84</v>
      </c>
      <c r="E21" s="152"/>
    </row>
    <row r="22" spans="1:5" ht="19.5" customHeight="1">
      <c r="A22" s="60">
        <v>2080506</v>
      </c>
      <c r="B22" s="62" t="s">
        <v>74</v>
      </c>
      <c r="C22" s="147">
        <v>90.92</v>
      </c>
      <c r="D22" s="150">
        <v>90.92</v>
      </c>
      <c r="E22" s="152"/>
    </row>
    <row r="23" spans="1:5" ht="19.5" customHeight="1">
      <c r="A23" s="60">
        <v>2080599</v>
      </c>
      <c r="B23" s="62" t="s">
        <v>75</v>
      </c>
      <c r="C23" s="147">
        <v>142.6</v>
      </c>
      <c r="D23" s="150">
        <v>142.6</v>
      </c>
      <c r="E23" s="152"/>
    </row>
    <row r="24" spans="1:5" ht="19.5" customHeight="1">
      <c r="A24" s="60">
        <v>210</v>
      </c>
      <c r="B24" s="61" t="s">
        <v>76</v>
      </c>
      <c r="C24" s="147">
        <v>117.06</v>
      </c>
      <c r="D24" s="150">
        <v>117.06</v>
      </c>
      <c r="E24" s="152"/>
    </row>
    <row r="25" spans="1:5" ht="19.5" customHeight="1">
      <c r="A25" s="67">
        <v>21011</v>
      </c>
      <c r="B25" s="61" t="s">
        <v>77</v>
      </c>
      <c r="C25" s="147">
        <v>117.06</v>
      </c>
      <c r="D25" s="150">
        <v>117.06</v>
      </c>
      <c r="E25" s="152"/>
    </row>
    <row r="26" spans="1:5" ht="19.5" customHeight="1">
      <c r="A26" s="67">
        <v>2101101</v>
      </c>
      <c r="B26" s="61" t="s">
        <v>78</v>
      </c>
      <c r="C26" s="147">
        <v>90.07</v>
      </c>
      <c r="D26" s="150">
        <v>90.07</v>
      </c>
      <c r="E26" s="152"/>
    </row>
    <row r="27" spans="1:5" ht="19.5" customHeight="1">
      <c r="A27" s="67">
        <v>2101102</v>
      </c>
      <c r="B27" s="61" t="s">
        <v>79</v>
      </c>
      <c r="C27" s="150">
        <v>6.53</v>
      </c>
      <c r="D27" s="150">
        <v>6.53</v>
      </c>
      <c r="E27" s="152"/>
    </row>
    <row r="28" spans="1:5" ht="19.5" customHeight="1">
      <c r="A28" s="67">
        <v>2101199</v>
      </c>
      <c r="B28" s="61" t="s">
        <v>80</v>
      </c>
      <c r="C28" s="150">
        <v>20.46</v>
      </c>
      <c r="D28" s="150">
        <v>20.46</v>
      </c>
      <c r="E28" s="152"/>
    </row>
    <row r="29" spans="1:5" ht="19.5" customHeight="1">
      <c r="A29" s="67">
        <v>221</v>
      </c>
      <c r="B29" s="61" t="s">
        <v>81</v>
      </c>
      <c r="C29" s="150">
        <v>153.26</v>
      </c>
      <c r="D29" s="150">
        <v>153.26</v>
      </c>
      <c r="E29" s="152"/>
    </row>
    <row r="30" spans="1:5" ht="19.5" customHeight="1">
      <c r="A30" s="67">
        <v>22102</v>
      </c>
      <c r="B30" s="69" t="s">
        <v>82</v>
      </c>
      <c r="C30" s="150">
        <v>153.26</v>
      </c>
      <c r="D30" s="150">
        <v>153.26</v>
      </c>
      <c r="E30" s="152"/>
    </row>
    <row r="31" spans="1:5" ht="19.5" customHeight="1">
      <c r="A31" s="67">
        <v>2210201</v>
      </c>
      <c r="B31" s="69" t="s">
        <v>83</v>
      </c>
      <c r="C31" s="150">
        <v>153.26</v>
      </c>
      <c r="D31" s="150">
        <v>153.26</v>
      </c>
      <c r="E31" s="152"/>
    </row>
  </sheetData>
  <sheetProtection/>
  <mergeCells count="6">
    <mergeCell ref="A1:E1"/>
    <mergeCell ref="A2:E2"/>
    <mergeCell ref="B3:E3"/>
    <mergeCell ref="C4:E4"/>
    <mergeCell ref="A4:A5"/>
    <mergeCell ref="B4:B5"/>
  </mergeCells>
  <printOptions horizontalCentered="1"/>
  <pageMargins left="0.47" right="0.37" top="0.15" bottom="0.16" header="0.15" footer="0.16"/>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F34"/>
  <sheetViews>
    <sheetView workbookViewId="0" topLeftCell="A1">
      <selection activeCell="C14" sqref="C14"/>
    </sheetView>
  </sheetViews>
  <sheetFormatPr defaultColWidth="9.33203125" defaultRowHeight="11.25"/>
  <cols>
    <col min="1" max="1" width="7.83203125" style="0" customWidth="1"/>
    <col min="2" max="2" width="22.83203125" style="0" customWidth="1"/>
    <col min="3" max="3" width="55.83203125" style="0" customWidth="1"/>
    <col min="4" max="4" width="10.33203125" style="0" customWidth="1"/>
    <col min="5" max="5" width="18.66015625" style="0" customWidth="1"/>
    <col min="6" max="6" width="16.33203125" style="0" customWidth="1"/>
  </cols>
  <sheetData>
    <row r="1" spans="1:4" ht="18.75">
      <c r="A1" s="173" t="s">
        <v>84</v>
      </c>
      <c r="B1" s="174"/>
      <c r="C1" s="174"/>
      <c r="D1" s="174"/>
    </row>
    <row r="2" spans="1:6" ht="94.5" customHeight="1">
      <c r="A2" s="183" t="s">
        <v>85</v>
      </c>
      <c r="B2" s="183"/>
      <c r="C2" s="183"/>
      <c r="D2" s="183"/>
      <c r="E2" s="183"/>
      <c r="F2" s="183"/>
    </row>
    <row r="3" spans="1:6" ht="18.75">
      <c r="A3" s="132"/>
      <c r="B3" s="132"/>
      <c r="C3" s="177" t="s">
        <v>2</v>
      </c>
      <c r="D3" s="177"/>
      <c r="E3" s="177"/>
      <c r="F3" s="177"/>
    </row>
    <row r="4" spans="1:6" ht="18.75" customHeight="1">
      <c r="A4" s="180" t="s">
        <v>52</v>
      </c>
      <c r="B4" s="178"/>
      <c r="C4" s="178" t="s">
        <v>86</v>
      </c>
      <c r="D4" s="178" t="s">
        <v>87</v>
      </c>
      <c r="E4" s="178"/>
      <c r="F4" s="179"/>
    </row>
    <row r="5" spans="1:6" ht="23.25" customHeight="1">
      <c r="A5" s="133" t="s">
        <v>88</v>
      </c>
      <c r="B5" s="134" t="s">
        <v>89</v>
      </c>
      <c r="C5" s="182"/>
      <c r="D5" s="135" t="s">
        <v>55</v>
      </c>
      <c r="E5" s="134" t="s">
        <v>90</v>
      </c>
      <c r="F5" s="136" t="s">
        <v>91</v>
      </c>
    </row>
    <row r="6" spans="1:6" ht="15.75">
      <c r="A6" s="105">
        <v>301</v>
      </c>
      <c r="B6" s="137"/>
      <c r="C6" s="138" t="s">
        <v>92</v>
      </c>
      <c r="D6" s="137">
        <f aca="true" t="shared" si="0" ref="D6:D13">SUM(E6:F6)</f>
        <v>1885.21</v>
      </c>
      <c r="E6" s="41">
        <v>1885.21</v>
      </c>
      <c r="F6" s="42" t="s">
        <v>64</v>
      </c>
    </row>
    <row r="7" spans="1:6" ht="15.75">
      <c r="A7" s="139"/>
      <c r="B7" s="140">
        <v>30101</v>
      </c>
      <c r="C7" s="141" t="s">
        <v>93</v>
      </c>
      <c r="D7" s="137">
        <f t="shared" si="0"/>
        <v>404.47</v>
      </c>
      <c r="E7" s="41">
        <v>404.47</v>
      </c>
      <c r="F7" s="42"/>
    </row>
    <row r="8" spans="1:6" ht="15.75">
      <c r="A8" s="139"/>
      <c r="B8" s="140">
        <v>30102</v>
      </c>
      <c r="C8" s="141" t="s">
        <v>94</v>
      </c>
      <c r="D8" s="137">
        <f t="shared" si="0"/>
        <v>335.66</v>
      </c>
      <c r="E8" s="41">
        <v>335.66</v>
      </c>
      <c r="F8" s="42"/>
    </row>
    <row r="9" spans="1:6" ht="15.75">
      <c r="A9" s="139"/>
      <c r="B9" s="140">
        <v>30103</v>
      </c>
      <c r="C9" s="141" t="s">
        <v>95</v>
      </c>
      <c r="D9" s="137">
        <f t="shared" si="0"/>
        <v>514.17</v>
      </c>
      <c r="E9" s="41">
        <v>514.17</v>
      </c>
      <c r="F9" s="42"/>
    </row>
    <row r="10" spans="1:6" ht="15.75">
      <c r="A10" s="139"/>
      <c r="B10" s="140">
        <v>30107</v>
      </c>
      <c r="C10" s="141" t="s">
        <v>96</v>
      </c>
      <c r="D10" s="137">
        <f t="shared" si="0"/>
        <v>87.83</v>
      </c>
      <c r="E10" s="41">
        <v>87.83</v>
      </c>
      <c r="F10" s="42"/>
    </row>
    <row r="11" spans="1:6" ht="15.75">
      <c r="A11" s="139"/>
      <c r="B11" s="140">
        <v>30108</v>
      </c>
      <c r="C11" s="141" t="s">
        <v>97</v>
      </c>
      <c r="D11" s="137">
        <f t="shared" si="0"/>
        <v>181.84</v>
      </c>
      <c r="E11" s="41">
        <v>181.84</v>
      </c>
      <c r="F11" s="42"/>
    </row>
    <row r="12" spans="1:6" ht="15.75">
      <c r="A12" s="105"/>
      <c r="B12" s="140">
        <v>30109</v>
      </c>
      <c r="C12" s="141" t="s">
        <v>98</v>
      </c>
      <c r="D12" s="137">
        <f t="shared" si="0"/>
        <v>90.92</v>
      </c>
      <c r="E12" s="41">
        <v>90.92</v>
      </c>
      <c r="F12" s="42"/>
    </row>
    <row r="13" spans="1:6" ht="15.75">
      <c r="A13" s="105"/>
      <c r="B13" s="140">
        <v>30110</v>
      </c>
      <c r="C13" s="141" t="s">
        <v>99</v>
      </c>
      <c r="D13" s="137">
        <f t="shared" si="0"/>
        <v>96.6</v>
      </c>
      <c r="E13" s="41">
        <v>96.6</v>
      </c>
      <c r="F13" s="42"/>
    </row>
    <row r="14" spans="1:6" ht="15.75">
      <c r="A14" s="105"/>
      <c r="B14" s="140">
        <v>30112</v>
      </c>
      <c r="C14" s="141" t="s">
        <v>100</v>
      </c>
      <c r="D14" s="137">
        <f>E14</f>
        <v>20.46</v>
      </c>
      <c r="E14" s="41">
        <v>20.46</v>
      </c>
      <c r="F14" s="42"/>
    </row>
    <row r="15" spans="1:6" ht="15.75">
      <c r="A15" s="105"/>
      <c r="B15" s="140">
        <v>30113</v>
      </c>
      <c r="C15" s="141" t="s">
        <v>101</v>
      </c>
      <c r="D15" s="137">
        <f>E15</f>
        <v>153.26</v>
      </c>
      <c r="E15" s="41">
        <v>153.26</v>
      </c>
      <c r="F15" s="42"/>
    </row>
    <row r="16" spans="1:6" ht="15.75">
      <c r="A16" s="139">
        <v>302</v>
      </c>
      <c r="B16" s="142"/>
      <c r="C16" s="143" t="s">
        <v>102</v>
      </c>
      <c r="D16" s="137">
        <f aca="true" t="shared" si="1" ref="D16:D33">SUM(E16:F16)</f>
        <v>297.24</v>
      </c>
      <c r="E16" s="41" t="s">
        <v>64</v>
      </c>
      <c r="F16" s="42">
        <v>297.24</v>
      </c>
    </row>
    <row r="17" spans="1:6" ht="15.75">
      <c r="A17" s="105"/>
      <c r="B17" s="142" t="s">
        <v>103</v>
      </c>
      <c r="C17" s="144" t="s">
        <v>104</v>
      </c>
      <c r="D17" s="137">
        <f t="shared" si="1"/>
        <v>16.09</v>
      </c>
      <c r="E17" s="41"/>
      <c r="F17" s="42">
        <v>16.09</v>
      </c>
    </row>
    <row r="18" spans="1:6" ht="15.75">
      <c r="A18" s="105"/>
      <c r="B18" s="142" t="s">
        <v>105</v>
      </c>
      <c r="C18" s="144" t="s">
        <v>106</v>
      </c>
      <c r="D18" s="137">
        <f t="shared" si="1"/>
        <v>1.21</v>
      </c>
      <c r="E18" s="41"/>
      <c r="F18" s="42">
        <v>1.21</v>
      </c>
    </row>
    <row r="19" spans="1:6" ht="15.75">
      <c r="A19" s="105"/>
      <c r="B19" s="142" t="s">
        <v>107</v>
      </c>
      <c r="C19" s="144" t="s">
        <v>108</v>
      </c>
      <c r="D19" s="137">
        <f t="shared" si="1"/>
        <v>14</v>
      </c>
      <c r="E19" s="41"/>
      <c r="F19" s="42">
        <v>14</v>
      </c>
    </row>
    <row r="20" spans="1:6" ht="15.75">
      <c r="A20" s="105"/>
      <c r="B20" s="142" t="s">
        <v>109</v>
      </c>
      <c r="C20" s="144" t="s">
        <v>110</v>
      </c>
      <c r="D20" s="137">
        <f t="shared" si="1"/>
        <v>1.3</v>
      </c>
      <c r="E20" s="41"/>
      <c r="F20" s="42">
        <v>1.3</v>
      </c>
    </row>
    <row r="21" spans="1:6" ht="15.75">
      <c r="A21" s="105"/>
      <c r="B21" s="142" t="s">
        <v>111</v>
      </c>
      <c r="C21" s="144" t="s">
        <v>112</v>
      </c>
      <c r="D21" s="137">
        <f t="shared" si="1"/>
        <v>5</v>
      </c>
      <c r="E21" s="41"/>
      <c r="F21" s="42">
        <v>5</v>
      </c>
    </row>
    <row r="22" spans="1:6" ht="15.75">
      <c r="A22" s="105"/>
      <c r="B22" s="142" t="s">
        <v>113</v>
      </c>
      <c r="C22" s="144" t="s">
        <v>114</v>
      </c>
      <c r="D22" s="137">
        <f t="shared" si="1"/>
        <v>7</v>
      </c>
      <c r="E22" s="41"/>
      <c r="F22" s="42">
        <v>7</v>
      </c>
    </row>
    <row r="23" spans="1:6" ht="15.75">
      <c r="A23" s="105"/>
      <c r="B23" s="142" t="s">
        <v>115</v>
      </c>
      <c r="C23" s="144" t="s">
        <v>116</v>
      </c>
      <c r="D23" s="137">
        <f t="shared" si="1"/>
        <v>1</v>
      </c>
      <c r="E23" s="41"/>
      <c r="F23" s="42">
        <v>1</v>
      </c>
    </row>
    <row r="24" spans="1:6" ht="15.75">
      <c r="A24" s="105"/>
      <c r="B24" s="142" t="s">
        <v>117</v>
      </c>
      <c r="C24" s="144" t="s">
        <v>118</v>
      </c>
      <c r="D24" s="137">
        <f t="shared" si="1"/>
        <v>2.99</v>
      </c>
      <c r="E24" s="41"/>
      <c r="F24" s="42">
        <v>2.99</v>
      </c>
    </row>
    <row r="25" spans="1:6" ht="15.75">
      <c r="A25" s="105"/>
      <c r="B25" s="142" t="s">
        <v>119</v>
      </c>
      <c r="C25" s="144" t="s">
        <v>120</v>
      </c>
      <c r="D25" s="137">
        <f t="shared" si="1"/>
        <v>2</v>
      </c>
      <c r="E25" s="41"/>
      <c r="F25" s="42">
        <v>2</v>
      </c>
    </row>
    <row r="26" spans="1:6" ht="15.75">
      <c r="A26" s="139"/>
      <c r="B26" s="142" t="s">
        <v>121</v>
      </c>
      <c r="C26" s="144" t="s">
        <v>122</v>
      </c>
      <c r="D26" s="137">
        <f t="shared" si="1"/>
        <v>87.88</v>
      </c>
      <c r="E26" s="41"/>
      <c r="F26" s="42">
        <v>87.88</v>
      </c>
    </row>
    <row r="27" spans="1:6" ht="15.75">
      <c r="A27" s="139"/>
      <c r="B27" s="142" t="s">
        <v>123</v>
      </c>
      <c r="C27" s="144" t="s">
        <v>124</v>
      </c>
      <c r="D27" s="137">
        <f t="shared" si="1"/>
        <v>8.09</v>
      </c>
      <c r="E27" s="41"/>
      <c r="F27" s="42">
        <v>8.09</v>
      </c>
    </row>
    <row r="28" spans="1:6" ht="15.75">
      <c r="A28" s="139"/>
      <c r="B28" s="142" t="s">
        <v>125</v>
      </c>
      <c r="C28" s="144" t="s">
        <v>126</v>
      </c>
      <c r="D28" s="137">
        <f t="shared" si="1"/>
        <v>49.3</v>
      </c>
      <c r="E28" s="41"/>
      <c r="F28" s="42">
        <v>49.3</v>
      </c>
    </row>
    <row r="29" spans="1:6" ht="15.75">
      <c r="A29" s="139"/>
      <c r="B29" s="142" t="s">
        <v>127</v>
      </c>
      <c r="C29" s="144" t="s">
        <v>128</v>
      </c>
      <c r="D29" s="137">
        <f t="shared" si="1"/>
        <v>65.88</v>
      </c>
      <c r="E29" s="41"/>
      <c r="F29" s="42">
        <v>65.88</v>
      </c>
    </row>
    <row r="30" spans="1:6" ht="15.75">
      <c r="A30" s="139"/>
      <c r="B30" s="142" t="s">
        <v>129</v>
      </c>
      <c r="C30" s="144" t="s">
        <v>130</v>
      </c>
      <c r="D30" s="137">
        <f t="shared" si="1"/>
        <v>35.5</v>
      </c>
      <c r="E30" s="41"/>
      <c r="F30" s="42">
        <v>35.5</v>
      </c>
    </row>
    <row r="31" spans="1:6" ht="15.75">
      <c r="A31" s="139">
        <v>303</v>
      </c>
      <c r="B31" s="142"/>
      <c r="C31" s="143" t="s">
        <v>131</v>
      </c>
      <c r="D31" s="137">
        <f t="shared" si="1"/>
        <v>148.78</v>
      </c>
      <c r="E31" s="41">
        <v>148.78</v>
      </c>
      <c r="F31" s="42"/>
    </row>
    <row r="32" spans="1:6" ht="15.75">
      <c r="A32" s="139"/>
      <c r="B32" s="142" t="s">
        <v>132</v>
      </c>
      <c r="C32" s="144" t="s">
        <v>133</v>
      </c>
      <c r="D32" s="137">
        <v>142.6</v>
      </c>
      <c r="E32" s="41">
        <v>142.6</v>
      </c>
      <c r="F32" s="42"/>
    </row>
    <row r="33" spans="1:6" ht="15.75">
      <c r="A33" s="139"/>
      <c r="B33" s="142" t="s">
        <v>134</v>
      </c>
      <c r="C33" s="144" t="s">
        <v>135</v>
      </c>
      <c r="D33" s="137">
        <f t="shared" si="1"/>
        <v>6.18</v>
      </c>
      <c r="E33" s="41">
        <v>6.18</v>
      </c>
      <c r="F33" s="42"/>
    </row>
    <row r="34" ht="11.25">
      <c r="A34" s="70" t="s">
        <v>136</v>
      </c>
    </row>
  </sheetData>
  <sheetProtection/>
  <mergeCells count="6">
    <mergeCell ref="A1:D1"/>
    <mergeCell ref="A2:F2"/>
    <mergeCell ref="C3:F3"/>
    <mergeCell ref="A4:B4"/>
    <mergeCell ref="D4:F4"/>
    <mergeCell ref="C4:C5"/>
  </mergeCells>
  <printOptions/>
  <pageMargins left="1.023611111111111" right="0.7" top="0.75" bottom="0.75" header="0.3" footer="0.3"/>
  <pageSetup fitToHeight="1" fitToWidth="1" horizontalDpi="600" verticalDpi="600" orientation="portrait" paperSize="9" scale="74"/>
</worksheet>
</file>

<file path=xl/worksheets/sheet6.xml><?xml version="1.0" encoding="utf-8"?>
<worksheet xmlns="http://schemas.openxmlformats.org/spreadsheetml/2006/main" xmlns:r="http://schemas.openxmlformats.org/officeDocument/2006/relationships">
  <sheetPr>
    <pageSetUpPr fitToPage="1"/>
  </sheetPr>
  <dimension ref="A1:G7"/>
  <sheetViews>
    <sheetView workbookViewId="0" topLeftCell="A1">
      <selection activeCell="C7" sqref="C7:F7"/>
    </sheetView>
  </sheetViews>
  <sheetFormatPr defaultColWidth="9.33203125" defaultRowHeight="11.25"/>
  <cols>
    <col min="1" max="1" width="42.83203125" style="0" customWidth="1"/>
    <col min="2" max="2" width="30.83203125" style="0" customWidth="1"/>
    <col min="3" max="3" width="25.66015625" style="0" customWidth="1"/>
    <col min="4" max="4" width="14.83203125" style="0" customWidth="1"/>
    <col min="5" max="5" width="14" style="0" customWidth="1"/>
    <col min="6" max="6" width="20.16015625" style="0" customWidth="1"/>
  </cols>
  <sheetData>
    <row r="1" spans="1:2" s="123" customFormat="1" ht="24" customHeight="1">
      <c r="A1" s="173" t="s">
        <v>137</v>
      </c>
      <c r="B1" s="173"/>
    </row>
    <row r="2" spans="1:6" ht="69" customHeight="1">
      <c r="A2" s="184" t="s">
        <v>138</v>
      </c>
      <c r="B2" s="184"/>
      <c r="C2" s="184"/>
      <c r="D2" s="184"/>
      <c r="E2" s="184"/>
      <c r="F2" s="184"/>
    </row>
    <row r="3" spans="1:6" s="124" customFormat="1" ht="19.5" customHeight="1">
      <c r="A3" s="125"/>
      <c r="F3" s="126" t="s">
        <v>2</v>
      </c>
    </row>
    <row r="4" spans="1:7" ht="42" customHeight="1">
      <c r="A4" s="185" t="s">
        <v>139</v>
      </c>
      <c r="B4" s="185"/>
      <c r="C4" s="185"/>
      <c r="D4" s="185"/>
      <c r="E4" s="185"/>
      <c r="F4" s="185"/>
      <c r="G4" s="128"/>
    </row>
    <row r="5" spans="1:7" ht="42" customHeight="1">
      <c r="A5" s="185" t="s">
        <v>140</v>
      </c>
      <c r="B5" s="186" t="s">
        <v>141</v>
      </c>
      <c r="C5" s="185" t="s">
        <v>142</v>
      </c>
      <c r="D5" s="185"/>
      <c r="E5" s="185"/>
      <c r="F5" s="185" t="s">
        <v>143</v>
      </c>
      <c r="G5" s="128"/>
    </row>
    <row r="6" spans="1:7" ht="42" customHeight="1">
      <c r="A6" s="185"/>
      <c r="B6" s="186"/>
      <c r="C6" s="127" t="s">
        <v>144</v>
      </c>
      <c r="D6" s="129" t="s">
        <v>145</v>
      </c>
      <c r="E6" s="129" t="s">
        <v>146</v>
      </c>
      <c r="F6" s="185"/>
      <c r="G6" s="128"/>
    </row>
    <row r="7" spans="1:7" ht="42" customHeight="1">
      <c r="A7" s="130">
        <v>52.29</v>
      </c>
      <c r="B7" s="131"/>
      <c r="C7" s="130">
        <v>49.3</v>
      </c>
      <c r="D7" s="130"/>
      <c r="E7" s="130">
        <v>49.3</v>
      </c>
      <c r="F7" s="130">
        <v>2.99</v>
      </c>
      <c r="G7" s="128"/>
    </row>
    <row r="8" ht="20.25" customHeight="1"/>
    <row r="9" ht="20.25" customHeight="1"/>
    <row r="10" ht="20.25" customHeight="1"/>
    <row r="11" ht="20.25" customHeight="1"/>
    <row r="12" ht="20.25" customHeight="1"/>
    <row r="13" ht="20.25" customHeight="1"/>
    <row r="14" ht="20.25" customHeight="1"/>
  </sheetData>
  <sheetProtection/>
  <mergeCells count="7">
    <mergeCell ref="A1:B1"/>
    <mergeCell ref="A2:F2"/>
    <mergeCell ref="A4:F4"/>
    <mergeCell ref="C5:E5"/>
    <mergeCell ref="A5:A6"/>
    <mergeCell ref="B5:B6"/>
    <mergeCell ref="F5:F6"/>
  </mergeCells>
  <printOptions horizontalCentered="1"/>
  <pageMargins left="0.71" right="0.71" top="0.75" bottom="0.75" header="0.31" footer="0.31"/>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30"/>
  <sheetViews>
    <sheetView workbookViewId="0" topLeftCell="A1">
      <selection activeCell="G9" sqref="G9"/>
    </sheetView>
  </sheetViews>
  <sheetFormatPr defaultColWidth="9.33203125" defaultRowHeight="11.25"/>
  <cols>
    <col min="1" max="1" width="21" style="98" customWidth="1"/>
    <col min="2" max="2" width="55.16015625" style="98" customWidth="1"/>
    <col min="3" max="3" width="21.16015625" style="99" customWidth="1"/>
    <col min="4" max="4" width="18.33203125" style="99" customWidth="1"/>
    <col min="5" max="5" width="19.16015625" style="99" customWidth="1"/>
    <col min="6" max="6" width="9.33203125" style="98" bestFit="1" customWidth="1"/>
    <col min="7" max="16384" width="9.33203125" style="98" customWidth="1"/>
  </cols>
  <sheetData>
    <row r="1" spans="1:7" ht="18.75">
      <c r="A1" s="187" t="s">
        <v>147</v>
      </c>
      <c r="B1" s="187"/>
      <c r="C1" s="187"/>
      <c r="D1" s="187"/>
      <c r="E1" s="187"/>
      <c r="F1" s="100"/>
      <c r="G1" s="100"/>
    </row>
    <row r="2" spans="1:5" ht="24">
      <c r="A2" s="188" t="s">
        <v>148</v>
      </c>
      <c r="B2" s="188"/>
      <c r="C2" s="188"/>
      <c r="D2" s="188"/>
      <c r="E2" s="188"/>
    </row>
    <row r="3" spans="2:5" ht="14.25">
      <c r="B3" s="101"/>
      <c r="D3" s="189" t="s">
        <v>2</v>
      </c>
      <c r="E3" s="189"/>
    </row>
    <row r="4" spans="1:5" ht="20.25" customHeight="1">
      <c r="A4" s="192" t="s">
        <v>52</v>
      </c>
      <c r="B4" s="190" t="s">
        <v>53</v>
      </c>
      <c r="C4" s="190" t="s">
        <v>149</v>
      </c>
      <c r="D4" s="190"/>
      <c r="E4" s="191"/>
    </row>
    <row r="5" spans="1:5" ht="20.25" customHeight="1">
      <c r="A5" s="193"/>
      <c r="B5" s="194"/>
      <c r="C5" s="102" t="s">
        <v>55</v>
      </c>
      <c r="D5" s="103" t="s">
        <v>56</v>
      </c>
      <c r="E5" s="104" t="s">
        <v>57</v>
      </c>
    </row>
    <row r="6" spans="1:5" ht="20.25" customHeight="1">
      <c r="A6" s="105"/>
      <c r="B6" s="106" t="s">
        <v>58</v>
      </c>
      <c r="C6" s="106">
        <f aca="true" t="shared" si="0" ref="C6:C26">D6+E6</f>
        <v>0</v>
      </c>
      <c r="D6" s="107"/>
      <c r="E6" s="108"/>
    </row>
    <row r="7" spans="1:5" ht="20.25" customHeight="1">
      <c r="A7" s="109">
        <v>208</v>
      </c>
      <c r="B7" s="110" t="s">
        <v>150</v>
      </c>
      <c r="C7" s="106">
        <f t="shared" si="0"/>
        <v>0</v>
      </c>
      <c r="D7" s="111"/>
      <c r="E7" s="112"/>
    </row>
    <row r="8" spans="1:5" ht="20.25" customHeight="1">
      <c r="A8" s="109">
        <v>20822</v>
      </c>
      <c r="B8" s="110" t="s">
        <v>151</v>
      </c>
      <c r="C8" s="106">
        <f t="shared" si="0"/>
        <v>0</v>
      </c>
      <c r="D8" s="111"/>
      <c r="E8" s="112"/>
    </row>
    <row r="9" spans="1:5" ht="20.25" customHeight="1">
      <c r="A9" s="113">
        <v>2082201</v>
      </c>
      <c r="B9" s="110" t="s">
        <v>152</v>
      </c>
      <c r="C9" s="106">
        <f t="shared" si="0"/>
        <v>0</v>
      </c>
      <c r="D9" s="111"/>
      <c r="E9" s="112"/>
    </row>
    <row r="10" spans="1:5" ht="20.25" customHeight="1">
      <c r="A10" s="114">
        <v>2082202</v>
      </c>
      <c r="B10" s="110" t="s">
        <v>153</v>
      </c>
      <c r="C10" s="106">
        <f t="shared" si="0"/>
        <v>0</v>
      </c>
      <c r="D10" s="111"/>
      <c r="E10" s="112"/>
    </row>
    <row r="11" spans="1:5" ht="20.25" customHeight="1">
      <c r="A11" s="109"/>
      <c r="B11" s="110" t="s">
        <v>154</v>
      </c>
      <c r="C11" s="106">
        <f t="shared" si="0"/>
        <v>0</v>
      </c>
      <c r="D11" s="111"/>
      <c r="E11" s="112"/>
    </row>
    <row r="12" spans="1:5" ht="20.25" customHeight="1">
      <c r="A12" s="109">
        <v>212</v>
      </c>
      <c r="B12" s="110" t="s">
        <v>155</v>
      </c>
      <c r="C12" s="106">
        <f t="shared" si="0"/>
        <v>0</v>
      </c>
      <c r="D12" s="111"/>
      <c r="E12" s="112"/>
    </row>
    <row r="13" spans="1:5" ht="20.25" customHeight="1">
      <c r="A13" s="109">
        <v>21208</v>
      </c>
      <c r="B13" s="110" t="s">
        <v>156</v>
      </c>
      <c r="C13" s="106">
        <f t="shared" si="0"/>
        <v>0</v>
      </c>
      <c r="D13" s="111"/>
      <c r="E13" s="112"/>
    </row>
    <row r="14" spans="1:5" ht="20.25" customHeight="1">
      <c r="A14" s="113">
        <v>2120801</v>
      </c>
      <c r="B14" s="110" t="s">
        <v>157</v>
      </c>
      <c r="C14" s="106">
        <f t="shared" si="0"/>
        <v>0</v>
      </c>
      <c r="D14" s="111"/>
      <c r="E14" s="112"/>
    </row>
    <row r="15" spans="1:5" ht="20.25" customHeight="1">
      <c r="A15" s="114">
        <v>2120802</v>
      </c>
      <c r="B15" s="110" t="s">
        <v>158</v>
      </c>
      <c r="C15" s="106">
        <f t="shared" si="0"/>
        <v>0</v>
      </c>
      <c r="D15" s="111"/>
      <c r="E15" s="112"/>
    </row>
    <row r="16" spans="1:5" ht="20.25" customHeight="1">
      <c r="A16" s="109"/>
      <c r="B16" s="110" t="s">
        <v>154</v>
      </c>
      <c r="C16" s="106">
        <f t="shared" si="0"/>
        <v>0</v>
      </c>
      <c r="D16" s="111"/>
      <c r="E16" s="112"/>
    </row>
    <row r="17" spans="1:5" ht="20.25" customHeight="1">
      <c r="A17" s="109">
        <v>213</v>
      </c>
      <c r="B17" s="110" t="s">
        <v>159</v>
      </c>
      <c r="C17" s="106">
        <f t="shared" si="0"/>
        <v>0</v>
      </c>
      <c r="D17" s="111"/>
      <c r="E17" s="112"/>
    </row>
    <row r="18" spans="1:5" ht="20.25" customHeight="1">
      <c r="A18" s="109">
        <v>21364</v>
      </c>
      <c r="B18" s="115" t="s">
        <v>160</v>
      </c>
      <c r="C18" s="106">
        <f t="shared" si="0"/>
        <v>0</v>
      </c>
      <c r="D18" s="111"/>
      <c r="E18" s="112"/>
    </row>
    <row r="19" spans="1:5" ht="20.25" customHeight="1">
      <c r="A19" s="113">
        <v>2136401</v>
      </c>
      <c r="B19" s="110" t="s">
        <v>161</v>
      </c>
      <c r="C19" s="106">
        <f t="shared" si="0"/>
        <v>0</v>
      </c>
      <c r="D19" s="111"/>
      <c r="E19" s="112"/>
    </row>
    <row r="20" spans="1:5" ht="20.25" customHeight="1">
      <c r="A20" s="114">
        <v>2136402</v>
      </c>
      <c r="B20" s="110" t="s">
        <v>162</v>
      </c>
      <c r="C20" s="106">
        <f t="shared" si="0"/>
        <v>0</v>
      </c>
      <c r="D20" s="111"/>
      <c r="E20" s="112"/>
    </row>
    <row r="21" spans="1:5" ht="20.25" customHeight="1">
      <c r="A21" s="109"/>
      <c r="B21" s="110" t="s">
        <v>154</v>
      </c>
      <c r="C21" s="106">
        <f t="shared" si="0"/>
        <v>0</v>
      </c>
      <c r="D21" s="111"/>
      <c r="E21" s="112"/>
    </row>
    <row r="22" spans="1:5" ht="20.25" customHeight="1">
      <c r="A22" s="109">
        <v>214</v>
      </c>
      <c r="B22" s="110" t="s">
        <v>163</v>
      </c>
      <c r="C22" s="106">
        <f t="shared" si="0"/>
        <v>0</v>
      </c>
      <c r="D22" s="111"/>
      <c r="E22" s="112"/>
    </row>
    <row r="23" spans="1:5" ht="20.25" customHeight="1">
      <c r="A23" s="109">
        <v>21462</v>
      </c>
      <c r="B23" s="110" t="s">
        <v>164</v>
      </c>
      <c r="C23" s="106">
        <f t="shared" si="0"/>
        <v>0</v>
      </c>
      <c r="D23" s="111"/>
      <c r="E23" s="112"/>
    </row>
    <row r="24" spans="1:5" ht="20.25" customHeight="1">
      <c r="A24" s="113">
        <v>2146201</v>
      </c>
      <c r="B24" s="110" t="s">
        <v>165</v>
      </c>
      <c r="C24" s="106">
        <f t="shared" si="0"/>
        <v>0</v>
      </c>
      <c r="D24" s="111"/>
      <c r="E24" s="112"/>
    </row>
    <row r="25" spans="1:5" ht="20.25" customHeight="1">
      <c r="A25" s="114">
        <v>2146202</v>
      </c>
      <c r="B25" s="110" t="s">
        <v>166</v>
      </c>
      <c r="C25" s="106">
        <f t="shared" si="0"/>
        <v>0</v>
      </c>
      <c r="D25" s="111"/>
      <c r="E25" s="112"/>
    </row>
    <row r="26" spans="1:5" ht="20.25" customHeight="1">
      <c r="A26" s="116"/>
      <c r="B26" s="117" t="s">
        <v>154</v>
      </c>
      <c r="C26" s="118">
        <f t="shared" si="0"/>
        <v>0</v>
      </c>
      <c r="D26" s="119"/>
      <c r="E26" s="120"/>
    </row>
    <row r="27" spans="1:4" ht="18.75">
      <c r="A27" s="98" t="s">
        <v>167</v>
      </c>
      <c r="B27" s="101"/>
      <c r="D27" s="121"/>
    </row>
    <row r="30" spans="2:5" s="97" customFormat="1" ht="14.25">
      <c r="B30" s="98"/>
      <c r="C30" s="99"/>
      <c r="D30" s="99"/>
      <c r="E30" s="122"/>
    </row>
    <row r="48" ht="14.25" hidden="1"/>
    <row r="49" ht="14.25" hidden="1"/>
    <row r="58" ht="14.25" hidden="1"/>
    <row r="59" ht="14.25" hidden="1"/>
    <row r="60" ht="14.25" hidden="1"/>
    <row r="61" ht="14.25" hidden="1"/>
  </sheetData>
  <sheetProtection/>
  <mergeCells count="6">
    <mergeCell ref="A1:E1"/>
    <mergeCell ref="A2:E2"/>
    <mergeCell ref="D3:E3"/>
    <mergeCell ref="C4:E4"/>
    <mergeCell ref="A4:A5"/>
    <mergeCell ref="B4:B5"/>
  </mergeCells>
  <conditionalFormatting sqref="B3:C65536 D5:E65536 F1:IV65536 D3">
    <cfRule type="expression" priority="1" dxfId="0" stopIfTrue="1">
      <formula>含公式的单元格</formula>
    </cfRule>
  </conditionalFormatting>
  <printOptions horizontalCentered="1"/>
  <pageMargins left="0.71" right="0.71" top="0.43000000000000005" bottom="0.27" header="0.31" footer="0.2"/>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workbookViewId="0" topLeftCell="A1">
      <selection activeCell="D34" sqref="D34"/>
    </sheetView>
  </sheetViews>
  <sheetFormatPr defaultColWidth="9.33203125" defaultRowHeight="11.25"/>
  <cols>
    <col min="1" max="1" width="34.83203125" style="0" customWidth="1"/>
    <col min="2" max="2" width="20.33203125" style="0" customWidth="1"/>
    <col min="3" max="3" width="31.33203125" style="0" customWidth="1"/>
    <col min="4" max="4" width="19.66015625" style="0" customWidth="1"/>
  </cols>
  <sheetData>
    <row r="1" ht="18.75">
      <c r="A1" s="74" t="s">
        <v>168</v>
      </c>
    </row>
    <row r="2" spans="1:4" ht="27">
      <c r="A2" s="176" t="s">
        <v>169</v>
      </c>
      <c r="B2" s="176"/>
      <c r="C2" s="176"/>
      <c r="D2" s="176"/>
    </row>
    <row r="3" spans="1:4" ht="11.25">
      <c r="A3" s="75"/>
      <c r="B3" s="75"/>
      <c r="C3" s="75"/>
      <c r="D3" s="76" t="s">
        <v>2</v>
      </c>
    </row>
    <row r="4" spans="1:4" ht="15.75" customHeight="1">
      <c r="A4" s="165" t="s">
        <v>170</v>
      </c>
      <c r="B4" s="195"/>
      <c r="C4" s="196" t="s">
        <v>171</v>
      </c>
      <c r="D4" s="197"/>
    </row>
    <row r="5" spans="1:4" ht="15.75" customHeight="1">
      <c r="A5" s="77" t="s">
        <v>172</v>
      </c>
      <c r="B5" s="34" t="s">
        <v>173</v>
      </c>
      <c r="C5" s="30" t="s">
        <v>174</v>
      </c>
      <c r="D5" s="78" t="s">
        <v>173</v>
      </c>
    </row>
    <row r="6" spans="1:4" ht="15.75" customHeight="1">
      <c r="A6" s="79" t="s">
        <v>175</v>
      </c>
      <c r="B6" s="36">
        <v>2354.73</v>
      </c>
      <c r="C6" s="80" t="s">
        <v>176</v>
      </c>
      <c r="D6" s="37">
        <v>1696.55</v>
      </c>
    </row>
    <row r="7" spans="1:4" ht="15.75" customHeight="1">
      <c r="A7" s="79" t="s">
        <v>177</v>
      </c>
      <c r="B7" s="36"/>
      <c r="C7" s="80" t="s">
        <v>178</v>
      </c>
      <c r="D7" s="37"/>
    </row>
    <row r="8" spans="1:4" ht="15.75" customHeight="1">
      <c r="A8" s="79" t="s">
        <v>179</v>
      </c>
      <c r="B8" s="36"/>
      <c r="C8" s="80" t="s">
        <v>180</v>
      </c>
      <c r="D8" s="37"/>
    </row>
    <row r="9" spans="1:4" ht="15.75" customHeight="1">
      <c r="A9" s="79" t="s">
        <v>181</v>
      </c>
      <c r="B9" s="36"/>
      <c r="C9" s="80" t="s">
        <v>182</v>
      </c>
      <c r="D9" s="37" t="s">
        <v>64</v>
      </c>
    </row>
    <row r="10" spans="1:4" ht="15.75" customHeight="1">
      <c r="A10" s="79" t="s">
        <v>183</v>
      </c>
      <c r="B10" s="36"/>
      <c r="C10" s="80" t="s">
        <v>184</v>
      </c>
      <c r="D10" s="37"/>
    </row>
    <row r="11" spans="1:4" ht="15.75" customHeight="1">
      <c r="A11" s="79" t="s">
        <v>185</v>
      </c>
      <c r="B11" s="36"/>
      <c r="C11" s="80" t="s">
        <v>186</v>
      </c>
      <c r="D11" s="37"/>
    </row>
    <row r="12" spans="1:4" ht="15.75" customHeight="1">
      <c r="A12" s="79"/>
      <c r="B12" s="36"/>
      <c r="C12" s="80" t="s">
        <v>187</v>
      </c>
      <c r="D12" s="37"/>
    </row>
    <row r="13" spans="1:4" ht="15.75" customHeight="1">
      <c r="A13" s="81"/>
      <c r="B13" s="82"/>
      <c r="C13" s="80" t="s">
        <v>188</v>
      </c>
      <c r="D13" s="37">
        <v>415.36</v>
      </c>
    </row>
    <row r="14" spans="1:4" ht="15.75" customHeight="1">
      <c r="A14" s="79"/>
      <c r="B14" s="82"/>
      <c r="C14" s="80" t="s">
        <v>189</v>
      </c>
      <c r="D14" s="37">
        <v>117.06</v>
      </c>
    </row>
    <row r="15" spans="1:4" ht="15.75" customHeight="1">
      <c r="A15" s="79"/>
      <c r="B15" s="82"/>
      <c r="C15" s="80" t="s">
        <v>190</v>
      </c>
      <c r="D15" s="37"/>
    </row>
    <row r="16" spans="1:4" ht="15.75" customHeight="1">
      <c r="A16" s="79"/>
      <c r="B16" s="82"/>
      <c r="C16" s="80" t="s">
        <v>191</v>
      </c>
      <c r="D16" s="83"/>
    </row>
    <row r="17" spans="1:4" ht="15.75" customHeight="1">
      <c r="A17" s="79"/>
      <c r="B17" s="82"/>
      <c r="C17" s="80" t="s">
        <v>192</v>
      </c>
      <c r="D17" s="83"/>
    </row>
    <row r="18" spans="1:4" ht="15.75" customHeight="1">
      <c r="A18" s="79"/>
      <c r="B18" s="82"/>
      <c r="C18" s="80" t="s">
        <v>193</v>
      </c>
      <c r="D18" s="83"/>
    </row>
    <row r="19" spans="1:4" ht="15.75" customHeight="1">
      <c r="A19" s="79"/>
      <c r="B19" s="82"/>
      <c r="C19" s="80" t="s">
        <v>194</v>
      </c>
      <c r="D19" s="83"/>
    </row>
    <row r="20" spans="1:4" ht="15.75" customHeight="1">
      <c r="A20" s="79"/>
      <c r="B20" s="82"/>
      <c r="C20" s="80" t="s">
        <v>195</v>
      </c>
      <c r="D20" s="83"/>
    </row>
    <row r="21" spans="1:4" ht="15.75" customHeight="1">
      <c r="A21" s="79"/>
      <c r="B21" s="82"/>
      <c r="C21" s="80" t="s">
        <v>196</v>
      </c>
      <c r="D21" s="83"/>
    </row>
    <row r="22" spans="1:4" ht="15.75" customHeight="1">
      <c r="A22" s="79"/>
      <c r="B22" s="82"/>
      <c r="C22" s="80" t="s">
        <v>197</v>
      </c>
      <c r="D22" s="83"/>
    </row>
    <row r="23" spans="1:4" ht="15.75" customHeight="1">
      <c r="A23" s="79"/>
      <c r="B23" s="82"/>
      <c r="C23" s="84" t="s">
        <v>198</v>
      </c>
      <c r="D23" s="37"/>
    </row>
    <row r="24" spans="1:4" ht="15.75" customHeight="1">
      <c r="A24" s="79"/>
      <c r="B24" s="82"/>
      <c r="C24" s="84" t="s">
        <v>199</v>
      </c>
      <c r="D24" s="37">
        <v>153.26</v>
      </c>
    </row>
    <row r="25" spans="1:4" ht="15.75" customHeight="1">
      <c r="A25" s="79"/>
      <c r="B25" s="82"/>
      <c r="C25" s="84" t="s">
        <v>200</v>
      </c>
      <c r="D25" s="37"/>
    </row>
    <row r="26" spans="1:4" ht="15.75" customHeight="1">
      <c r="A26" s="79"/>
      <c r="B26" s="82"/>
      <c r="C26" s="84" t="s">
        <v>201</v>
      </c>
      <c r="D26" s="37"/>
    </row>
    <row r="27" spans="1:4" ht="15.75" customHeight="1">
      <c r="A27" s="79"/>
      <c r="B27" s="82"/>
      <c r="C27" s="84" t="s">
        <v>202</v>
      </c>
      <c r="D27" s="37"/>
    </row>
    <row r="28" spans="1:4" ht="15.75" customHeight="1">
      <c r="A28" s="79"/>
      <c r="B28" s="82"/>
      <c r="C28" s="84" t="s">
        <v>203</v>
      </c>
      <c r="D28" s="37"/>
    </row>
    <row r="29" spans="1:4" ht="15.75" customHeight="1">
      <c r="A29" s="79"/>
      <c r="B29" s="82"/>
      <c r="C29" s="84" t="s">
        <v>204</v>
      </c>
      <c r="D29" s="37"/>
    </row>
    <row r="30" spans="1:4" ht="15.75" customHeight="1">
      <c r="A30" s="85"/>
      <c r="B30" s="82"/>
      <c r="C30" s="86"/>
      <c r="D30" s="37"/>
    </row>
    <row r="31" spans="1:4" ht="15.75" customHeight="1">
      <c r="A31" s="85" t="s">
        <v>205</v>
      </c>
      <c r="B31" s="36">
        <f>SUM(B6:B30)</f>
        <v>2354.73</v>
      </c>
      <c r="C31" s="86" t="s">
        <v>206</v>
      </c>
      <c r="D31" s="87">
        <v>2382.23</v>
      </c>
    </row>
    <row r="32" spans="1:4" ht="15.75" customHeight="1">
      <c r="A32" s="85" t="s">
        <v>207</v>
      </c>
      <c r="B32" s="82"/>
      <c r="C32" s="88" t="s">
        <v>208</v>
      </c>
      <c r="D32" s="89"/>
    </row>
    <row r="33" spans="1:4" ht="15.75" customHeight="1">
      <c r="A33" s="85" t="s">
        <v>209</v>
      </c>
      <c r="B33" s="82">
        <v>27.5</v>
      </c>
      <c r="C33" s="88"/>
      <c r="D33" s="90"/>
    </row>
    <row r="34" spans="1:4" ht="15.75" customHeight="1">
      <c r="A34" s="91" t="s">
        <v>47</v>
      </c>
      <c r="B34" s="92">
        <f>B31+B32+B33</f>
        <v>2382.23</v>
      </c>
      <c r="C34" s="93" t="s">
        <v>210</v>
      </c>
      <c r="D34" s="94">
        <f>D31+D33</f>
        <v>2382.23</v>
      </c>
    </row>
    <row r="35" spans="1:6" ht="24" customHeight="1">
      <c r="A35" s="95" t="s">
        <v>211</v>
      </c>
      <c r="B35" s="75"/>
      <c r="C35" s="75"/>
      <c r="D35" s="75"/>
      <c r="E35" s="75"/>
      <c r="F35" s="75"/>
    </row>
    <row r="36" spans="1:6" ht="24" customHeight="1">
      <c r="A36" s="198" t="s">
        <v>212</v>
      </c>
      <c r="B36" s="198"/>
      <c r="C36" s="198"/>
      <c r="D36" s="198"/>
      <c r="E36" s="198"/>
      <c r="F36" s="198"/>
    </row>
    <row r="37" spans="1:6" ht="24" customHeight="1">
      <c r="A37" s="95" t="s">
        <v>213</v>
      </c>
      <c r="B37" s="75"/>
      <c r="C37" s="75"/>
      <c r="D37" s="75"/>
      <c r="E37" s="75"/>
      <c r="F37" s="75"/>
    </row>
    <row r="38" spans="1:5" ht="24.75" customHeight="1">
      <c r="A38" s="199"/>
      <c r="B38" s="200"/>
      <c r="C38" s="200"/>
      <c r="D38" s="200"/>
      <c r="E38" s="200"/>
    </row>
    <row r="49" ht="11.25">
      <c r="F49" s="96"/>
    </row>
  </sheetData>
  <sheetProtection/>
  <mergeCells count="5">
    <mergeCell ref="A2:D2"/>
    <mergeCell ref="A4:B4"/>
    <mergeCell ref="C4:D4"/>
    <mergeCell ref="A36:F36"/>
    <mergeCell ref="A38:E38"/>
  </mergeCells>
  <printOptions/>
  <pageMargins left="0.67" right="0.28" top="0.61" bottom="1.09" header="0.2" footer="0.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王永才</cp:lastModifiedBy>
  <cp:lastPrinted>2024-03-21T08:36:40Z</cp:lastPrinted>
  <dcterms:created xsi:type="dcterms:W3CDTF">2010-11-30T02:24:49Z</dcterms:created>
  <dcterms:modified xsi:type="dcterms:W3CDTF">2024-03-26T09:20:02Z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61B3A0D611414B3D9207D61C45E9CAFE</vt:lpwstr>
  </property>
</Properties>
</file>