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绩效目标表1" sheetId="12" r:id="rId11"/>
    <sheet name="绩效目标表2" sheetId="13" r:id="rId12"/>
    <sheet name="绩效目标表3" sheetId="14" r:id="rId13"/>
    <sheet name="绩效目标表4" sheetId="15" r:id="rId14"/>
    <sheet name="绩效目标表5" sheetId="16" r:id="rId15"/>
    <sheet name="绩效目标表6" sheetId="17" r:id="rId16"/>
    <sheet name="绩效目标表7" sheetId="18" r:id="rId17"/>
    <sheet name="绩效目标表8" sheetId="19" r:id="rId18"/>
    <sheet name="结转绩效表1" sheetId="20" r:id="rId19"/>
    <sheet name="结转绩效表2" sheetId="21" r:id="rId20"/>
    <sheet name="结转绩效表3" sheetId="22"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<sst xmlns="http://schemas.openxmlformats.org/spreadsheetml/2006/main" count="989" uniqueCount="388">
  <si>
    <t>表一</t>
  </si>
  <si>
    <t>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</si>
  <si>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</si>
  <si>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</si>
  <si>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</si>
  <si>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</si>
  <si>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</si>
  <si>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</si>
  <si>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</si>
  <si>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</si>
  <si>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</si>
  <si>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</si>
  <si>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</si>
  <si>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</si>
  <si>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</si>
  <si>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</si>
  <si>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</si>
  <si>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</si>
  <si>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</si>
  <si>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农林水支出</t>
  </si>
  <si>
    <t>住房保障支出</t>
  </si>
  <si>
    <t>二、上年结转</t>
  </si>
  <si>
    <t>二、结转下年</t>
  </si>
  <si>
    <t>一般公共预算拨款</t>
  </si>
  <si>
    <t>政府性基金预算拨款</t>
  </si>
  <si>
    <t>国有资本经营收入</t>
  </si>
  <si>
    <t>收入合计</t>
  </si>
  <si>
    <t>支出合计</t>
  </si>
  <si>
    <t>表二</t>
  </si>
  <si>
    <t>一般公共预算财政拨款支出预算表</t>
  </si>
  <si>
    <t>功能分类科目</t>
  </si>
  <si>
    <t>2024年预算数</t>
  </si>
  <si>
    <t>2025年预算数</t>
  </si>
  <si>
    <t xml:space="preserve"> 科目编码</t>
  </si>
  <si>
    <t>科目名称</t>
  </si>
  <si>
    <t>总计</t>
  </si>
  <si>
    <t xml:space="preserve">基本支出 </t>
  </si>
  <si>
    <t xml:space="preserve">项目支出 </t>
  </si>
  <si>
    <t>201</t>
  </si>
  <si>
    <r>
      <rPr>
        <sz val="10"/>
        <rFont val="方正仿宋_GBK"/>
        <charset val="134"/>
      </rPr>
      <t> 20136</t>
    </r>
  </si>
  <si>
    <r>
      <rPr>
        <sz val="10"/>
        <rFont val="方正仿宋_GBK"/>
        <charset val="134"/>
      </rPr>
      <t> 其他共产党事务支出</t>
    </r>
  </si>
  <si>
    <r>
      <rPr>
        <sz val="10"/>
        <rFont val="方正仿宋_GBK"/>
        <charset val="134"/>
      </rPr>
      <t>  2013699</t>
    </r>
  </si>
  <si>
    <r>
      <rPr>
        <sz val="10"/>
        <rFont val="方正仿宋_GBK"/>
        <charset val="134"/>
      </rPr>
      <t>  其他共产党事务支出</t>
    </r>
  </si>
  <si>
    <t>208</t>
  </si>
  <si>
    <r>
      <rPr>
        <sz val="10"/>
        <rFont val="方正仿宋_GBK"/>
        <charset val="134"/>
      </rPr>
      <t> 20801</t>
    </r>
  </si>
  <si>
    <r>
      <rPr>
        <sz val="10"/>
        <rFont val="方正仿宋_GBK"/>
        <charset val="134"/>
      </rPr>
      <t> 人力资源和社会保障管理事务</t>
    </r>
  </si>
  <si>
    <r>
      <rPr>
        <sz val="10"/>
        <rFont val="方正仿宋_GBK"/>
        <charset val="134"/>
      </rPr>
      <t>  2080101</t>
    </r>
  </si>
  <si>
    <r>
      <rPr>
        <sz val="10"/>
        <rFont val="方正仿宋_GBK"/>
        <charset val="134"/>
      </rPr>
      <t>  行政运行</t>
    </r>
  </si>
  <si>
    <r>
      <rPr>
        <sz val="10"/>
        <rFont val="方正仿宋_GBK"/>
        <charset val="134"/>
      </rPr>
      <t>  2080109</t>
    </r>
  </si>
  <si>
    <r>
      <rPr>
        <sz val="10"/>
        <rFont val="方正仿宋_GBK"/>
        <charset val="134"/>
      </rPr>
      <t>  社会保险经办机构</t>
    </r>
  </si>
  <si>
    <r>
      <rPr>
        <sz val="10"/>
        <rFont val="方正仿宋_GBK"/>
        <charset val="134"/>
      </rPr>
      <t>  2080150</t>
    </r>
  </si>
  <si>
    <r>
      <rPr>
        <sz val="10"/>
        <rFont val="方正仿宋_GBK"/>
        <charset val="134"/>
      </rPr>
      <t>  事业运行</t>
    </r>
  </si>
  <si>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</si>
  <si>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</si>
  <si>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</si>
  <si>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</si>
  <si>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</si>
  <si>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</si>
  <si>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2080599</t>
    </r>
  </si>
  <si>
    <r>
      <rPr>
        <sz val="10"/>
        <rFont val="方正仿宋_GBK"/>
        <charset val="134"/>
      </rPr>
      <t>  其他行政事业单位养老支出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</si>
  <si>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</si>
  <si>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</si>
  <si>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</si>
  <si>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</si>
  <si>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</si>
  <si>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</si>
  <si>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</si>
  <si>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</si>
  <si>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</si>
  <si>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213</t>
  </si>
  <si>
    <r>
      <rPr>
        <sz val="10"/>
        <rFont val="方正仿宋_GBK"/>
        <charset val="134"/>
      </rPr>
      <t> 21305</t>
    </r>
  </si>
  <si>
    <r>
      <rPr>
        <sz val="10"/>
        <rFont val="方正仿宋_GBK"/>
        <charset val="134"/>
      </rPr>
      <t> 巩固脱贫攻坚成果衔接乡村振兴</t>
    </r>
  </si>
  <si>
    <r>
      <rPr>
        <sz val="10"/>
        <rFont val="方正仿宋_GBK"/>
        <charset val="134"/>
      </rPr>
      <t>  2130506</t>
    </r>
  </si>
  <si>
    <r>
      <rPr>
        <sz val="10"/>
        <rFont val="方正仿宋_GBK"/>
        <charset val="134"/>
      </rPr>
      <t>  社会发展</t>
    </r>
  </si>
  <si>
    <r>
      <rPr>
        <sz val="10"/>
        <rFont val="方正仿宋_GBK"/>
        <charset val="134"/>
      </rPr>
      <t> 21308</t>
    </r>
  </si>
  <si>
    <r>
      <rPr>
        <sz val="10"/>
        <rFont val="方正仿宋_GBK"/>
        <charset val="134"/>
      </rPr>
      <t> 普惠金融发展支出</t>
    </r>
  </si>
  <si>
    <r>
      <rPr>
        <sz val="10"/>
        <rFont val="方正仿宋_GBK"/>
        <charset val="134"/>
      </rPr>
      <t>  2130804</t>
    </r>
  </si>
  <si>
    <r>
      <rPr>
        <sz val="10"/>
        <rFont val="方正仿宋_GBK"/>
        <charset val="134"/>
      </rPr>
      <t>  创业担保贷款贴息及奖补</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</si>
  <si>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</si>
  <si>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</si>
  <si>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</si>
  <si>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</si>
  <si>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</si>
  <si>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</si>
  <si>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</si>
  <si>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</si>
  <si>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</si>
  <si>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</si>
  <si>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</si>
  <si>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</si>
  <si>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</si>
  <si>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</si>
  <si>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</si>
  <si>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</si>
  <si>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</si>
  <si>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</si>
  <si>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</si>
  <si>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</si>
  <si>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</si>
  <si>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</si>
  <si>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</si>
  <si>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</si>
  <si>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</si>
  <si>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</si>
  <si>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</si>
  <si>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</si>
  <si>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</si>
  <si>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</si>
  <si>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</si>
  <si>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</si>
  <si>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</si>
  <si>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</si>
  <si>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</si>
  <si>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</si>
  <si>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</si>
  <si>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</si>
  <si>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</si>
  <si>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</si>
  <si>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</si>
  <si>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</si>
  <si>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</si>
  <si>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</si>
  <si>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</si>
  <si>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</si>
  <si>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</si>
  <si>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</si>
  <si>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</si>
  <si>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</si>
  <si>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</si>
  <si>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</si>
  <si>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</si>
  <si>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</si>
  <si>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</si>
  <si>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30231</t>
    </r>
  </si>
  <si>
    <r>
      <rPr>
        <sz val="10"/>
        <rFont val="方正仿宋_GBK"/>
        <charset val="134"/>
      </rPr>
      <t> 公务用车运行维护费</t>
    </r>
  </si>
  <si>
    <r>
      <rPr>
        <sz val="10"/>
        <rFont val="方正仿宋_GBK"/>
        <charset val="134"/>
      </rPr>
      <t> 30239</t>
    </r>
  </si>
  <si>
    <r>
      <rPr>
        <sz val="10"/>
        <rFont val="方正仿宋_GBK"/>
        <charset val="134"/>
      </rPr>
      <t> 其他交通费用</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</si>
  <si>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</si>
  <si>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</si>
  <si>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</si>
  <si>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</si>
  <si>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</si>
  <si>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</si>
  <si>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t>310</t>
  </si>
  <si>
    <t>资本性支出</t>
  </si>
  <si>
    <r>
      <rPr>
        <sz val="10"/>
        <rFont val="方正仿宋_GBK"/>
        <charset val="134"/>
      </rPr>
      <t> 31002</t>
    </r>
  </si>
  <si>
    <r>
      <rPr>
        <sz val="10"/>
        <rFont val="方正仿宋_GBK"/>
        <charset val="134"/>
      </rPr>
      <t> 办公设备购置</t>
    </r>
  </si>
  <si>
    <t>表四</t>
  </si>
  <si>
    <t>一般公共预算“三公”经费支出表</t>
  </si>
  <si>
    <t>因公出国（境）费</t>
  </si>
  <si>
    <t>公务用车购置及运行费</t>
  </si>
  <si>
    <t>公务接待费</t>
  </si>
  <si>
    <t>小计</t>
  </si>
  <si>
    <t>公务用车购置费</t>
  </si>
  <si>
    <t>公务用车运行费</t>
  </si>
  <si>
    <t>表五</t>
  </si>
  <si>
    <t>政府性基金预算支出表</t>
  </si>
  <si>
    <t>本年政府性基金预算财政拨款支出</t>
  </si>
  <si>
    <r>
      <rPr>
        <sz val="10"/>
        <rFont val="方正仿宋_GBK"/>
        <charset val="134"/>
      </rPr>
      <t> </t>
    </r>
  </si>
  <si>
    <r>
      <rPr>
        <sz val="10"/>
        <rFont val="方正仿宋_GBK"/>
        <charset val="134"/>
      </rPr>
      <t>  </t>
    </r>
  </si>
  <si>
    <t>表六</t>
  </si>
  <si>
    <t>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</si>
  <si>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</si>
  <si>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</si>
  <si>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</si>
  <si>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</si>
  <si>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</si>
  <si>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</si>
  <si>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</si>
  <si>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</si>
  <si>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</si>
  <si>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</si>
  <si>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</si>
  <si>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</si>
  <si>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</si>
  <si>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</si>
  <si>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</si>
  <si>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</si>
  <si>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</si>
  <si>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</si>
  <si>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</si>
  <si>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20136</t>
    </r>
  </si>
  <si>
    <r>
      <rPr>
        <sz val="9"/>
        <rFont val="方正仿宋_GBK"/>
        <charset val="134"/>
      </rPr>
      <t> 其他共产党事务支出</t>
    </r>
  </si>
  <si>
    <r>
      <rPr>
        <sz val="9"/>
        <rFont val="方正仿宋_GBK"/>
        <charset val="134"/>
      </rPr>
      <t>  2013699</t>
    </r>
  </si>
  <si>
    <r>
      <rPr>
        <sz val="9"/>
        <rFont val="方正仿宋_GBK"/>
        <charset val="134"/>
      </rPr>
      <t>  其他共产党事务支出</t>
    </r>
  </si>
  <si>
    <r>
      <rPr>
        <sz val="9"/>
        <rFont val="方正仿宋_GBK"/>
        <charset val="134"/>
      </rPr>
      <t> 20801</t>
    </r>
  </si>
  <si>
    <r>
      <rPr>
        <sz val="9"/>
        <rFont val="方正仿宋_GBK"/>
        <charset val="134"/>
      </rPr>
      <t> 人力资源和社会保障管理事务</t>
    </r>
  </si>
  <si>
    <r>
      <rPr>
        <sz val="9"/>
        <rFont val="方正仿宋_GBK"/>
        <charset val="134"/>
      </rPr>
      <t>  2080101</t>
    </r>
  </si>
  <si>
    <r>
      <rPr>
        <sz val="9"/>
        <rFont val="方正仿宋_GBK"/>
        <charset val="134"/>
      </rPr>
      <t>  行政运行</t>
    </r>
  </si>
  <si>
    <r>
      <rPr>
        <sz val="9"/>
        <rFont val="方正仿宋_GBK"/>
        <charset val="134"/>
      </rPr>
      <t>  2080109</t>
    </r>
  </si>
  <si>
    <r>
      <rPr>
        <sz val="9"/>
        <rFont val="方正仿宋_GBK"/>
        <charset val="134"/>
      </rPr>
      <t>  社会保险经办机构</t>
    </r>
  </si>
  <si>
    <r>
      <rPr>
        <sz val="9"/>
        <rFont val="方正仿宋_GBK"/>
        <charset val="134"/>
      </rPr>
      <t>  2080150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</si>
  <si>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</si>
  <si>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</si>
  <si>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</si>
  <si>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</si>
  <si>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</si>
  <si>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</si>
  <si>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</si>
  <si>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2080599</t>
    </r>
  </si>
  <si>
    <r>
      <rPr>
        <sz val="9"/>
        <rFont val="方正仿宋_GBK"/>
        <charset val="134"/>
      </rPr>
      <t>  其他行政事业单位养老支出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</si>
  <si>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</si>
  <si>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</si>
  <si>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</si>
  <si>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</si>
  <si>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</si>
  <si>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</si>
  <si>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</si>
  <si>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</si>
  <si>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21305</t>
    </r>
  </si>
  <si>
    <r>
      <rPr>
        <sz val="9"/>
        <rFont val="方正仿宋_GBK"/>
        <charset val="134"/>
      </rPr>
      <t> 巩固脱贫攻坚成果衔接乡村振兴</t>
    </r>
  </si>
  <si>
    <r>
      <rPr>
        <sz val="9"/>
        <rFont val="方正仿宋_GBK"/>
        <charset val="134"/>
      </rPr>
      <t>  2130506</t>
    </r>
  </si>
  <si>
    <r>
      <rPr>
        <sz val="9"/>
        <rFont val="方正仿宋_GBK"/>
        <charset val="134"/>
      </rPr>
      <t>  社会发展</t>
    </r>
  </si>
  <si>
    <r>
      <rPr>
        <sz val="9"/>
        <rFont val="方正仿宋_GBK"/>
        <charset val="134"/>
      </rPr>
      <t> 21308</t>
    </r>
  </si>
  <si>
    <r>
      <rPr>
        <sz val="9"/>
        <rFont val="方正仿宋_GBK"/>
        <charset val="134"/>
      </rPr>
      <t> 普惠金融发展支出</t>
    </r>
  </si>
  <si>
    <r>
      <rPr>
        <sz val="9"/>
        <rFont val="方正仿宋_GBK"/>
        <charset val="134"/>
      </rPr>
      <t>  2130804</t>
    </r>
  </si>
  <si>
    <r>
      <rPr>
        <sz val="9"/>
        <rFont val="方正仿宋_GBK"/>
        <charset val="134"/>
      </rPr>
      <t>  创业担保贷款贴息及奖补</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</si>
  <si>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</si>
  <si>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</si>
  <si>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</si>
  <si>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</si>
  <si>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</si>
  <si>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部门支出总表</t>
  </si>
  <si>
    <t>基本支出</t>
  </si>
  <si>
    <t>项目支出</t>
  </si>
  <si>
    <r>
      <rPr>
        <sz val="12"/>
        <rFont val="方正仿宋_GBK"/>
        <charset val="134"/>
      </rPr>
      <t> 20136</t>
    </r>
  </si>
  <si>
    <r>
      <rPr>
        <sz val="12"/>
        <rFont val="方正仿宋_GBK"/>
        <charset val="134"/>
      </rPr>
      <t> 其他共产党事务支出</t>
    </r>
  </si>
  <si>
    <r>
      <rPr>
        <sz val="12"/>
        <rFont val="方正仿宋_GBK"/>
        <charset val="134"/>
      </rPr>
      <t>  2013699</t>
    </r>
  </si>
  <si>
    <r>
      <rPr>
        <sz val="12"/>
        <rFont val="方正仿宋_GBK"/>
        <charset val="134"/>
      </rPr>
      <t>  其他共产党事务支出</t>
    </r>
  </si>
  <si>
    <r>
      <rPr>
        <sz val="12"/>
        <rFont val="方正仿宋_GBK"/>
        <charset val="134"/>
      </rPr>
      <t> 20801</t>
    </r>
  </si>
  <si>
    <r>
      <rPr>
        <sz val="12"/>
        <rFont val="方正仿宋_GBK"/>
        <charset val="134"/>
      </rPr>
      <t> 人力资源和社会保障管理事务</t>
    </r>
  </si>
  <si>
    <r>
      <rPr>
        <sz val="12"/>
        <rFont val="方正仿宋_GBK"/>
        <charset val="134"/>
      </rPr>
      <t>  2080101</t>
    </r>
  </si>
  <si>
    <r>
      <rPr>
        <sz val="12"/>
        <rFont val="方正仿宋_GBK"/>
        <charset val="134"/>
      </rPr>
      <t>  行政运行</t>
    </r>
  </si>
  <si>
    <r>
      <rPr>
        <sz val="12"/>
        <rFont val="方正仿宋_GBK"/>
        <charset val="134"/>
      </rPr>
      <t>  2080109</t>
    </r>
  </si>
  <si>
    <r>
      <rPr>
        <sz val="12"/>
        <rFont val="方正仿宋_GBK"/>
        <charset val="134"/>
      </rPr>
      <t>  社会保险经办机构</t>
    </r>
  </si>
  <si>
    <r>
      <rPr>
        <sz val="12"/>
        <rFont val="方正仿宋_GBK"/>
        <charset val="134"/>
      </rPr>
      <t>  2080150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</si>
  <si>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</si>
  <si>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</si>
  <si>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</si>
  <si>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</si>
  <si>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</si>
  <si>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</si>
  <si>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</si>
  <si>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2080599</t>
    </r>
  </si>
  <si>
    <r>
      <rPr>
        <sz val="12"/>
        <rFont val="方正仿宋_GBK"/>
        <charset val="134"/>
      </rPr>
      <t>  其他行政事业单位养老支出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</si>
  <si>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</si>
  <si>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</si>
  <si>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</si>
  <si>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</si>
  <si>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</si>
  <si>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</si>
  <si>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</si>
  <si>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</si>
  <si>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21305</t>
    </r>
  </si>
  <si>
    <r>
      <rPr>
        <sz val="12"/>
        <rFont val="方正仿宋_GBK"/>
        <charset val="134"/>
      </rPr>
      <t> 巩固脱贫攻坚成果衔接乡村振兴</t>
    </r>
  </si>
  <si>
    <r>
      <rPr>
        <sz val="12"/>
        <rFont val="方正仿宋_GBK"/>
        <charset val="134"/>
      </rPr>
      <t>  2130506</t>
    </r>
  </si>
  <si>
    <r>
      <rPr>
        <sz val="12"/>
        <rFont val="方正仿宋_GBK"/>
        <charset val="134"/>
      </rPr>
      <t>  社会发展</t>
    </r>
  </si>
  <si>
    <r>
      <rPr>
        <sz val="12"/>
        <rFont val="方正仿宋_GBK"/>
        <charset val="134"/>
      </rPr>
      <t> 21308</t>
    </r>
  </si>
  <si>
    <r>
      <rPr>
        <sz val="12"/>
        <rFont val="方正仿宋_GBK"/>
        <charset val="134"/>
      </rPr>
      <t> 普惠金融发展支出</t>
    </r>
  </si>
  <si>
    <r>
      <rPr>
        <sz val="12"/>
        <rFont val="方正仿宋_GBK"/>
        <charset val="134"/>
      </rPr>
      <t>  2130804</t>
    </r>
  </si>
  <si>
    <r>
      <rPr>
        <sz val="12"/>
        <rFont val="方正仿宋_GBK"/>
        <charset val="134"/>
      </rPr>
      <t>  创业担保贷款贴息及奖补</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</si>
  <si>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</si>
  <si>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</si>
  <si>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</si>
  <si>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</si>
  <si>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</si>
  <si>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政府采购预算明细表</t>
  </si>
  <si>
    <t>项目编号</t>
  </si>
  <si>
    <t>表十</t>
  </si>
  <si>
    <t>城口县人力资源和社会保障局部门整体绩效目标表</t>
  </si>
  <si>
    <t>部门(单位)名称</t>
  </si>
  <si>
    <t>城口县人力资源和社会保障局</t>
  </si>
  <si>
    <t>部门支出预算数</t>
  </si>
  <si>
    <t>当年整体绩效目标</t>
  </si>
  <si>
    <t>贯彻执行人力资源和社会保障法律法规、规章和方针政策；拟订本县人力资源和社会保障事业发展规划；根据有关法规政策，制定本县工作措施，并组织实施和监督检查。拟订本县人力资源市场发展规划和人力资源服务业发展、人力资源流动政策，促进人力资源合理流动、有效配置。综合管理人力资源市场和人力资源开发培训、流动调配等工作。负责促进就业工作、合管理本县社会保险工作、责社会保险基金的监督管理工作、指导本县用人单位与劳动者依法建立劳动关系，完善劳动关系协商协调机制、参与全县人才队伍建设和人才引进工作，协同有关部门，落实县级有关重点人才项目的组织实施和监督检查。负责专业技术人才队伍和高技能人才队伍建设、会同有关部门执行全县表彰奖励政策、贯彻落实国家、重庆市关于事业单位工作人员工资收入分配政策和企事业单位人员福利及离退休政策、会同有关部门贯彻落实农民工工作综合性政策和规划，拟订相关配套政策并组织实施，协调解决重点难点问题，维护农民工合法权益。</t>
  </si>
  <si>
    <t>绩效指标</t>
  </si>
  <si>
    <t>指标</t>
  </si>
  <si>
    <t>指标权重</t>
  </si>
  <si>
    <t>计量单位</t>
  </si>
  <si>
    <t>指标性质</t>
  </si>
  <si>
    <t>指标值</t>
  </si>
  <si>
    <t>预算执行序时进度</t>
  </si>
  <si>
    <t>10</t>
  </si>
  <si>
    <t>%</t>
  </si>
  <si>
    <t>≥</t>
  </si>
  <si>
    <t>100</t>
  </si>
  <si>
    <t>公用经费控制率</t>
  </si>
  <si>
    <t>20</t>
  </si>
  <si>
    <t>≤</t>
  </si>
  <si>
    <t>三公经费变动率</t>
  </si>
  <si>
    <t>0</t>
  </si>
  <si>
    <t>保障机关的正常运行</t>
  </si>
  <si>
    <t>30</t>
  </si>
  <si>
    <t>＝</t>
  </si>
  <si>
    <t>群众满意度</t>
  </si>
  <si>
    <t>95</t>
  </si>
  <si>
    <t>联系人：张倩</t>
  </si>
  <si>
    <t>联系电话：023-59265280</t>
  </si>
  <si>
    <t>绩效目标表</t>
  </si>
  <si>
    <t>单位信息：</t>
  </si>
  <si>
    <t>316001-城口县人力资源和社会保障局（本级）</t>
  </si>
  <si>
    <t>项目名称：</t>
  </si>
  <si>
    <t>助征员协税员医疗补贴</t>
  </si>
  <si>
    <t>职能职责与活动：</t>
  </si>
  <si>
    <t>06-促进就业工作/12-就业促进活动</t>
  </si>
  <si>
    <t>主管部门：</t>
  </si>
  <si>
    <t>316-城口县人力资源和社会保障局</t>
  </si>
  <si>
    <t>项目经办人：</t>
  </si>
  <si>
    <t>项目总额：</t>
  </si>
  <si>
    <t>预算执行率权重(%)：</t>
  </si>
  <si>
    <t>项目经办人电话：</t>
  </si>
  <si>
    <t>其中：</t>
  </si>
  <si>
    <t>财政资金：</t>
  </si>
  <si>
    <t>整体目标：</t>
  </si>
  <si>
    <t>根据全县协税员数量和补贴标准，每年由社保代发</t>
  </si>
  <si>
    <t>财政专户管理资金：</t>
  </si>
  <si>
    <t xml:space="preserve">0 </t>
  </si>
  <si>
    <t>单位资金：</t>
  </si>
  <si>
    <t>社会投入资金：</t>
  </si>
  <si>
    <t>银行贷款：</t>
  </si>
  <si>
    <t>一级指标</t>
  </si>
  <si>
    <t>二级指标</t>
  </si>
  <si>
    <t>三级指标</t>
  </si>
  <si>
    <t>历史参考值</t>
  </si>
  <si>
    <t>度量单位</t>
  </si>
  <si>
    <t>权重（%）</t>
  </si>
  <si>
    <t>备注</t>
  </si>
  <si>
    <t>产出指标</t>
  </si>
  <si>
    <t>数量指标</t>
  </si>
  <si>
    <t>补贴人数</t>
  </si>
  <si>
    <t>人</t>
  </si>
  <si>
    <t>40</t>
  </si>
  <si>
    <t>效益指标</t>
  </si>
  <si>
    <t>社会效益</t>
  </si>
  <si>
    <t>群众对社保工作的认可度</t>
  </si>
  <si>
    <t>满意度指标</t>
  </si>
  <si>
    <t>服务对象满意度指标</t>
  </si>
  <si>
    <t>服务对象满意度</t>
  </si>
  <si>
    <t>创业担保贷款贴息</t>
  </si>
  <si>
    <t>创业担保贷款贴息资金</t>
  </si>
  <si>
    <t>为有创业意愿人员提供资金</t>
  </si>
  <si>
    <t>300</t>
  </si>
  <si>
    <t>经济效益</t>
  </si>
  <si>
    <t>定性</t>
  </si>
  <si>
    <t>带动就业</t>
  </si>
  <si>
    <t>2025年社会保障工作经费</t>
  </si>
  <si>
    <t>2025年社会保障工作经费100万元</t>
  </si>
  <si>
    <t>质量指标</t>
  </si>
  <si>
    <t>及时支付</t>
  </si>
  <si>
    <t>天</t>
  </si>
  <si>
    <t>促进就业</t>
  </si>
  <si>
    <t>有效</t>
  </si>
  <si>
    <t>城财发〔2024〕727号-城口县2025年乡村非全日制公益性岗位项目</t>
  </si>
  <si>
    <t xml:space="preserve">开发乡村非全日制公益性岗位4205个，按照5300元/人/年标准进行补助，促进就业，增加收入，巩固拓展脱贫攻坚成果。（具体以实际开发情况为准。）
</t>
  </si>
  <si>
    <t>开发岗位数</t>
  </si>
  <si>
    <t>个</t>
  </si>
  <si>
    <t>按照5300元/人/年标准进行补助，促进就业，增加收入，巩固拓展脱贫攻坚成果。</t>
  </si>
  <si>
    <t>促进就业，增加收入，巩固拓展脱贫攻坚成果。</t>
  </si>
  <si>
    <t>城财发〔2024〕727号-城口县2025年脱贫人口（含防止返贫监测对象）跨区域外出务工交通补贴</t>
  </si>
  <si>
    <t>31-城乡就业指导工作(就业局)/11-高校毕业生、就业困难人员等重点群体就 业工作</t>
  </si>
  <si>
    <t xml:space="preserve">每年对跨区域外出务工的脱贫人口（含防止返贫监测对象）给予交通补助。1.能提供报销凭证的脱贫人口，按外出务工乘坐火车硬座、高铁（动车）二等座和省际（县际）班车客运的往返票据据实补助；2.对无法提供报销凭证的脱贫人口，按定额补助（含往返费用），每年仅可享受一次。3.补足差额。对已给予定额交通补贴且能提供报销凭证的外出务工脱贫人口，在外出务工脱贫人口集中返乡时段主动收集报销凭证，按往返有效票据金额补足差额。
</t>
  </si>
  <si>
    <t>效果指标</t>
  </si>
  <si>
    <t>每年对跨区域外出务工的脱贫人口（含防止返贫监测对象）给予交通补助。</t>
  </si>
  <si>
    <t>跨区域外出务工的脱贫人口（含防止返贫监测对象）</t>
  </si>
  <si>
    <t>巩固拓展脱贫攻坚成果和乡村振兴</t>
  </si>
  <si>
    <t>城财发〔2024〕727号-城口县2025年“两类群体”就业创业补贴</t>
  </si>
  <si>
    <t>对稳定就业三个月及以上的、灵活就业或创业且全年收入超过8000元的“两类”群体，由当事人提供有效凭据，经镇村审核后，给予每人每年3000元的就业创业补贴</t>
  </si>
  <si>
    <t>补贴标准</t>
  </si>
  <si>
    <t>=</t>
  </si>
  <si>
    <t>元</t>
  </si>
  <si>
    <t>316005-城口县社会保障事务中心</t>
  </si>
  <si>
    <t>企业困难退休人员节日送温暖费</t>
  </si>
  <si>
    <t>12-依法管理社会保险基金职能。/03-代发资金</t>
  </si>
  <si>
    <t xml:space="preserve">每年对困难退休人员发放春节慰问金让人民群众感受到政府的关心关爱。
</t>
  </si>
  <si>
    <t>慰问按时到位率</t>
  </si>
  <si>
    <t>50</t>
  </si>
  <si>
    <t>群众对社保工作知晓率</t>
  </si>
  <si>
    <t>群众满意率</t>
  </si>
  <si>
    <t>316006-城口县就业和人才中心</t>
  </si>
  <si>
    <t>外出务工人员人身意外保险</t>
  </si>
  <si>
    <t>31-城乡就业指导工作(就业局)/11-高校毕业生、就业困难人员等重点群体就业工作</t>
  </si>
  <si>
    <t xml:space="preserve">1112600
</t>
  </si>
  <si>
    <t>外出务工人员人身意外保险1112600元</t>
  </si>
  <si>
    <t>时效指标</t>
  </si>
  <si>
    <t>及时实现支出</t>
  </si>
  <si>
    <t>年</t>
  </si>
  <si>
    <t>城财发〔2022〕674号-城口县2023年脱贫人口（含防止返贫监测对象）跨区域外出务工交通补贴</t>
  </si>
  <si>
    <t>城财发〔2024〕217号-城口县2024年“两类群体”就业创业补贴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</si>
</sst>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3">
    <font>
      <sz val="11"/>
      <color indexed="8"/>
      <name val="宋体"/>
      <charset val="1"/>
      <scheme val="minor"/>
    </font>
    <font>
      <b/>
      <sz val="12"/>
      <color theme="1"/>
      <name val="宋体"/>
      <charset val="134"/>
      <scheme val="minor"/>
    </font>
    <font>
      <b/>
      <sz val="9"/>
      <color theme="1"/>
      <name val="宋体"/>
      <charset val="134"/>
      <scheme val="minor"/>
    </font>
    <font>
      <sz val="9"/>
      <color theme="1"/>
      <name val="宋体"/>
      <charset val="134"/>
      <scheme val="minor"/>
    </font>
    <font>
      <sz val="11"/>
      <color theme="1"/>
      <name val="宋体"/>
      <charset val="134"/>
      <scheme val="minor"/>
    </font>
    <font>
      <sz val="9"/>
      <name val="SimSun"/>
      <charset val="134"/>
    </font>
    <font>
      <sz val="10"/>
      <color rgb="FF000000"/>
      <name val="方正楷体_GBK"/>
      <charset val="134"/>
    </font>
    <font>
      <sz val="19"/>
      <color rgb="FF000000"/>
      <name val="方正小标宋_GBK"/>
      <charset val="134"/>
    </font>
    <font>
      <sz val="10"/>
      <color rgb="FF000000"/>
      <name val="方正仿宋_GBK"/>
      <charset val="134"/>
    </font>
    <font>
      <b/>
      <sz val="12"/>
      <color rgb="FF000000"/>
      <name val="方正仿宋_GBK"/>
      <charset val="134"/>
    </font>
    <font>
      <sz val="10"/>
      <color rgb="FF000000"/>
      <name val="Times New Roman"/>
      <charset val="134"/>
    </font>
    <font>
      <sz val="12"/>
      <color rgb="FF000000"/>
      <name val="方正仿宋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9"/>
      <color rgb="FF000000"/>
      <name val="SimSun"/>
      <charset val="134"/>
    </font>
    <font>
      <sz val="14"/>
      <color rgb="FF000000"/>
      <name val="方正黑体_GBK"/>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11"/>
      <color rgb="FF000000"/>
      <name val="方正楷体_GBK"/>
      <charset val="134"/>
    </font>
    <font>
      <b/>
      <sz val="12"/>
      <color rgb="FF000000"/>
      <name val="Times New Roman"/>
      <charset val="134"/>
    </font>
    <font>
      <sz val="12"/>
      <color rgb="FF000000"/>
      <name val="Times New Roman"/>
      <charset val="134"/>
    </font>
    <font>
      <sz val="18"/>
      <color rgb="FF000000"/>
      <name val="方正小标宋_GBK"/>
      <charset val="134"/>
    </font>
    <font>
      <sz val="12"/>
      <color rgb="FF000000"/>
      <name val="方正黑体_GBK"/>
      <charset val="134"/>
    </font>
    <font>
      <sz val="17"/>
      <color rgb="FF000000"/>
      <name val="方正小标宋_GBK"/>
      <charset val="134"/>
    </font>
    <font>
      <sz val="10"/>
      <color rgb="FF000000"/>
      <name val="SimSun"/>
      <charset val="134"/>
    </font>
    <font>
      <sz val="12"/>
      <color rgb="FF000000"/>
      <name val="方正楷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方正仿宋_GBK"/>
      <charset val="134"/>
    </font>
    <font>
      <sz val="12"/>
      <name val="方正仿宋_GBK"/>
      <charset val="134"/>
    </font>
    <font>
      <sz val="9"/>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 fillId="2" borderId="3"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4" applyNumberFormat="0" applyFill="0" applyAlignment="0" applyProtection="0">
      <alignment vertical="center"/>
    </xf>
    <xf numFmtId="0" fontId="37" fillId="0" borderId="4" applyNumberFormat="0" applyFill="0" applyAlignment="0" applyProtection="0">
      <alignment vertical="center"/>
    </xf>
    <xf numFmtId="0" fontId="38" fillId="0" borderId="5" applyNumberFormat="0" applyFill="0" applyAlignment="0" applyProtection="0">
      <alignment vertical="center"/>
    </xf>
    <xf numFmtId="0" fontId="38" fillId="0" borderId="0" applyNumberFormat="0" applyFill="0" applyBorder="0" applyAlignment="0" applyProtection="0">
      <alignment vertical="center"/>
    </xf>
    <xf numFmtId="0" fontId="39" fillId="3" borderId="6" applyNumberFormat="0" applyAlignment="0" applyProtection="0">
      <alignment vertical="center"/>
    </xf>
    <xf numFmtId="0" fontId="40" fillId="4" borderId="7" applyNumberFormat="0" applyAlignment="0" applyProtection="0">
      <alignment vertical="center"/>
    </xf>
    <xf numFmtId="0" fontId="41" fillId="4" borderId="6" applyNumberFormat="0" applyAlignment="0" applyProtection="0">
      <alignment vertical="center"/>
    </xf>
    <xf numFmtId="0" fontId="42" fillId="5" borderId="8" applyNumberFormat="0" applyAlignment="0" applyProtection="0">
      <alignment vertical="center"/>
    </xf>
    <xf numFmtId="0" fontId="43" fillId="0" borderId="9" applyNumberFormat="0" applyFill="0" applyAlignment="0" applyProtection="0">
      <alignment vertical="center"/>
    </xf>
    <xf numFmtId="0" fontId="44" fillId="0" borderId="10" applyNumberFormat="0" applyFill="0" applyAlignment="0" applyProtection="0">
      <alignment vertical="center"/>
    </xf>
    <xf numFmtId="0" fontId="45" fillId="6" borderId="0" applyNumberFormat="0" applyBorder="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49" fillId="11" borderId="0" applyNumberFormat="0" applyBorder="0" applyAlignment="0" applyProtection="0">
      <alignment vertical="center"/>
    </xf>
    <xf numFmtId="0" fontId="48"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48" fillId="32" borderId="0" applyNumberFormat="0" applyBorder="0" applyAlignment="0" applyProtection="0">
      <alignment vertical="center"/>
    </xf>
  </cellStyleXfs>
  <cellXfs count="84">
    <xf numFmtId="0" fontId="0" fillId="0" borderId="0" xfId="0" applyFont="1">
      <alignment vertical="center"/>
    </xf>
    <xf numFmtId="0" fontId="1" fillId="0" borderId="0" xfId="0" applyFont="1" applyFill="1" applyBorder="1" applyAlignment="1">
      <alignment horizontal="center" vertical="center"/>
    </xf>
    <xf numFmtId="0" fontId="2"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2" fillId="0" borderId="1" xfId="0" applyFont="1" applyFill="1" applyBorder="1" applyAlignment="1">
      <alignment horizontal="left" vertical="top"/>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2" fillId="0" borderId="1" xfId="0" applyFont="1" applyFill="1" applyBorder="1" applyAlignment="1">
      <alignment horizontal="right" vertical="center"/>
    </xf>
    <xf numFmtId="0" fontId="3" fillId="0" borderId="1" xfId="0" applyFont="1" applyFill="1" applyBorder="1" applyAlignment="1">
      <alignment horizontal="right" vertical="center" wrapText="1"/>
    </xf>
    <xf numFmtId="0" fontId="3" fillId="0" borderId="1" xfId="0" applyFont="1" applyFill="1" applyBorder="1" applyAlignment="1">
      <alignment horizontal="right" vertical="center"/>
    </xf>
    <xf numFmtId="0" fontId="3" fillId="0" borderId="1"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1" xfId="0" applyFont="1" applyFill="1" applyBorder="1" applyAlignment="1">
      <alignment horizontal="left" vertical="top" wrapText="1"/>
    </xf>
    <xf numFmtId="0" fontId="2" fillId="0" borderId="1" xfId="0" applyFont="1" applyFill="1" applyBorder="1" applyAlignment="1">
      <alignment horizontal="right" vertical="center" wrapText="1"/>
    </xf>
    <xf numFmtId="0" fontId="5" fillId="0" borderId="0" xfId="0" applyFont="1" applyBorder="1" applyAlignment="1">
      <alignment vertical="center" wrapText="1"/>
    </xf>
    <xf numFmtId="0" fontId="6" fillId="0" borderId="0" xfId="0" applyFont="1" applyBorder="1" applyAlignment="1">
      <alignment vertical="center" wrapText="1"/>
    </xf>
    <xf numFmtId="0" fontId="7" fillId="0" borderId="0" xfId="0" applyFont="1" applyBorder="1" applyAlignment="1">
      <alignment horizontal="center" vertical="center" wrapText="1"/>
    </xf>
    <xf numFmtId="0" fontId="8" fillId="0" borderId="0" xfId="0" applyFont="1" applyBorder="1" applyAlignment="1">
      <alignment horizontal="right"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4" fontId="10" fillId="0" borderId="2" xfId="0" applyNumberFormat="1" applyFont="1" applyBorder="1" applyAlignment="1">
      <alignment horizontal="center" vertical="center" wrapText="1"/>
    </xf>
    <xf numFmtId="0" fontId="11" fillId="0" borderId="2" xfId="0" applyFont="1" applyBorder="1" applyAlignment="1">
      <alignment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8" fillId="0" borderId="0" xfId="0" applyFont="1" applyBorder="1" applyAlignment="1">
      <alignment vertical="center" wrapText="1"/>
    </xf>
    <xf numFmtId="0" fontId="8" fillId="0" borderId="0" xfId="0" applyFont="1" applyAlignment="1">
      <alignment horizontal="center" vertical="center" wrapText="1"/>
    </xf>
    <xf numFmtId="0" fontId="12" fillId="0" borderId="0" xfId="0"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4" fontId="15" fillId="0" borderId="2" xfId="0" applyNumberFormat="1" applyFont="1" applyBorder="1" applyAlignment="1">
      <alignment horizontal="right" vertical="center"/>
    </xf>
    <xf numFmtId="0" fontId="8" fillId="0" borderId="2" xfId="0" applyFont="1" applyBorder="1" applyAlignment="1">
      <alignment horizontal="center" vertical="center"/>
    </xf>
    <xf numFmtId="4" fontId="10" fillId="0" borderId="2" xfId="0" applyNumberFormat="1" applyFont="1" applyBorder="1" applyAlignment="1">
      <alignment horizontal="right" vertical="center"/>
    </xf>
    <xf numFmtId="0" fontId="6" fillId="0" borderId="0" xfId="0" applyFont="1" applyBorder="1" applyAlignment="1">
      <alignment horizontal="right" vertical="center"/>
    </xf>
    <xf numFmtId="0" fontId="16" fillId="0" borderId="0" xfId="0" applyFont="1" applyBorder="1" applyAlignment="1">
      <alignment horizontal="center" vertical="center" wrapText="1"/>
    </xf>
    <xf numFmtId="0" fontId="6" fillId="0" borderId="0" xfId="0" applyFont="1" applyBorder="1" applyAlignment="1">
      <alignment horizontal="right" vertical="center" wrapText="1"/>
    </xf>
    <xf numFmtId="0" fontId="17" fillId="0" borderId="2" xfId="0" applyFont="1" applyBorder="1" applyAlignment="1">
      <alignment horizontal="center" vertical="center" wrapText="1"/>
    </xf>
    <xf numFmtId="4" fontId="15" fillId="0" borderId="2" xfId="0" applyNumberFormat="1" applyFont="1" applyBorder="1" applyAlignment="1">
      <alignment horizontal="right" vertical="center" wrapText="1"/>
    </xf>
    <xf numFmtId="0" fontId="11" fillId="0" borderId="2" xfId="0" applyFont="1" applyBorder="1" applyAlignment="1">
      <alignment horizontal="left" vertical="center"/>
    </xf>
    <xf numFmtId="0" fontId="11" fillId="0" borderId="2" xfId="0" applyFont="1" applyBorder="1">
      <alignment vertical="center"/>
    </xf>
    <xf numFmtId="4" fontId="10" fillId="0" borderId="2" xfId="0" applyNumberFormat="1" applyFont="1" applyFill="1" applyBorder="1" applyAlignment="1">
      <alignment horizontal="right" vertical="center" wrapText="1"/>
    </xf>
    <xf numFmtId="0" fontId="11" fillId="0" borderId="2" xfId="0" applyFont="1" applyBorder="1" applyAlignment="1">
      <alignment horizontal="left" vertical="center" wrapText="1"/>
    </xf>
    <xf numFmtId="4" fontId="10" fillId="0" borderId="2" xfId="0" applyNumberFormat="1" applyFont="1" applyBorder="1" applyAlignment="1">
      <alignment horizontal="right" vertical="center" wrapText="1"/>
    </xf>
    <xf numFmtId="0" fontId="18" fillId="0" borderId="2" xfId="0" applyFont="1" applyBorder="1" applyAlignment="1">
      <alignment horizontal="center" vertical="center"/>
    </xf>
    <xf numFmtId="0" fontId="18" fillId="0" borderId="2" xfId="0" applyFont="1" applyBorder="1" applyAlignment="1">
      <alignment horizontal="center" vertical="center" wrapText="1"/>
    </xf>
    <xf numFmtId="0" fontId="19" fillId="0" borderId="2" xfId="0" applyFont="1" applyBorder="1" applyAlignment="1">
      <alignment horizontal="center" vertical="center"/>
    </xf>
    <xf numFmtId="4" fontId="20" fillId="0" borderId="2" xfId="0" applyNumberFormat="1" applyFont="1" applyBorder="1" applyAlignment="1">
      <alignment horizontal="right" vertical="center"/>
    </xf>
    <xf numFmtId="0" fontId="21" fillId="0" borderId="2" xfId="0" applyFont="1" applyBorder="1" applyAlignment="1">
      <alignment horizontal="left" vertical="center"/>
    </xf>
    <xf numFmtId="0" fontId="21" fillId="0" borderId="2" xfId="0" applyFont="1" applyBorder="1">
      <alignment vertical="center"/>
    </xf>
    <xf numFmtId="4" fontId="22" fillId="0" borderId="2" xfId="0" applyNumberFormat="1" applyFont="1" applyBorder="1" applyAlignment="1">
      <alignment horizontal="right" vertical="center"/>
    </xf>
    <xf numFmtId="0" fontId="21" fillId="0" borderId="2" xfId="0" applyFont="1" applyBorder="1" applyAlignment="1">
      <alignment horizontal="left" vertical="center" wrapText="1"/>
    </xf>
    <xf numFmtId="0" fontId="21" fillId="0" borderId="2" xfId="0" applyFont="1" applyBorder="1" applyAlignment="1">
      <alignment vertical="center" wrapText="1"/>
    </xf>
    <xf numFmtId="0" fontId="23" fillId="0" borderId="0" xfId="0" applyFont="1" applyBorder="1" applyAlignment="1">
      <alignment horizontal="right" vertical="center"/>
    </xf>
    <xf numFmtId="0" fontId="17" fillId="0" borderId="2" xfId="0" applyFont="1" applyBorder="1" applyAlignment="1">
      <alignment horizontal="center" vertical="center"/>
    </xf>
    <xf numFmtId="4" fontId="24" fillId="0" borderId="2" xfId="0" applyNumberFormat="1" applyFont="1" applyBorder="1" applyAlignment="1">
      <alignment horizontal="right" vertical="center"/>
    </xf>
    <xf numFmtId="0" fontId="16" fillId="0" borderId="0" xfId="0" applyFont="1" applyBorder="1">
      <alignment vertical="center"/>
    </xf>
    <xf numFmtId="4" fontId="25" fillId="0" borderId="2" xfId="0" applyNumberFormat="1" applyFont="1" applyBorder="1" applyAlignment="1">
      <alignment horizontal="right" vertical="center"/>
    </xf>
    <xf numFmtId="0" fontId="6" fillId="0" borderId="0" xfId="0" applyFont="1" applyBorder="1">
      <alignment vertical="center"/>
    </xf>
    <xf numFmtId="0" fontId="26" fillId="0" borderId="0" xfId="0" applyFont="1" applyBorder="1" applyAlignment="1">
      <alignment horizontal="center" vertical="center"/>
    </xf>
    <xf numFmtId="0" fontId="27" fillId="0" borderId="2" xfId="0" applyFont="1" applyBorder="1" applyAlignment="1">
      <alignment horizontal="center" vertical="center"/>
    </xf>
    <xf numFmtId="0" fontId="14" fillId="0" borderId="2" xfId="0" applyFont="1" applyBorder="1" applyAlignment="1">
      <alignment horizontal="center" vertical="center"/>
    </xf>
    <xf numFmtId="0" fontId="8" fillId="0" borderId="2" xfId="0" applyFont="1" applyBorder="1" applyAlignment="1">
      <alignment horizontal="left" vertical="center"/>
    </xf>
    <xf numFmtId="0" fontId="8" fillId="0" borderId="2" xfId="0" applyFont="1" applyBorder="1">
      <alignment vertical="center"/>
    </xf>
    <xf numFmtId="0" fontId="8" fillId="0" borderId="2" xfId="0" applyFont="1" applyBorder="1" applyAlignment="1">
      <alignment horizontal="left" vertical="center" wrapText="1"/>
    </xf>
    <xf numFmtId="0" fontId="8" fillId="0" borderId="2" xfId="0" applyFont="1" applyBorder="1" applyAlignment="1">
      <alignment vertical="center" wrapText="1"/>
    </xf>
    <xf numFmtId="0" fontId="28" fillId="0" borderId="0" xfId="0" applyFont="1" applyBorder="1" applyAlignment="1">
      <alignment horizontal="center" vertical="center" wrapText="1"/>
    </xf>
    <xf numFmtId="0" fontId="27" fillId="0" borderId="2" xfId="0" applyFont="1" applyBorder="1" applyAlignment="1">
      <alignment horizontal="center" vertical="center" wrapText="1"/>
    </xf>
    <xf numFmtId="0" fontId="16" fillId="0" borderId="2" xfId="0" applyFont="1" applyBorder="1" applyAlignment="1">
      <alignment vertical="center" wrapText="1"/>
    </xf>
    <xf numFmtId="0" fontId="6" fillId="0" borderId="0" xfId="0" applyFont="1" applyBorder="1" applyAlignment="1">
      <alignment horizontal="left" vertical="center"/>
    </xf>
    <xf numFmtId="0" fontId="0" fillId="0" borderId="0" xfId="0" applyFont="1" applyFill="1">
      <alignment vertical="center"/>
    </xf>
    <xf numFmtId="0" fontId="8" fillId="0" borderId="2" xfId="0" applyFont="1" applyFill="1" applyBorder="1" applyAlignment="1">
      <alignment horizontal="left" vertical="center"/>
    </xf>
    <xf numFmtId="0" fontId="8" fillId="0" borderId="2" xfId="0" applyFont="1" applyFill="1" applyBorder="1">
      <alignment vertical="center"/>
    </xf>
    <xf numFmtId="0" fontId="29" fillId="0" borderId="2" xfId="0" applyFont="1" applyFill="1" applyBorder="1" applyAlignment="1">
      <alignment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29" fillId="0" borderId="2" xfId="0" applyFont="1" applyBorder="1" applyAlignment="1">
      <alignment vertical="center" wrapText="1"/>
    </xf>
    <xf numFmtId="0" fontId="30" fillId="0" borderId="0" xfId="0" applyFont="1" applyBorder="1" applyAlignment="1">
      <alignment vertical="center" wrapText="1"/>
    </xf>
    <xf numFmtId="0" fontId="16" fillId="0" borderId="2"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8"/>
  <sheetViews>
    <sheetView tabSelected="1" workbookViewId="0">
      <selection activeCell="G25" sqref="G25"/>
    </sheetView>
  </sheetViews>
  <sheetFormatPr defaultColWidth="10" defaultRowHeight="13.5"/>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20"/>
      <c r="B1" s="21" t="s">
        <v>0</v>
      </c>
    </row>
    <row r="2" ht="40.5" customHeight="1" spans="2:8">
      <c r="B2" s="22" t="s">
        <v>1</v>
      </c>
      <c r="C2" s="22"/>
      <c r="D2" s="22"/>
      <c r="E2" s="22"/>
      <c r="F2" s="22"/>
      <c r="G2" s="22"/>
      <c r="H2" s="22"/>
    </row>
    <row r="3" ht="23.25" customHeight="1" spans="8:8">
      <c r="H3" s="58" t="s">
        <v>2</v>
      </c>
    </row>
    <row r="4" ht="43.1" customHeight="1" spans="2:8">
      <c r="B4" s="42" t="s">
        <v>3</v>
      </c>
      <c r="C4" s="42"/>
      <c r="D4" s="42" t="s">
        <v>4</v>
      </c>
      <c r="E4" s="42"/>
      <c r="F4" s="42"/>
      <c r="G4" s="42"/>
      <c r="H4" s="42"/>
    </row>
    <row r="5" ht="43.1" customHeight="1" spans="2:8">
      <c r="B5" s="59" t="s">
        <v>5</v>
      </c>
      <c r="C5" s="59" t="s">
        <v>6</v>
      </c>
      <c r="D5" s="59" t="s">
        <v>5</v>
      </c>
      <c r="E5" s="59" t="s">
        <v>7</v>
      </c>
      <c r="F5" s="42" t="s">
        <v>8</v>
      </c>
      <c r="G5" s="42" t="s">
        <v>9</v>
      </c>
      <c r="H5" s="42" t="s">
        <v>10</v>
      </c>
    </row>
    <row r="6" ht="24.15" customHeight="1" spans="2:8">
      <c r="B6" s="25" t="s">
        <v>11</v>
      </c>
      <c r="C6" s="60">
        <v>4231.48</v>
      </c>
      <c r="D6" s="25" t="s">
        <v>12</v>
      </c>
      <c r="E6" s="60">
        <v>4517.29</v>
      </c>
      <c r="F6" s="60">
        <v>4517.29</v>
      </c>
      <c r="G6" s="60"/>
      <c r="H6" s="60"/>
    </row>
    <row r="7" ht="23.25" customHeight="1" spans="2:8">
      <c r="B7" s="45" t="s">
        <v>13</v>
      </c>
      <c r="C7" s="60">
        <v>4231.48</v>
      </c>
      <c r="D7" s="45" t="s">
        <v>14</v>
      </c>
      <c r="E7" s="62">
        <v>3.87</v>
      </c>
      <c r="F7" s="62">
        <v>3.87</v>
      </c>
      <c r="G7" s="62"/>
      <c r="H7" s="62"/>
    </row>
    <row r="8" ht="23.25" customHeight="1" spans="2:8">
      <c r="B8" s="45" t="s">
        <v>15</v>
      </c>
      <c r="C8" s="62"/>
      <c r="D8" s="45" t="s">
        <v>16</v>
      </c>
      <c r="E8" s="62">
        <v>1655.2</v>
      </c>
      <c r="F8" s="62">
        <v>1655.2</v>
      </c>
      <c r="G8" s="62"/>
      <c r="H8" s="62"/>
    </row>
    <row r="9" ht="23.25" customHeight="1" spans="2:8">
      <c r="B9" s="45" t="s">
        <v>17</v>
      </c>
      <c r="C9" s="62"/>
      <c r="D9" s="45" t="s">
        <v>18</v>
      </c>
      <c r="E9" s="62">
        <v>67.68</v>
      </c>
      <c r="F9" s="62">
        <v>67.68</v>
      </c>
      <c r="G9" s="62"/>
      <c r="H9" s="62"/>
    </row>
    <row r="10" ht="23.25" customHeight="1" spans="2:8">
      <c r="B10" s="45"/>
      <c r="C10" s="62"/>
      <c r="D10" s="45" t="s">
        <v>19</v>
      </c>
      <c r="E10" s="62">
        <f>2404.26+285.81</f>
        <v>2690.07</v>
      </c>
      <c r="F10" s="62">
        <f>2404.26+285.81</f>
        <v>2690.07</v>
      </c>
      <c r="G10" s="62"/>
      <c r="H10" s="62"/>
    </row>
    <row r="11" ht="23.25" customHeight="1" spans="2:8">
      <c r="B11" s="45"/>
      <c r="C11" s="62"/>
      <c r="D11" s="45" t="s">
        <v>20</v>
      </c>
      <c r="E11" s="62">
        <v>100.47</v>
      </c>
      <c r="F11" s="62">
        <v>100.47</v>
      </c>
      <c r="G11" s="62"/>
      <c r="H11" s="62"/>
    </row>
    <row r="12" ht="16.35" customHeight="1" spans="2:8">
      <c r="B12" s="73"/>
      <c r="C12" s="83"/>
      <c r="D12" s="73"/>
      <c r="E12" s="83"/>
      <c r="F12" s="83"/>
      <c r="G12" s="83"/>
      <c r="H12" s="83"/>
    </row>
    <row r="13" ht="22.4" customHeight="1" spans="2:8">
      <c r="B13" s="26" t="s">
        <v>21</v>
      </c>
      <c r="C13" s="83">
        <v>285.81</v>
      </c>
      <c r="D13" s="26" t="s">
        <v>22</v>
      </c>
      <c r="E13" s="83"/>
      <c r="F13" s="83"/>
      <c r="G13" s="83"/>
      <c r="H13" s="83"/>
    </row>
    <row r="14" ht="21.55" customHeight="1" spans="2:8">
      <c r="B14" s="28" t="s">
        <v>23</v>
      </c>
      <c r="C14" s="83"/>
      <c r="D14" s="73"/>
      <c r="E14" s="83"/>
      <c r="F14" s="83"/>
      <c r="G14" s="83"/>
      <c r="H14" s="83"/>
    </row>
    <row r="15" ht="20.7" customHeight="1" spans="2:8">
      <c r="B15" s="28" t="s">
        <v>24</v>
      </c>
      <c r="C15" s="83"/>
      <c r="D15" s="73"/>
      <c r="E15" s="83"/>
      <c r="F15" s="83"/>
      <c r="G15" s="83"/>
      <c r="H15" s="83"/>
    </row>
    <row r="16" ht="20.7" customHeight="1" spans="2:8">
      <c r="B16" s="28" t="s">
        <v>25</v>
      </c>
      <c r="C16" s="83"/>
      <c r="D16" s="73"/>
      <c r="E16" s="83"/>
      <c r="F16" s="83"/>
      <c r="G16" s="83"/>
      <c r="H16" s="83"/>
    </row>
    <row r="17" ht="16.35" customHeight="1" spans="2:8">
      <c r="B17" s="73"/>
      <c r="C17" s="83"/>
      <c r="D17" s="73"/>
      <c r="E17" s="83"/>
      <c r="F17" s="83"/>
      <c r="G17" s="83"/>
      <c r="H17" s="83"/>
    </row>
    <row r="18" ht="24.15" customHeight="1" spans="2:11">
      <c r="B18" s="25" t="s">
        <v>26</v>
      </c>
      <c r="C18" s="60">
        <v>4517.29</v>
      </c>
      <c r="D18" s="25" t="s">
        <v>27</v>
      </c>
      <c r="E18" s="60">
        <v>4517.29</v>
      </c>
      <c r="F18" s="60">
        <v>4517.29</v>
      </c>
      <c r="G18" s="60"/>
      <c r="H18" s="60"/>
      <c r="K18">
        <f>C6-C7</f>
        <v>0</v>
      </c>
    </row>
  </sheetData>
  <mergeCells count="3">
    <mergeCell ref="B2:H2"/>
    <mergeCell ref="B4:C4"/>
    <mergeCell ref="D4:H4"/>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topLeftCell="A6" workbookViewId="0">
      <selection activeCell="N25" sqref="N25"/>
    </sheetView>
  </sheetViews>
  <sheetFormatPr defaultColWidth="10" defaultRowHeight="13.5" outlineLevelCol="7"/>
  <cols>
    <col min="1" max="1" width="0.133333333333333" customWidth="1"/>
    <col min="2" max="2" width="9.76666666666667" customWidth="1"/>
    <col min="3" max="3" width="40.7083333333333" customWidth="1"/>
    <col min="4" max="4" width="12.075" customWidth="1"/>
    <col min="5" max="5" width="12.75" customWidth="1"/>
    <col min="6" max="6" width="13.1583333333333" customWidth="1"/>
    <col min="7" max="7" width="13.4333333333333" customWidth="1"/>
  </cols>
  <sheetData>
    <row r="1" ht="16.35" customHeight="1" spans="1:7">
      <c r="A1" s="20"/>
      <c r="B1" s="21" t="s">
        <v>28</v>
      </c>
      <c r="C1" s="20"/>
      <c r="D1" s="20"/>
      <c r="E1" s="20"/>
      <c r="F1" s="20"/>
      <c r="G1" s="20"/>
    </row>
    <row r="2" ht="16.35" customHeight="1" spans="2:7">
      <c r="B2" s="71" t="s">
        <v>29</v>
      </c>
      <c r="C2" s="71"/>
      <c r="D2" s="71"/>
      <c r="E2" s="71"/>
      <c r="F2" s="71"/>
      <c r="G2" s="71"/>
    </row>
    <row r="3" ht="16.35" customHeight="1" spans="2:7">
      <c r="B3" s="71"/>
      <c r="C3" s="71"/>
      <c r="D3" s="71"/>
      <c r="E3" s="71"/>
      <c r="F3" s="71"/>
      <c r="G3" s="71"/>
    </row>
    <row r="4" ht="16.35" customHeight="1" spans="2:7">
      <c r="B4" s="20"/>
      <c r="C4" s="20"/>
      <c r="D4" s="20"/>
      <c r="E4" s="20"/>
      <c r="F4" s="20"/>
      <c r="G4" s="20"/>
    </row>
    <row r="5" ht="20.7" customHeight="1" spans="2:7">
      <c r="B5" s="20"/>
      <c r="C5" s="20"/>
      <c r="D5" s="20"/>
      <c r="E5" s="20"/>
      <c r="F5" s="20"/>
      <c r="G5" s="39" t="s">
        <v>2</v>
      </c>
    </row>
    <row r="6" ht="34.5" customHeight="1" spans="2:7">
      <c r="B6" s="72" t="s">
        <v>30</v>
      </c>
      <c r="C6" s="72"/>
      <c r="D6" s="72" t="s">
        <v>31</v>
      </c>
      <c r="E6" s="72" t="s">
        <v>32</v>
      </c>
      <c r="F6" s="72"/>
      <c r="G6" s="72"/>
    </row>
    <row r="7" ht="29.3" customHeight="1" spans="2:7">
      <c r="B7" s="72" t="s">
        <v>33</v>
      </c>
      <c r="C7" s="72" t="s">
        <v>34</v>
      </c>
      <c r="D7" s="72"/>
      <c r="E7" s="72" t="s">
        <v>35</v>
      </c>
      <c r="F7" s="72" t="s">
        <v>36</v>
      </c>
      <c r="G7" s="72" t="s">
        <v>37</v>
      </c>
    </row>
    <row r="8" ht="22.4" customHeight="1" spans="2:7">
      <c r="B8" s="35" t="s">
        <v>7</v>
      </c>
      <c r="C8" s="35"/>
      <c r="D8" s="73"/>
      <c r="E8" s="43">
        <f>F8+G8</f>
        <v>4517.29</v>
      </c>
      <c r="F8" s="43">
        <v>1708</v>
      </c>
      <c r="G8" s="43">
        <f>G12+G26</f>
        <v>2809.29</v>
      </c>
    </row>
    <row r="9" s="75" customFormat="1" ht="19.8" customHeight="1" spans="2:7">
      <c r="B9" s="76" t="s">
        <v>38</v>
      </c>
      <c r="C9" s="77" t="s">
        <v>14</v>
      </c>
      <c r="D9" s="78"/>
      <c r="E9" s="46">
        <v>3.87</v>
      </c>
      <c r="F9" s="46">
        <v>3.87</v>
      </c>
      <c r="G9" s="46"/>
    </row>
    <row r="10" s="75" customFormat="1" ht="17.25" customHeight="1" spans="2:7">
      <c r="B10" s="79" t="s">
        <v>39</v>
      </c>
      <c r="C10" s="80" t="s">
        <v>40</v>
      </c>
      <c r="D10" s="78"/>
      <c r="E10" s="46">
        <v>3.87</v>
      </c>
      <c r="F10" s="46">
        <v>3.87</v>
      </c>
      <c r="G10" s="46"/>
    </row>
    <row r="11" s="75" customFormat="1" ht="18.95" customHeight="1" spans="2:7">
      <c r="B11" s="79" t="s">
        <v>41</v>
      </c>
      <c r="C11" s="80" t="s">
        <v>42</v>
      </c>
      <c r="D11" s="78"/>
      <c r="E11" s="46">
        <v>3.87</v>
      </c>
      <c r="F11" s="46">
        <v>3.87</v>
      </c>
      <c r="G11" s="46"/>
    </row>
    <row r="12" s="75" customFormat="1" ht="19.8" customHeight="1" spans="2:7">
      <c r="B12" s="76" t="s">
        <v>43</v>
      </c>
      <c r="C12" s="77" t="s">
        <v>16</v>
      </c>
      <c r="D12" s="78"/>
      <c r="E12" s="46">
        <v>1655.2</v>
      </c>
      <c r="F12" s="46">
        <v>1535.98</v>
      </c>
      <c r="G12" s="46">
        <v>119.22</v>
      </c>
    </row>
    <row r="13" s="75" customFormat="1" ht="17.25" customHeight="1" spans="2:7">
      <c r="B13" s="79" t="s">
        <v>44</v>
      </c>
      <c r="C13" s="80" t="s">
        <v>45</v>
      </c>
      <c r="D13" s="78"/>
      <c r="E13" s="46">
        <v>1387.25</v>
      </c>
      <c r="F13" s="46">
        <v>1268.03</v>
      </c>
      <c r="G13" s="46">
        <v>119.22</v>
      </c>
    </row>
    <row r="14" s="75" customFormat="1" ht="18.95" customHeight="1" spans="2:7">
      <c r="B14" s="79" t="s">
        <v>46</v>
      </c>
      <c r="C14" s="80" t="s">
        <v>47</v>
      </c>
      <c r="D14" s="78"/>
      <c r="E14" s="46">
        <v>1029.82</v>
      </c>
      <c r="F14" s="46">
        <v>1029.82</v>
      </c>
      <c r="G14" s="46"/>
    </row>
    <row r="15" s="75" customFormat="1" ht="18.95" customHeight="1" spans="2:7">
      <c r="B15" s="79" t="s">
        <v>48</v>
      </c>
      <c r="C15" s="80" t="s">
        <v>49</v>
      </c>
      <c r="D15" s="78"/>
      <c r="E15" s="46">
        <v>119.22</v>
      </c>
      <c r="F15" s="46"/>
      <c r="G15" s="46">
        <v>119.22</v>
      </c>
    </row>
    <row r="16" s="75" customFormat="1" ht="18.95" customHeight="1" spans="2:7">
      <c r="B16" s="79" t="s">
        <v>50</v>
      </c>
      <c r="C16" s="80" t="s">
        <v>51</v>
      </c>
      <c r="D16" s="78"/>
      <c r="E16" s="46">
        <v>238.2</v>
      </c>
      <c r="F16" s="46">
        <v>238.2</v>
      </c>
      <c r="G16" s="46"/>
    </row>
    <row r="17" s="75" customFormat="1" ht="17.25" customHeight="1" spans="2:7">
      <c r="B17" s="79" t="s">
        <v>52</v>
      </c>
      <c r="C17" s="80" t="s">
        <v>53</v>
      </c>
      <c r="D17" s="78"/>
      <c r="E17" s="46">
        <v>267.95</v>
      </c>
      <c r="F17" s="46">
        <v>267.95</v>
      </c>
      <c r="G17" s="46"/>
    </row>
    <row r="18" s="75" customFormat="1" ht="18.95" customHeight="1" spans="2:7">
      <c r="B18" s="79" t="s">
        <v>54</v>
      </c>
      <c r="C18" s="80" t="s">
        <v>55</v>
      </c>
      <c r="D18" s="78"/>
      <c r="E18" s="46">
        <v>128.03</v>
      </c>
      <c r="F18" s="46">
        <v>128.03</v>
      </c>
      <c r="G18" s="46"/>
    </row>
    <row r="19" s="75" customFormat="1" ht="18.95" customHeight="1" spans="2:7">
      <c r="B19" s="79" t="s">
        <v>56</v>
      </c>
      <c r="C19" s="80" t="s">
        <v>57</v>
      </c>
      <c r="D19" s="78"/>
      <c r="E19" s="46">
        <v>64.02</v>
      </c>
      <c r="F19" s="46">
        <v>64.02</v>
      </c>
      <c r="G19" s="46"/>
    </row>
    <row r="20" s="75" customFormat="1" ht="18.95" customHeight="1" spans="2:7">
      <c r="B20" s="79" t="s">
        <v>58</v>
      </c>
      <c r="C20" s="80" t="s">
        <v>59</v>
      </c>
      <c r="D20" s="78"/>
      <c r="E20" s="46">
        <v>75.9</v>
      </c>
      <c r="F20" s="46">
        <v>75.9</v>
      </c>
      <c r="G20" s="46"/>
    </row>
    <row r="21" s="75" customFormat="1" ht="19.8" customHeight="1" spans="2:7">
      <c r="B21" s="76" t="s">
        <v>60</v>
      </c>
      <c r="C21" s="77" t="s">
        <v>18</v>
      </c>
      <c r="D21" s="78"/>
      <c r="E21" s="46">
        <v>67.68</v>
      </c>
      <c r="F21" s="46">
        <v>67.68</v>
      </c>
      <c r="G21" s="46"/>
    </row>
    <row r="22" s="75" customFormat="1" ht="17.25" customHeight="1" spans="2:7">
      <c r="B22" s="79" t="s">
        <v>61</v>
      </c>
      <c r="C22" s="80" t="s">
        <v>62</v>
      </c>
      <c r="D22" s="78"/>
      <c r="E22" s="46">
        <v>67.68</v>
      </c>
      <c r="F22" s="46">
        <v>67.68</v>
      </c>
      <c r="G22" s="46"/>
    </row>
    <row r="23" s="75" customFormat="1" ht="18.95" customHeight="1" spans="2:7">
      <c r="B23" s="79" t="s">
        <v>63</v>
      </c>
      <c r="C23" s="80" t="s">
        <v>64</v>
      </c>
      <c r="D23" s="78"/>
      <c r="E23" s="46">
        <v>45.81</v>
      </c>
      <c r="F23" s="46">
        <v>45.81</v>
      </c>
      <c r="G23" s="46"/>
    </row>
    <row r="24" s="75" customFormat="1" ht="18.95" customHeight="1" spans="2:7">
      <c r="B24" s="79" t="s">
        <v>65</v>
      </c>
      <c r="C24" s="80" t="s">
        <v>66</v>
      </c>
      <c r="D24" s="78"/>
      <c r="E24" s="46">
        <v>8.28</v>
      </c>
      <c r="F24" s="46">
        <v>8.28</v>
      </c>
      <c r="G24" s="46"/>
    </row>
    <row r="25" s="75" customFormat="1" ht="18.95" customHeight="1" spans="2:7">
      <c r="B25" s="79" t="s">
        <v>67</v>
      </c>
      <c r="C25" s="80" t="s">
        <v>68</v>
      </c>
      <c r="D25" s="78"/>
      <c r="E25" s="46">
        <v>13.59</v>
      </c>
      <c r="F25" s="46">
        <v>13.59</v>
      </c>
      <c r="G25" s="46"/>
    </row>
    <row r="26" s="75" customFormat="1" ht="19.8" customHeight="1" spans="2:7">
      <c r="B26" s="76" t="s">
        <v>69</v>
      </c>
      <c r="C26" s="77" t="s">
        <v>19</v>
      </c>
      <c r="D26" s="78"/>
      <c r="E26" s="46">
        <f>E27+E29</f>
        <v>2690.07</v>
      </c>
      <c r="F26" s="46"/>
      <c r="G26" s="46">
        <f>G27+G29</f>
        <v>2690.07</v>
      </c>
    </row>
    <row r="27" s="75" customFormat="1" ht="17.25" customHeight="1" spans="2:7">
      <c r="B27" s="79" t="s">
        <v>70</v>
      </c>
      <c r="C27" s="80" t="s">
        <v>71</v>
      </c>
      <c r="D27" s="78"/>
      <c r="E27" s="46">
        <f>130+2033.26+18.74</f>
        <v>2182</v>
      </c>
      <c r="F27" s="46"/>
      <c r="G27" s="46">
        <f>130+2033.26+18.74</f>
        <v>2182</v>
      </c>
    </row>
    <row r="28" s="75" customFormat="1" ht="18.95" customHeight="1" spans="2:7">
      <c r="B28" s="79" t="s">
        <v>72</v>
      </c>
      <c r="C28" s="80" t="s">
        <v>73</v>
      </c>
      <c r="D28" s="78"/>
      <c r="E28" s="46">
        <f>130+2033.26+18.74</f>
        <v>2182</v>
      </c>
      <c r="F28" s="46"/>
      <c r="G28" s="46">
        <f>130+2033.26+18.74</f>
        <v>2182</v>
      </c>
    </row>
    <row r="29" s="75" customFormat="1" ht="17.25" customHeight="1" spans="2:7">
      <c r="B29" s="79" t="s">
        <v>74</v>
      </c>
      <c r="C29" s="80" t="s">
        <v>75</v>
      </c>
      <c r="D29" s="78"/>
      <c r="E29" s="48">
        <f>241+267.07</f>
        <v>508.07</v>
      </c>
      <c r="F29" s="46"/>
      <c r="G29" s="48">
        <f>241+267.07</f>
        <v>508.07</v>
      </c>
    </row>
    <row r="30" s="75" customFormat="1" ht="18.95" customHeight="1" spans="2:7">
      <c r="B30" s="79" t="s">
        <v>76</v>
      </c>
      <c r="C30" s="80" t="s">
        <v>77</v>
      </c>
      <c r="D30" s="78"/>
      <c r="E30" s="48">
        <f>241+267.07</f>
        <v>508.07</v>
      </c>
      <c r="F30" s="46"/>
      <c r="G30" s="48">
        <f>241+267.07</f>
        <v>508.07</v>
      </c>
    </row>
    <row r="31" s="75" customFormat="1" ht="19.8" customHeight="1" spans="2:7">
      <c r="B31" s="76" t="s">
        <v>78</v>
      </c>
      <c r="C31" s="77" t="s">
        <v>20</v>
      </c>
      <c r="D31" s="78"/>
      <c r="E31" s="46">
        <v>100.47</v>
      </c>
      <c r="F31" s="46">
        <v>100.47</v>
      </c>
      <c r="G31" s="46"/>
    </row>
    <row r="32" s="75" customFormat="1" ht="17.25" customHeight="1" spans="2:7">
      <c r="B32" s="79" t="s">
        <v>79</v>
      </c>
      <c r="C32" s="80" t="s">
        <v>80</v>
      </c>
      <c r="D32" s="78"/>
      <c r="E32" s="46">
        <v>100.47</v>
      </c>
      <c r="F32" s="46">
        <v>100.47</v>
      </c>
      <c r="G32" s="46"/>
    </row>
    <row r="33" ht="18.95" customHeight="1" spans="2:8">
      <c r="B33" s="69" t="s">
        <v>81</v>
      </c>
      <c r="C33" s="70" t="s">
        <v>82</v>
      </c>
      <c r="D33" s="81"/>
      <c r="E33" s="48">
        <v>100.47</v>
      </c>
      <c r="F33" s="48">
        <v>100.47</v>
      </c>
      <c r="G33" s="48"/>
      <c r="H33" s="75"/>
    </row>
    <row r="34" ht="23.25" customHeight="1" spans="2:7">
      <c r="B34" s="82" t="s">
        <v>83</v>
      </c>
      <c r="C34" s="82"/>
      <c r="D34" s="82"/>
      <c r="E34" s="82"/>
      <c r="F34" s="82"/>
      <c r="G34" s="82"/>
    </row>
  </sheetData>
  <mergeCells count="6">
    <mergeCell ref="B6:C6"/>
    <mergeCell ref="E6:G6"/>
    <mergeCell ref="B8:C8"/>
    <mergeCell ref="B34:G34"/>
    <mergeCell ref="D6:D7"/>
    <mergeCell ref="B2:G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A1" sqref="A1"/>
    </sheetView>
  </sheetViews>
  <sheetFormatPr defaultColWidth="10" defaultRowHeight="13.5" outlineLevelCol="5"/>
  <cols>
    <col min="1" max="1" width="0.266666666666667" customWidth="1"/>
    <col min="2" max="2" width="12.75" customWidth="1"/>
    <col min="3" max="3" width="36.1" customWidth="1"/>
    <col min="4" max="4" width="17.1" customWidth="1"/>
    <col min="5" max="5" width="16.5583333333333" customWidth="1"/>
    <col min="6" max="6" width="17.5" customWidth="1"/>
  </cols>
  <sheetData>
    <row r="1" ht="18.1" customHeight="1" spans="1:6">
      <c r="A1" s="20"/>
      <c r="B1" s="74" t="s">
        <v>84</v>
      </c>
      <c r="C1" s="61"/>
      <c r="D1" s="61"/>
      <c r="E1" s="61"/>
      <c r="F1" s="61"/>
    </row>
    <row r="2" ht="16.35" customHeight="1" spans="2:6">
      <c r="B2" s="64" t="s">
        <v>85</v>
      </c>
      <c r="C2" s="64"/>
      <c r="D2" s="64"/>
      <c r="E2" s="64"/>
      <c r="F2" s="64"/>
    </row>
    <row r="3" ht="16.35" customHeight="1" spans="2:6">
      <c r="B3" s="64"/>
      <c r="C3" s="64"/>
      <c r="D3" s="64"/>
      <c r="E3" s="64"/>
      <c r="F3" s="64"/>
    </row>
    <row r="4" ht="16.35" customHeight="1" spans="2:6">
      <c r="B4" s="61"/>
      <c r="C4" s="61"/>
      <c r="D4" s="61"/>
      <c r="E4" s="61"/>
      <c r="F4" s="61"/>
    </row>
    <row r="5" ht="19.8" customHeight="1" spans="2:6">
      <c r="B5" s="61"/>
      <c r="C5" s="61"/>
      <c r="D5" s="61"/>
      <c r="E5" s="61"/>
      <c r="F5" s="39" t="s">
        <v>2</v>
      </c>
    </row>
    <row r="6" ht="36.2" customHeight="1" spans="2:6">
      <c r="B6" s="65" t="s">
        <v>86</v>
      </c>
      <c r="C6" s="65"/>
      <c r="D6" s="65" t="s">
        <v>87</v>
      </c>
      <c r="E6" s="65"/>
      <c r="F6" s="65"/>
    </row>
    <row r="7" ht="27.6" customHeight="1" spans="2:6">
      <c r="B7" s="65" t="s">
        <v>88</v>
      </c>
      <c r="C7" s="65" t="s">
        <v>34</v>
      </c>
      <c r="D7" s="65" t="s">
        <v>35</v>
      </c>
      <c r="E7" s="65" t="s">
        <v>89</v>
      </c>
      <c r="F7" s="65" t="s">
        <v>90</v>
      </c>
    </row>
    <row r="8" ht="19.8" customHeight="1" spans="2:6">
      <c r="B8" s="66" t="s">
        <v>7</v>
      </c>
      <c r="C8" s="66"/>
      <c r="D8" s="36">
        <v>1708</v>
      </c>
      <c r="E8" s="36">
        <v>1493.13</v>
      </c>
      <c r="F8" s="36">
        <v>214.87</v>
      </c>
    </row>
    <row r="9" ht="19.8" customHeight="1" spans="2:6">
      <c r="B9" s="67" t="s">
        <v>91</v>
      </c>
      <c r="C9" s="68" t="s">
        <v>92</v>
      </c>
      <c r="D9" s="38">
        <v>1333.13</v>
      </c>
      <c r="E9" s="38">
        <v>1333.13</v>
      </c>
      <c r="F9" s="38"/>
    </row>
    <row r="10" ht="18.95" customHeight="1" spans="2:6">
      <c r="B10" s="69" t="s">
        <v>93</v>
      </c>
      <c r="C10" s="70" t="s">
        <v>94</v>
      </c>
      <c r="D10" s="38">
        <v>282.11</v>
      </c>
      <c r="E10" s="38">
        <v>282.11</v>
      </c>
      <c r="F10" s="38"/>
    </row>
    <row r="11" ht="18.95" customHeight="1" spans="2:6">
      <c r="B11" s="69" t="s">
        <v>95</v>
      </c>
      <c r="C11" s="70" t="s">
        <v>96</v>
      </c>
      <c r="D11" s="38">
        <v>200.58</v>
      </c>
      <c r="E11" s="38">
        <v>200.58</v>
      </c>
      <c r="F11" s="38"/>
    </row>
    <row r="12" ht="18.95" customHeight="1" spans="2:6">
      <c r="B12" s="69" t="s">
        <v>97</v>
      </c>
      <c r="C12" s="70" t="s">
        <v>98</v>
      </c>
      <c r="D12" s="38">
        <v>338.77</v>
      </c>
      <c r="E12" s="38">
        <v>338.77</v>
      </c>
      <c r="F12" s="38"/>
    </row>
    <row r="13" ht="18.95" customHeight="1" spans="2:6">
      <c r="B13" s="69" t="s">
        <v>99</v>
      </c>
      <c r="C13" s="70" t="s">
        <v>100</v>
      </c>
      <c r="D13" s="38">
        <v>141.37</v>
      </c>
      <c r="E13" s="38">
        <v>141.37</v>
      </c>
      <c r="F13" s="38"/>
    </row>
    <row r="14" ht="18.95" customHeight="1" spans="2:6">
      <c r="B14" s="69" t="s">
        <v>101</v>
      </c>
      <c r="C14" s="70" t="s">
        <v>102</v>
      </c>
      <c r="D14" s="38">
        <v>128.03</v>
      </c>
      <c r="E14" s="38">
        <v>128.03</v>
      </c>
      <c r="F14" s="38"/>
    </row>
    <row r="15" ht="18.95" customHeight="1" spans="2:6">
      <c r="B15" s="69" t="s">
        <v>103</v>
      </c>
      <c r="C15" s="70" t="s">
        <v>104</v>
      </c>
      <c r="D15" s="38">
        <v>64.02</v>
      </c>
      <c r="E15" s="38">
        <v>64.02</v>
      </c>
      <c r="F15" s="38"/>
    </row>
    <row r="16" ht="18.95" customHeight="1" spans="2:6">
      <c r="B16" s="69" t="s">
        <v>105</v>
      </c>
      <c r="C16" s="70" t="s">
        <v>106</v>
      </c>
      <c r="D16" s="38">
        <v>64.18</v>
      </c>
      <c r="E16" s="38">
        <v>64.18</v>
      </c>
      <c r="F16" s="38"/>
    </row>
    <row r="17" ht="18.95" customHeight="1" spans="2:6">
      <c r="B17" s="69" t="s">
        <v>107</v>
      </c>
      <c r="C17" s="70" t="s">
        <v>108</v>
      </c>
      <c r="D17" s="38">
        <v>13.59</v>
      </c>
      <c r="E17" s="38">
        <v>13.59</v>
      </c>
      <c r="F17" s="38"/>
    </row>
    <row r="18" ht="18.95" customHeight="1" spans="2:6">
      <c r="B18" s="69" t="s">
        <v>109</v>
      </c>
      <c r="C18" s="70" t="s">
        <v>110</v>
      </c>
      <c r="D18" s="38">
        <v>100.47</v>
      </c>
      <c r="E18" s="38">
        <v>100.47</v>
      </c>
      <c r="F18" s="38"/>
    </row>
    <row r="19" ht="19.8" customHeight="1" spans="2:6">
      <c r="B19" s="67" t="s">
        <v>111</v>
      </c>
      <c r="C19" s="68" t="s">
        <v>112</v>
      </c>
      <c r="D19" s="38">
        <v>293.39</v>
      </c>
      <c r="E19" s="38">
        <v>84.1</v>
      </c>
      <c r="F19" s="38">
        <v>209.29</v>
      </c>
    </row>
    <row r="20" ht="18.95" customHeight="1" spans="2:6">
      <c r="B20" s="69" t="s">
        <v>113</v>
      </c>
      <c r="C20" s="70" t="s">
        <v>114</v>
      </c>
      <c r="D20" s="38">
        <v>67.46</v>
      </c>
      <c r="E20" s="38"/>
      <c r="F20" s="38">
        <v>67.46</v>
      </c>
    </row>
    <row r="21" ht="18.95" customHeight="1" spans="2:6">
      <c r="B21" s="69" t="s">
        <v>115</v>
      </c>
      <c r="C21" s="70" t="s">
        <v>116</v>
      </c>
      <c r="D21" s="38">
        <v>2</v>
      </c>
      <c r="E21" s="38"/>
      <c r="F21" s="38">
        <v>2</v>
      </c>
    </row>
    <row r="22" ht="18.95" customHeight="1" spans="2:6">
      <c r="B22" s="69" t="s">
        <v>117</v>
      </c>
      <c r="C22" s="70" t="s">
        <v>118</v>
      </c>
      <c r="D22" s="38">
        <v>0.7</v>
      </c>
      <c r="E22" s="38"/>
      <c r="F22" s="38">
        <v>0.7</v>
      </c>
    </row>
    <row r="23" ht="18.95" customHeight="1" spans="2:6">
      <c r="B23" s="69" t="s">
        <v>119</v>
      </c>
      <c r="C23" s="70" t="s">
        <v>120</v>
      </c>
      <c r="D23" s="38">
        <v>20</v>
      </c>
      <c r="E23" s="38"/>
      <c r="F23" s="38">
        <v>20</v>
      </c>
    </row>
    <row r="24" ht="18.95" customHeight="1" spans="2:6">
      <c r="B24" s="69" t="s">
        <v>121</v>
      </c>
      <c r="C24" s="70" t="s">
        <v>122</v>
      </c>
      <c r="D24" s="38">
        <v>5</v>
      </c>
      <c r="E24" s="38"/>
      <c r="F24" s="38">
        <v>5</v>
      </c>
    </row>
    <row r="25" ht="18.95" customHeight="1" spans="2:6">
      <c r="B25" s="69" t="s">
        <v>123</v>
      </c>
      <c r="C25" s="70" t="s">
        <v>124</v>
      </c>
      <c r="D25" s="38">
        <v>24.1</v>
      </c>
      <c r="E25" s="38"/>
      <c r="F25" s="38">
        <v>24.1</v>
      </c>
    </row>
    <row r="26" ht="18.95" customHeight="1" spans="2:6">
      <c r="B26" s="69" t="s">
        <v>125</v>
      </c>
      <c r="C26" s="70" t="s">
        <v>126</v>
      </c>
      <c r="D26" s="38">
        <v>2.9</v>
      </c>
      <c r="E26" s="38"/>
      <c r="F26" s="38">
        <v>2.9</v>
      </c>
    </row>
    <row r="27" ht="18.95" customHeight="1" spans="2:6">
      <c r="B27" s="69" t="s">
        <v>127</v>
      </c>
      <c r="C27" s="70" t="s">
        <v>128</v>
      </c>
      <c r="D27" s="38">
        <v>78.5</v>
      </c>
      <c r="E27" s="38">
        <v>38.5</v>
      </c>
      <c r="F27" s="38">
        <v>40</v>
      </c>
    </row>
    <row r="28" ht="18.95" customHeight="1" spans="2:6">
      <c r="B28" s="69" t="s">
        <v>129</v>
      </c>
      <c r="C28" s="70" t="s">
        <v>130</v>
      </c>
      <c r="D28" s="38">
        <v>1.09</v>
      </c>
      <c r="E28" s="38"/>
      <c r="F28" s="38">
        <v>1.09</v>
      </c>
    </row>
    <row r="29" ht="18.95" customHeight="1" spans="2:6">
      <c r="B29" s="69" t="s">
        <v>131</v>
      </c>
      <c r="C29" s="70" t="s">
        <v>132</v>
      </c>
      <c r="D29" s="38">
        <v>5.64</v>
      </c>
      <c r="E29" s="38"/>
      <c r="F29" s="38">
        <v>5.64</v>
      </c>
    </row>
    <row r="30" ht="18.95" customHeight="1" spans="2:6">
      <c r="B30" s="69" t="s">
        <v>133</v>
      </c>
      <c r="C30" s="70" t="s">
        <v>134</v>
      </c>
      <c r="D30" s="38">
        <v>7.5</v>
      </c>
      <c r="E30" s="38"/>
      <c r="F30" s="38">
        <v>7.5</v>
      </c>
    </row>
    <row r="31" ht="18.95" customHeight="1" spans="2:6">
      <c r="B31" s="69" t="s">
        <v>135</v>
      </c>
      <c r="C31" s="70" t="s">
        <v>136</v>
      </c>
      <c r="D31" s="38">
        <v>45.6</v>
      </c>
      <c r="E31" s="38">
        <v>45.6</v>
      </c>
      <c r="F31" s="38"/>
    </row>
    <row r="32" ht="18.95" customHeight="1" spans="2:6">
      <c r="B32" s="69" t="s">
        <v>137</v>
      </c>
      <c r="C32" s="70" t="s">
        <v>138</v>
      </c>
      <c r="D32" s="38">
        <v>32.9</v>
      </c>
      <c r="E32" s="38"/>
      <c r="F32" s="38">
        <v>32.9</v>
      </c>
    </row>
    <row r="33" ht="19.8" customHeight="1" spans="2:6">
      <c r="B33" s="67" t="s">
        <v>139</v>
      </c>
      <c r="C33" s="68" t="s">
        <v>140</v>
      </c>
      <c r="D33" s="38">
        <v>75.9</v>
      </c>
      <c r="E33" s="38">
        <v>75.9</v>
      </c>
      <c r="F33" s="38"/>
    </row>
    <row r="34" ht="18.95" customHeight="1" spans="2:6">
      <c r="B34" s="69" t="s">
        <v>141</v>
      </c>
      <c r="C34" s="70" t="s">
        <v>142</v>
      </c>
      <c r="D34" s="38">
        <v>75.9</v>
      </c>
      <c r="E34" s="38">
        <v>75.9</v>
      </c>
      <c r="F34" s="38"/>
    </row>
    <row r="35" ht="19.8" customHeight="1" spans="2:6">
      <c r="B35" s="67" t="s">
        <v>143</v>
      </c>
      <c r="C35" s="68" t="s">
        <v>144</v>
      </c>
      <c r="D35" s="38">
        <v>5.58</v>
      </c>
      <c r="E35" s="38"/>
      <c r="F35" s="38">
        <v>5.58</v>
      </c>
    </row>
    <row r="36" ht="18.95" customHeight="1" spans="2:6">
      <c r="B36" s="69" t="s">
        <v>145</v>
      </c>
      <c r="C36" s="70" t="s">
        <v>146</v>
      </c>
      <c r="D36" s="38">
        <v>5.58</v>
      </c>
      <c r="E36" s="38"/>
      <c r="F36" s="38">
        <v>5.58</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A1" sqref="A1"/>
    </sheetView>
  </sheetViews>
  <sheetFormatPr defaultColWidth="10" defaultRowHeight="13.5"/>
  <cols>
    <col min="1" max="1" width="0.408333333333333" customWidth="1"/>
    <col min="2" max="2" width="11.6666666666667" customWidth="1"/>
    <col min="3" max="3" width="11.8083333333333" customWidth="1"/>
    <col min="4" max="4" width="11.6666666666667" customWidth="1"/>
    <col min="5" max="5" width="12.625" customWidth="1"/>
    <col min="6" max="6" width="11.8083333333333" customWidth="1"/>
    <col min="7" max="7" width="12.4833333333333" customWidth="1"/>
    <col min="8" max="8" width="11.6666666666667" customWidth="1"/>
    <col min="9" max="9" width="11.2583333333333" customWidth="1"/>
    <col min="10" max="10" width="12.075" customWidth="1"/>
    <col min="11" max="11" width="11.8083333333333" customWidth="1"/>
    <col min="12" max="12" width="12.8916666666667" customWidth="1"/>
    <col min="13" max="13" width="13.3" customWidth="1"/>
  </cols>
  <sheetData>
    <row r="1" ht="16.35" customHeight="1" spans="1:2">
      <c r="A1" s="20"/>
      <c r="B1" s="21" t="s">
        <v>147</v>
      </c>
    </row>
    <row r="2" ht="16.35" customHeight="1" spans="2:13">
      <c r="B2" s="71" t="s">
        <v>148</v>
      </c>
      <c r="C2" s="71"/>
      <c r="D2" s="71"/>
      <c r="E2" s="71"/>
      <c r="F2" s="71"/>
      <c r="G2" s="71"/>
      <c r="H2" s="71"/>
      <c r="I2" s="71"/>
      <c r="J2" s="71"/>
      <c r="K2" s="71"/>
      <c r="L2" s="71"/>
      <c r="M2" s="71"/>
    </row>
    <row r="3" ht="16.35" customHeight="1" spans="2:13">
      <c r="B3" s="71"/>
      <c r="C3" s="71"/>
      <c r="D3" s="71"/>
      <c r="E3" s="71"/>
      <c r="F3" s="71"/>
      <c r="G3" s="71"/>
      <c r="H3" s="71"/>
      <c r="I3" s="71"/>
      <c r="J3" s="71"/>
      <c r="K3" s="71"/>
      <c r="L3" s="71"/>
      <c r="M3" s="71"/>
    </row>
    <row r="4" ht="16.35" customHeight="1" spans="2:13">
      <c r="B4" s="71"/>
      <c r="C4" s="71"/>
      <c r="D4" s="71"/>
      <c r="E4" s="71"/>
      <c r="F4" s="71"/>
      <c r="G4" s="71"/>
      <c r="H4" s="71"/>
      <c r="I4" s="71"/>
      <c r="J4" s="71"/>
      <c r="K4" s="71"/>
      <c r="L4" s="71"/>
      <c r="M4" s="71"/>
    </row>
    <row r="5" ht="20.7" customHeight="1" spans="13:13">
      <c r="M5" s="39" t="s">
        <v>2</v>
      </c>
    </row>
    <row r="6" ht="38.8" customHeight="1" spans="2:13">
      <c r="B6" s="72" t="s">
        <v>31</v>
      </c>
      <c r="C6" s="72"/>
      <c r="D6" s="72"/>
      <c r="E6" s="72"/>
      <c r="F6" s="72"/>
      <c r="G6" s="72"/>
      <c r="H6" s="72" t="s">
        <v>32</v>
      </c>
      <c r="I6" s="72"/>
      <c r="J6" s="72"/>
      <c r="K6" s="72"/>
      <c r="L6" s="72"/>
      <c r="M6" s="72"/>
    </row>
    <row r="7" ht="36.2" customHeight="1" spans="2:13">
      <c r="B7" s="72" t="s">
        <v>7</v>
      </c>
      <c r="C7" s="72" t="s">
        <v>149</v>
      </c>
      <c r="D7" s="72" t="s">
        <v>150</v>
      </c>
      <c r="E7" s="72"/>
      <c r="F7" s="72"/>
      <c r="G7" s="72" t="s">
        <v>151</v>
      </c>
      <c r="H7" s="72" t="s">
        <v>7</v>
      </c>
      <c r="I7" s="72" t="s">
        <v>149</v>
      </c>
      <c r="J7" s="72" t="s">
        <v>150</v>
      </c>
      <c r="K7" s="72"/>
      <c r="L7" s="72"/>
      <c r="M7" s="72" t="s">
        <v>151</v>
      </c>
    </row>
    <row r="8" ht="36.2" customHeight="1" spans="2:13">
      <c r="B8" s="72"/>
      <c r="C8" s="72"/>
      <c r="D8" s="72" t="s">
        <v>152</v>
      </c>
      <c r="E8" s="72" t="s">
        <v>153</v>
      </c>
      <c r="F8" s="72" t="s">
        <v>154</v>
      </c>
      <c r="G8" s="72"/>
      <c r="H8" s="72"/>
      <c r="I8" s="72"/>
      <c r="J8" s="72" t="s">
        <v>152</v>
      </c>
      <c r="K8" s="72" t="s">
        <v>153</v>
      </c>
      <c r="L8" s="72" t="s">
        <v>154</v>
      </c>
      <c r="M8" s="72"/>
    </row>
    <row r="9" ht="25.85" customHeight="1" spans="2:13">
      <c r="B9" s="73"/>
      <c r="C9" s="73"/>
      <c r="D9" s="73"/>
      <c r="E9" s="73"/>
      <c r="F9" s="73"/>
      <c r="G9" s="73"/>
      <c r="H9" s="27">
        <v>10.4</v>
      </c>
      <c r="I9" s="27"/>
      <c r="J9" s="27">
        <v>7.5</v>
      </c>
      <c r="K9" s="27"/>
      <c r="L9" s="27">
        <v>7.5</v>
      </c>
      <c r="M9" s="27">
        <v>2.9</v>
      </c>
    </row>
  </sheetData>
  <mergeCells count="11">
    <mergeCell ref="B6:G6"/>
    <mergeCell ref="H6:M6"/>
    <mergeCell ref="D7:F7"/>
    <mergeCell ref="J7:L7"/>
    <mergeCell ref="B7:B8"/>
    <mergeCell ref="C7:C8"/>
    <mergeCell ref="G7:G8"/>
    <mergeCell ref="H7:H8"/>
    <mergeCell ref="I7:I8"/>
    <mergeCell ref="M7:M8"/>
    <mergeCell ref="B2:M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workbookViewId="0">
      <selection activeCell="A1" sqref="A1"/>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20"/>
      <c r="B1" s="63" t="s">
        <v>155</v>
      </c>
      <c r="C1" s="61"/>
      <c r="D1" s="61"/>
      <c r="E1" s="61"/>
      <c r="F1" s="61"/>
    </row>
    <row r="2" ht="25" customHeight="1" spans="2:6">
      <c r="B2" s="64" t="s">
        <v>156</v>
      </c>
      <c r="C2" s="64"/>
      <c r="D2" s="64"/>
      <c r="E2" s="64"/>
      <c r="F2" s="64"/>
    </row>
    <row r="3" ht="26.7" customHeight="1" spans="2:6">
      <c r="B3" s="64"/>
      <c r="C3" s="64"/>
      <c r="D3" s="64"/>
      <c r="E3" s="64"/>
      <c r="F3" s="64"/>
    </row>
    <row r="4" ht="16.35" customHeight="1" spans="2:6">
      <c r="B4" s="61"/>
      <c r="C4" s="61"/>
      <c r="D4" s="61"/>
      <c r="E4" s="61"/>
      <c r="F4" s="61"/>
    </row>
    <row r="5" ht="21.55" customHeight="1" spans="2:6">
      <c r="B5" s="61"/>
      <c r="C5" s="61"/>
      <c r="D5" s="61"/>
      <c r="E5" s="61"/>
      <c r="F5" s="39" t="s">
        <v>2</v>
      </c>
    </row>
    <row r="6" ht="33.6" customHeight="1" spans="2:6">
      <c r="B6" s="65" t="s">
        <v>33</v>
      </c>
      <c r="C6" s="65" t="s">
        <v>34</v>
      </c>
      <c r="D6" s="65" t="s">
        <v>157</v>
      </c>
      <c r="E6" s="65"/>
      <c r="F6" s="65"/>
    </row>
    <row r="7" ht="31.05" customHeight="1" spans="2:6">
      <c r="B7" s="65"/>
      <c r="C7" s="65"/>
      <c r="D7" s="65" t="s">
        <v>35</v>
      </c>
      <c r="E7" s="65" t="s">
        <v>36</v>
      </c>
      <c r="F7" s="65" t="s">
        <v>37</v>
      </c>
    </row>
    <row r="8" ht="20.7" customHeight="1" spans="2:6">
      <c r="B8" s="66" t="s">
        <v>7</v>
      </c>
      <c r="C8" s="66"/>
      <c r="D8" s="36"/>
      <c r="E8" s="36"/>
      <c r="F8" s="36"/>
    </row>
    <row r="9" ht="16.35" customHeight="1" spans="2:6">
      <c r="B9" s="67"/>
      <c r="C9" s="68"/>
      <c r="D9" s="38"/>
      <c r="E9" s="38"/>
      <c r="F9" s="38"/>
    </row>
    <row r="10" ht="16.35" customHeight="1" spans="2:6">
      <c r="B10" s="69" t="s">
        <v>158</v>
      </c>
      <c r="C10" s="70" t="s">
        <v>158</v>
      </c>
      <c r="D10" s="38"/>
      <c r="E10" s="38"/>
      <c r="F10" s="38"/>
    </row>
    <row r="11" ht="16.35" customHeight="1" spans="2:6">
      <c r="B11" s="69" t="s">
        <v>159</v>
      </c>
      <c r="C11" s="70" t="s">
        <v>159</v>
      </c>
      <c r="D11" s="38"/>
      <c r="E11" s="38"/>
      <c r="F11" s="38"/>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L11" sqref="L11"/>
    </sheetView>
  </sheetViews>
  <sheetFormatPr defaultColWidth="10" defaultRowHeight="13.5" outlineLevelCol="5"/>
  <cols>
    <col min="1" max="1" width="0.816666666666667" customWidth="1"/>
    <col min="2" max="2" width="0.133333333333333" customWidth="1"/>
    <col min="3" max="3" width="26.0583333333333" customWidth="1"/>
    <col min="4" max="4" width="16.825" customWidth="1"/>
    <col min="5" max="5" width="26.6" customWidth="1"/>
    <col min="6" max="6" width="17.3666666666667" customWidth="1"/>
    <col min="7" max="8" width="9.76666666666667" customWidth="1"/>
  </cols>
  <sheetData>
    <row r="1" ht="16.35" customHeight="1" spans="1:3">
      <c r="A1" s="20"/>
      <c r="C1" s="21" t="s">
        <v>160</v>
      </c>
    </row>
    <row r="2" ht="16.35" customHeight="1" spans="3:6">
      <c r="C2" s="22" t="s">
        <v>161</v>
      </c>
      <c r="D2" s="22"/>
      <c r="E2" s="22"/>
      <c r="F2" s="22"/>
    </row>
    <row r="3" ht="16.35" customHeight="1" spans="3:6">
      <c r="C3" s="22"/>
      <c r="D3" s="22"/>
      <c r="E3" s="22"/>
      <c r="F3" s="22"/>
    </row>
    <row r="4" ht="16.35" customHeight="1"/>
    <row r="5" ht="23.25" customHeight="1" spans="6:6">
      <c r="F5" s="58" t="s">
        <v>2</v>
      </c>
    </row>
    <row r="6" ht="34.5" customHeight="1" spans="3:6">
      <c r="C6" s="59" t="s">
        <v>3</v>
      </c>
      <c r="D6" s="59"/>
      <c r="E6" s="59" t="s">
        <v>4</v>
      </c>
      <c r="F6" s="59"/>
    </row>
    <row r="7" ht="32.75" customHeight="1" spans="3:6">
      <c r="C7" s="59" t="s">
        <v>5</v>
      </c>
      <c r="D7" s="59" t="s">
        <v>6</v>
      </c>
      <c r="E7" s="59" t="s">
        <v>5</v>
      </c>
      <c r="F7" s="59" t="s">
        <v>6</v>
      </c>
    </row>
    <row r="8" ht="25" customHeight="1" spans="3:6">
      <c r="C8" s="25" t="s">
        <v>7</v>
      </c>
      <c r="D8" s="60">
        <v>4517.29</v>
      </c>
      <c r="E8" s="25" t="s">
        <v>7</v>
      </c>
      <c r="F8" s="60">
        <v>4517.29</v>
      </c>
    </row>
    <row r="9" ht="20.7" customHeight="1" spans="2:6">
      <c r="B9" s="61" t="s">
        <v>162</v>
      </c>
      <c r="C9" s="45" t="s">
        <v>13</v>
      </c>
      <c r="D9" s="60">
        <v>4517.29</v>
      </c>
      <c r="E9" s="45" t="s">
        <v>14</v>
      </c>
      <c r="F9" s="62">
        <v>3.87</v>
      </c>
    </row>
    <row r="10" ht="20.7" customHeight="1" spans="2:6">
      <c r="B10" s="61"/>
      <c r="C10" s="45" t="s">
        <v>15</v>
      </c>
      <c r="D10" s="62"/>
      <c r="E10" s="45" t="s">
        <v>16</v>
      </c>
      <c r="F10" s="62">
        <v>1655.2</v>
      </c>
    </row>
    <row r="11" ht="20.7" customHeight="1" spans="2:6">
      <c r="B11" s="61"/>
      <c r="C11" s="45" t="s">
        <v>17</v>
      </c>
      <c r="D11" s="62"/>
      <c r="E11" s="45" t="s">
        <v>18</v>
      </c>
      <c r="F11" s="62">
        <v>67.68</v>
      </c>
    </row>
    <row r="12" ht="20.7" customHeight="1" spans="2:6">
      <c r="B12" s="61"/>
      <c r="C12" s="45" t="s">
        <v>163</v>
      </c>
      <c r="D12" s="62"/>
      <c r="E12" s="45" t="s">
        <v>19</v>
      </c>
      <c r="F12" s="62">
        <f>2404.26+285.81</f>
        <v>2690.07</v>
      </c>
    </row>
    <row r="13" ht="20.7" customHeight="1" spans="2:6">
      <c r="B13" s="61"/>
      <c r="C13" s="45" t="s">
        <v>164</v>
      </c>
      <c r="D13" s="62"/>
      <c r="E13" s="45" t="s">
        <v>20</v>
      </c>
      <c r="F13" s="62">
        <v>100.47</v>
      </c>
    </row>
    <row r="14" ht="20.7" customHeight="1" spans="2:6">
      <c r="B14" s="61"/>
      <c r="C14" s="45" t="s">
        <v>165</v>
      </c>
      <c r="D14" s="62"/>
      <c r="E14" s="45"/>
      <c r="F14" s="62"/>
    </row>
    <row r="15" ht="20.7" customHeight="1" spans="2:6">
      <c r="B15" s="61"/>
      <c r="C15" s="45" t="s">
        <v>166</v>
      </c>
      <c r="D15" s="62"/>
      <c r="E15" s="45"/>
      <c r="F15" s="62"/>
    </row>
    <row r="16" ht="20.7" customHeight="1" spans="2:6">
      <c r="B16" s="61"/>
      <c r="C16" s="45" t="s">
        <v>167</v>
      </c>
      <c r="D16" s="62"/>
      <c r="E16" s="45"/>
      <c r="F16" s="62"/>
    </row>
    <row r="17" ht="20.7" customHeight="1" spans="2:6">
      <c r="B17" s="61"/>
      <c r="C17" s="45" t="s">
        <v>168</v>
      </c>
      <c r="D17" s="62"/>
      <c r="E17" s="45"/>
      <c r="F17" s="62"/>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
  <sheetViews>
    <sheetView workbookViewId="0">
      <selection activeCell="J20" sqref="J20"/>
    </sheetView>
  </sheetViews>
  <sheetFormatPr defaultColWidth="10" defaultRowHeight="13.5"/>
  <cols>
    <col min="1" max="1" width="0.408333333333333" customWidth="1"/>
    <col min="2" max="2" width="10.0416666666667" customWidth="1"/>
    <col min="3" max="3" width="29.9916666666667" customWidth="1"/>
    <col min="4" max="4" width="11.5333333333333" customWidth="1"/>
    <col min="5" max="5" width="9.76666666666667" customWidth="1"/>
    <col min="6" max="6" width="10.5833333333333" customWidth="1"/>
    <col min="7" max="7" width="11.125" customWidth="1"/>
    <col min="8" max="8" width="10.5833333333333" customWidth="1"/>
    <col min="9" max="9" width="10.8583333333333" customWidth="1"/>
    <col min="10" max="10" width="10.7166666666667" customWidth="1"/>
    <col min="11" max="11" width="10.45" customWidth="1"/>
    <col min="12" max="12" width="11.4" customWidth="1"/>
    <col min="13" max="13" width="11.5333333333333" customWidth="1"/>
  </cols>
  <sheetData>
    <row r="1" ht="16.35" customHeight="1" spans="1:2">
      <c r="A1" s="20"/>
      <c r="B1" s="21" t="s">
        <v>169</v>
      </c>
    </row>
    <row r="2" ht="16.35" customHeight="1" spans="2:13">
      <c r="B2" s="22" t="s">
        <v>170</v>
      </c>
      <c r="C2" s="22"/>
      <c r="D2" s="22"/>
      <c r="E2" s="22"/>
      <c r="F2" s="22"/>
      <c r="G2" s="22"/>
      <c r="H2" s="22"/>
      <c r="I2" s="22"/>
      <c r="J2" s="22"/>
      <c r="K2" s="22"/>
      <c r="L2" s="22"/>
      <c r="M2" s="22"/>
    </row>
    <row r="3" ht="16.35" customHeight="1" spans="2:13">
      <c r="B3" s="22"/>
      <c r="C3" s="22"/>
      <c r="D3" s="22"/>
      <c r="E3" s="22"/>
      <c r="F3" s="22"/>
      <c r="G3" s="22"/>
      <c r="H3" s="22"/>
      <c r="I3" s="22"/>
      <c r="J3" s="22"/>
      <c r="K3" s="22"/>
      <c r="L3" s="22"/>
      <c r="M3" s="22"/>
    </row>
    <row r="4" ht="16.35" customHeight="1"/>
    <row r="5" ht="22.4" customHeight="1" spans="13:13">
      <c r="M5" s="39" t="s">
        <v>2</v>
      </c>
    </row>
    <row r="6" ht="36.2" customHeight="1" spans="2:13">
      <c r="B6" s="49" t="s">
        <v>171</v>
      </c>
      <c r="C6" s="49"/>
      <c r="D6" s="49" t="s">
        <v>35</v>
      </c>
      <c r="E6" s="50" t="s">
        <v>172</v>
      </c>
      <c r="F6" s="50" t="s">
        <v>173</v>
      </c>
      <c r="G6" s="50" t="s">
        <v>174</v>
      </c>
      <c r="H6" s="50" t="s">
        <v>175</v>
      </c>
      <c r="I6" s="50" t="s">
        <v>176</v>
      </c>
      <c r="J6" s="50" t="s">
        <v>177</v>
      </c>
      <c r="K6" s="50" t="s">
        <v>178</v>
      </c>
      <c r="L6" s="50" t="s">
        <v>179</v>
      </c>
      <c r="M6" s="50" t="s">
        <v>180</v>
      </c>
    </row>
    <row r="7" ht="30.15" customHeight="1" spans="2:13">
      <c r="B7" s="49" t="s">
        <v>88</v>
      </c>
      <c r="C7" s="49" t="s">
        <v>34</v>
      </c>
      <c r="D7" s="49"/>
      <c r="E7" s="50"/>
      <c r="F7" s="50"/>
      <c r="G7" s="50"/>
      <c r="H7" s="50"/>
      <c r="I7" s="50"/>
      <c r="J7" s="50"/>
      <c r="K7" s="50"/>
      <c r="L7" s="50"/>
      <c r="M7" s="50"/>
    </row>
    <row r="8" ht="20.7" customHeight="1" spans="2:13">
      <c r="B8" s="51" t="s">
        <v>7</v>
      </c>
      <c r="C8" s="51"/>
      <c r="D8" s="43">
        <v>4517.29</v>
      </c>
      <c r="E8" s="43">
        <v>4517.29</v>
      </c>
      <c r="F8" s="52"/>
      <c r="G8" s="52"/>
      <c r="H8" s="52"/>
      <c r="I8" s="52"/>
      <c r="J8" s="52"/>
      <c r="K8" s="52"/>
      <c r="L8" s="52"/>
      <c r="M8" s="52"/>
    </row>
    <row r="9" ht="20.7" customHeight="1" spans="2:13">
      <c r="B9" s="53" t="s">
        <v>38</v>
      </c>
      <c r="C9" s="54" t="s">
        <v>14</v>
      </c>
      <c r="D9" s="46">
        <v>3.87</v>
      </c>
      <c r="E9" s="46">
        <v>3.87</v>
      </c>
      <c r="F9" s="55"/>
      <c r="G9" s="55"/>
      <c r="H9" s="55"/>
      <c r="I9" s="55"/>
      <c r="J9" s="55"/>
      <c r="K9" s="55"/>
      <c r="L9" s="55"/>
      <c r="M9" s="55"/>
    </row>
    <row r="10" ht="18.1" customHeight="1" spans="2:13">
      <c r="B10" s="56" t="s">
        <v>181</v>
      </c>
      <c r="C10" s="57" t="s">
        <v>182</v>
      </c>
      <c r="D10" s="46">
        <v>3.87</v>
      </c>
      <c r="E10" s="46">
        <v>3.87</v>
      </c>
      <c r="F10" s="55"/>
      <c r="G10" s="55"/>
      <c r="H10" s="55"/>
      <c r="I10" s="55"/>
      <c r="J10" s="55"/>
      <c r="K10" s="55"/>
      <c r="L10" s="55"/>
      <c r="M10" s="55"/>
    </row>
    <row r="11" ht="19.8" customHeight="1" spans="2:13">
      <c r="B11" s="56" t="s">
        <v>183</v>
      </c>
      <c r="C11" s="57" t="s">
        <v>184</v>
      </c>
      <c r="D11" s="46">
        <v>3.87</v>
      </c>
      <c r="E11" s="46">
        <v>3.87</v>
      </c>
      <c r="F11" s="55"/>
      <c r="G11" s="55"/>
      <c r="H11" s="55"/>
      <c r="I11" s="55"/>
      <c r="J11" s="55"/>
      <c r="K11" s="55"/>
      <c r="L11" s="55"/>
      <c r="M11" s="55"/>
    </row>
    <row r="12" ht="20.7" customHeight="1" spans="2:13">
      <c r="B12" s="53" t="s">
        <v>43</v>
      </c>
      <c r="C12" s="54" t="s">
        <v>16</v>
      </c>
      <c r="D12" s="46">
        <v>1655.2</v>
      </c>
      <c r="E12" s="46">
        <v>1655.2</v>
      </c>
      <c r="F12" s="55"/>
      <c r="G12" s="55"/>
      <c r="H12" s="55"/>
      <c r="I12" s="55"/>
      <c r="J12" s="55"/>
      <c r="K12" s="55"/>
      <c r="L12" s="55"/>
      <c r="M12" s="55"/>
    </row>
    <row r="13" ht="18.1" customHeight="1" spans="2:13">
      <c r="B13" s="56" t="s">
        <v>185</v>
      </c>
      <c r="C13" s="57" t="s">
        <v>186</v>
      </c>
      <c r="D13" s="46">
        <v>1387.25</v>
      </c>
      <c r="E13" s="46">
        <v>1387.25</v>
      </c>
      <c r="F13" s="55"/>
      <c r="G13" s="55"/>
      <c r="H13" s="55"/>
      <c r="I13" s="55"/>
      <c r="J13" s="55"/>
      <c r="K13" s="55"/>
      <c r="L13" s="55"/>
      <c r="M13" s="55"/>
    </row>
    <row r="14" ht="19.8" customHeight="1" spans="2:13">
      <c r="B14" s="56" t="s">
        <v>187</v>
      </c>
      <c r="C14" s="57" t="s">
        <v>188</v>
      </c>
      <c r="D14" s="46">
        <v>1029.82</v>
      </c>
      <c r="E14" s="46">
        <v>1029.82</v>
      </c>
      <c r="F14" s="55"/>
      <c r="G14" s="55"/>
      <c r="H14" s="55"/>
      <c r="I14" s="55"/>
      <c r="J14" s="55"/>
      <c r="K14" s="55"/>
      <c r="L14" s="55"/>
      <c r="M14" s="55"/>
    </row>
    <row r="15" ht="19.8" customHeight="1" spans="2:13">
      <c r="B15" s="56" t="s">
        <v>189</v>
      </c>
      <c r="C15" s="57" t="s">
        <v>190</v>
      </c>
      <c r="D15" s="46">
        <v>119.22</v>
      </c>
      <c r="E15" s="46">
        <v>119.22</v>
      </c>
      <c r="F15" s="55"/>
      <c r="G15" s="55"/>
      <c r="H15" s="55"/>
      <c r="I15" s="55"/>
      <c r="J15" s="55"/>
      <c r="K15" s="55"/>
      <c r="L15" s="55"/>
      <c r="M15" s="55"/>
    </row>
    <row r="16" ht="19.8" customHeight="1" spans="2:13">
      <c r="B16" s="56" t="s">
        <v>191</v>
      </c>
      <c r="C16" s="57" t="s">
        <v>192</v>
      </c>
      <c r="D16" s="46">
        <v>238.2</v>
      </c>
      <c r="E16" s="46">
        <v>238.2</v>
      </c>
      <c r="F16" s="55"/>
      <c r="G16" s="55"/>
      <c r="H16" s="55"/>
      <c r="I16" s="55"/>
      <c r="J16" s="55"/>
      <c r="K16" s="55"/>
      <c r="L16" s="55"/>
      <c r="M16" s="55"/>
    </row>
    <row r="17" ht="18.1" customHeight="1" spans="2:13">
      <c r="B17" s="56" t="s">
        <v>193</v>
      </c>
      <c r="C17" s="57" t="s">
        <v>194</v>
      </c>
      <c r="D17" s="46">
        <v>267.95</v>
      </c>
      <c r="E17" s="46">
        <v>267.95</v>
      </c>
      <c r="F17" s="55"/>
      <c r="G17" s="55"/>
      <c r="H17" s="55"/>
      <c r="I17" s="55"/>
      <c r="J17" s="55"/>
      <c r="K17" s="55"/>
      <c r="L17" s="55"/>
      <c r="M17" s="55"/>
    </row>
    <row r="18" ht="19.8" customHeight="1" spans="2:13">
      <c r="B18" s="56" t="s">
        <v>195</v>
      </c>
      <c r="C18" s="57" t="s">
        <v>196</v>
      </c>
      <c r="D18" s="46">
        <v>128.03</v>
      </c>
      <c r="E18" s="46">
        <v>128.03</v>
      </c>
      <c r="F18" s="55"/>
      <c r="G18" s="55"/>
      <c r="H18" s="55"/>
      <c r="I18" s="55"/>
      <c r="J18" s="55"/>
      <c r="K18" s="55"/>
      <c r="L18" s="55"/>
      <c r="M18" s="55"/>
    </row>
    <row r="19" ht="19.8" customHeight="1" spans="2:13">
      <c r="B19" s="56" t="s">
        <v>197</v>
      </c>
      <c r="C19" s="57" t="s">
        <v>198</v>
      </c>
      <c r="D19" s="46">
        <v>64.02</v>
      </c>
      <c r="E19" s="46">
        <v>64.02</v>
      </c>
      <c r="F19" s="55"/>
      <c r="G19" s="55"/>
      <c r="H19" s="55"/>
      <c r="I19" s="55"/>
      <c r="J19" s="55"/>
      <c r="K19" s="55"/>
      <c r="L19" s="55"/>
      <c r="M19" s="55"/>
    </row>
    <row r="20" ht="19.8" customHeight="1" spans="2:13">
      <c r="B20" s="56" t="s">
        <v>199</v>
      </c>
      <c r="C20" s="57" t="s">
        <v>200</v>
      </c>
      <c r="D20" s="46">
        <v>75.9</v>
      </c>
      <c r="E20" s="46">
        <v>75.9</v>
      </c>
      <c r="F20" s="55"/>
      <c r="G20" s="55"/>
      <c r="H20" s="55"/>
      <c r="I20" s="55"/>
      <c r="J20" s="55"/>
      <c r="K20" s="55"/>
      <c r="L20" s="55"/>
      <c r="M20" s="55"/>
    </row>
    <row r="21" ht="20.7" customHeight="1" spans="2:13">
      <c r="B21" s="53" t="s">
        <v>60</v>
      </c>
      <c r="C21" s="54" t="s">
        <v>18</v>
      </c>
      <c r="D21" s="46">
        <v>67.68</v>
      </c>
      <c r="E21" s="46">
        <v>67.68</v>
      </c>
      <c r="F21" s="55"/>
      <c r="G21" s="55"/>
      <c r="H21" s="55"/>
      <c r="I21" s="55"/>
      <c r="J21" s="55"/>
      <c r="K21" s="55"/>
      <c r="L21" s="55"/>
      <c r="M21" s="55"/>
    </row>
    <row r="22" ht="18.1" customHeight="1" spans="2:13">
      <c r="B22" s="56" t="s">
        <v>201</v>
      </c>
      <c r="C22" s="57" t="s">
        <v>202</v>
      </c>
      <c r="D22" s="46">
        <v>67.68</v>
      </c>
      <c r="E22" s="46">
        <v>67.68</v>
      </c>
      <c r="F22" s="55"/>
      <c r="G22" s="55"/>
      <c r="H22" s="55"/>
      <c r="I22" s="55"/>
      <c r="J22" s="55"/>
      <c r="K22" s="55"/>
      <c r="L22" s="55"/>
      <c r="M22" s="55"/>
    </row>
    <row r="23" ht="19.8" customHeight="1" spans="2:13">
      <c r="B23" s="56" t="s">
        <v>203</v>
      </c>
      <c r="C23" s="57" t="s">
        <v>204</v>
      </c>
      <c r="D23" s="46">
        <v>45.81</v>
      </c>
      <c r="E23" s="46">
        <v>45.81</v>
      </c>
      <c r="F23" s="55"/>
      <c r="G23" s="55"/>
      <c r="H23" s="55"/>
      <c r="I23" s="55"/>
      <c r="J23" s="55"/>
      <c r="K23" s="55"/>
      <c r="L23" s="55"/>
      <c r="M23" s="55"/>
    </row>
    <row r="24" ht="19.8" customHeight="1" spans="2:13">
      <c r="B24" s="56" t="s">
        <v>205</v>
      </c>
      <c r="C24" s="57" t="s">
        <v>206</v>
      </c>
      <c r="D24" s="46">
        <v>8.28</v>
      </c>
      <c r="E24" s="46">
        <v>8.28</v>
      </c>
      <c r="F24" s="55"/>
      <c r="G24" s="55"/>
      <c r="H24" s="55"/>
      <c r="I24" s="55"/>
      <c r="J24" s="55"/>
      <c r="K24" s="55"/>
      <c r="L24" s="55"/>
      <c r="M24" s="55"/>
    </row>
    <row r="25" ht="19.8" customHeight="1" spans="2:13">
      <c r="B25" s="56" t="s">
        <v>207</v>
      </c>
      <c r="C25" s="57" t="s">
        <v>208</v>
      </c>
      <c r="D25" s="46">
        <v>13.59</v>
      </c>
      <c r="E25" s="46">
        <v>13.59</v>
      </c>
      <c r="F25" s="55"/>
      <c r="G25" s="55"/>
      <c r="H25" s="55"/>
      <c r="I25" s="55"/>
      <c r="J25" s="55"/>
      <c r="K25" s="55"/>
      <c r="L25" s="55"/>
      <c r="M25" s="55"/>
    </row>
    <row r="26" ht="20.7" customHeight="1" spans="2:13">
      <c r="B26" s="53" t="s">
        <v>69</v>
      </c>
      <c r="C26" s="54" t="s">
        <v>19</v>
      </c>
      <c r="D26" s="46">
        <v>2690.07</v>
      </c>
      <c r="E26" s="46">
        <v>2690.07</v>
      </c>
      <c r="F26" s="55"/>
      <c r="G26" s="55"/>
      <c r="H26" s="55"/>
      <c r="I26" s="55"/>
      <c r="J26" s="55"/>
      <c r="K26" s="55"/>
      <c r="L26" s="55"/>
      <c r="M26" s="55"/>
    </row>
    <row r="27" ht="18.1" customHeight="1" spans="2:13">
      <c r="B27" s="56" t="s">
        <v>209</v>
      </c>
      <c r="C27" s="57" t="s">
        <v>210</v>
      </c>
      <c r="D27" s="46">
        <v>2182</v>
      </c>
      <c r="E27" s="46">
        <v>2182</v>
      </c>
      <c r="F27" s="55"/>
      <c r="G27" s="55"/>
      <c r="H27" s="55"/>
      <c r="I27" s="55"/>
      <c r="J27" s="55"/>
      <c r="K27" s="55"/>
      <c r="L27" s="55"/>
      <c r="M27" s="55"/>
    </row>
    <row r="28" ht="19.8" customHeight="1" spans="2:13">
      <c r="B28" s="56" t="s">
        <v>211</v>
      </c>
      <c r="C28" s="57" t="s">
        <v>212</v>
      </c>
      <c r="D28" s="46">
        <v>2182</v>
      </c>
      <c r="E28" s="46">
        <v>2182</v>
      </c>
      <c r="F28" s="55"/>
      <c r="G28" s="55"/>
      <c r="H28" s="55"/>
      <c r="I28" s="55"/>
      <c r="J28" s="55"/>
      <c r="K28" s="55"/>
      <c r="L28" s="55"/>
      <c r="M28" s="55"/>
    </row>
    <row r="29" ht="18.1" customHeight="1" spans="2:13">
      <c r="B29" s="56" t="s">
        <v>213</v>
      </c>
      <c r="C29" s="57" t="s">
        <v>214</v>
      </c>
      <c r="D29" s="46">
        <v>508.07</v>
      </c>
      <c r="E29" s="46">
        <v>508.07</v>
      </c>
      <c r="F29" s="55"/>
      <c r="G29" s="55"/>
      <c r="H29" s="55"/>
      <c r="I29" s="55"/>
      <c r="J29" s="55"/>
      <c r="K29" s="55"/>
      <c r="L29" s="55"/>
      <c r="M29" s="55"/>
    </row>
    <row r="30" ht="19.8" customHeight="1" spans="2:13">
      <c r="B30" s="56" t="s">
        <v>215</v>
      </c>
      <c r="C30" s="57" t="s">
        <v>216</v>
      </c>
      <c r="D30" s="46">
        <v>508.07</v>
      </c>
      <c r="E30" s="46">
        <v>508.07</v>
      </c>
      <c r="F30" s="55"/>
      <c r="G30" s="55"/>
      <c r="H30" s="55"/>
      <c r="I30" s="55"/>
      <c r="J30" s="55"/>
      <c r="K30" s="55"/>
      <c r="L30" s="55"/>
      <c r="M30" s="55"/>
    </row>
    <row r="31" ht="20.7" customHeight="1" spans="2:13">
      <c r="B31" s="53" t="s">
        <v>78</v>
      </c>
      <c r="C31" s="54" t="s">
        <v>20</v>
      </c>
      <c r="D31" s="46">
        <v>100.47</v>
      </c>
      <c r="E31" s="46">
        <v>100.47</v>
      </c>
      <c r="F31" s="55"/>
      <c r="G31" s="55"/>
      <c r="H31" s="55"/>
      <c r="I31" s="55"/>
      <c r="J31" s="55"/>
      <c r="K31" s="55"/>
      <c r="L31" s="55"/>
      <c r="M31" s="55"/>
    </row>
    <row r="32" ht="18.1" customHeight="1" spans="2:13">
      <c r="B32" s="56" t="s">
        <v>217</v>
      </c>
      <c r="C32" s="57" t="s">
        <v>218</v>
      </c>
      <c r="D32" s="46">
        <v>100.47</v>
      </c>
      <c r="E32" s="46">
        <v>100.47</v>
      </c>
      <c r="F32" s="55"/>
      <c r="G32" s="55"/>
      <c r="H32" s="55"/>
      <c r="I32" s="55"/>
      <c r="J32" s="55"/>
      <c r="K32" s="55"/>
      <c r="L32" s="55"/>
      <c r="M32" s="55"/>
    </row>
    <row r="33" ht="19.8" customHeight="1" spans="2:13">
      <c r="B33" s="56" t="s">
        <v>219</v>
      </c>
      <c r="C33" s="57" t="s">
        <v>220</v>
      </c>
      <c r="D33" s="48">
        <v>100.47</v>
      </c>
      <c r="E33" s="48">
        <v>100.47</v>
      </c>
      <c r="F33" s="55"/>
      <c r="G33" s="55"/>
      <c r="H33" s="55"/>
      <c r="I33" s="55"/>
      <c r="J33" s="55"/>
      <c r="K33" s="55"/>
      <c r="L33" s="55"/>
      <c r="M33" s="55"/>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opLeftCell="A6" workbookViewId="0">
      <selection activeCell="D8" sqref="D8"/>
    </sheetView>
  </sheetViews>
  <sheetFormatPr defaultColWidth="10" defaultRowHeight="13.5" outlineLevelCol="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s>
  <sheetData>
    <row r="1" ht="16.35" customHeight="1" spans="1:2">
      <c r="A1" s="20"/>
      <c r="B1" s="21" t="s">
        <v>221</v>
      </c>
    </row>
    <row r="2" ht="16.35" customHeight="1" spans="2:6">
      <c r="B2" s="22" t="s">
        <v>222</v>
      </c>
      <c r="C2" s="22"/>
      <c r="D2" s="22"/>
      <c r="E2" s="22"/>
      <c r="F2" s="22"/>
    </row>
    <row r="3" ht="16.35" customHeight="1" spans="2:6">
      <c r="B3" s="22"/>
      <c r="C3" s="22"/>
      <c r="D3" s="22"/>
      <c r="E3" s="22"/>
      <c r="F3" s="22"/>
    </row>
    <row r="4" ht="16.35" customHeight="1" spans="2:6">
      <c r="B4" s="40"/>
      <c r="C4" s="40"/>
      <c r="D4" s="40"/>
      <c r="E4" s="40"/>
      <c r="F4" s="40"/>
    </row>
    <row r="5" ht="18.95" customHeight="1" spans="2:6">
      <c r="B5" s="40"/>
      <c r="C5" s="40"/>
      <c r="D5" s="40"/>
      <c r="E5" s="40"/>
      <c r="F5" s="41" t="s">
        <v>2</v>
      </c>
    </row>
    <row r="6" ht="31.9" customHeight="1" spans="2:6">
      <c r="B6" s="42" t="s">
        <v>88</v>
      </c>
      <c r="C6" s="42" t="s">
        <v>34</v>
      </c>
      <c r="D6" s="42" t="s">
        <v>35</v>
      </c>
      <c r="E6" s="42" t="s">
        <v>223</v>
      </c>
      <c r="F6" s="42" t="s">
        <v>224</v>
      </c>
    </row>
    <row r="7" ht="23.25" customHeight="1" spans="2:6">
      <c r="B7" s="26" t="s">
        <v>7</v>
      </c>
      <c r="C7" s="26"/>
      <c r="D7" s="43">
        <f>E7+F7</f>
        <v>4517.29</v>
      </c>
      <c r="E7" s="43">
        <v>1708</v>
      </c>
      <c r="F7" s="43">
        <f>F11+F25</f>
        <v>2809.29</v>
      </c>
    </row>
    <row r="8" ht="21.55" customHeight="1" spans="2:6">
      <c r="B8" s="44" t="s">
        <v>38</v>
      </c>
      <c r="C8" s="45" t="s">
        <v>14</v>
      </c>
      <c r="D8" s="46">
        <v>3.87</v>
      </c>
      <c r="E8" s="46">
        <v>3.87</v>
      </c>
      <c r="F8" s="46"/>
    </row>
    <row r="9" ht="20.7" customHeight="1" spans="2:6">
      <c r="B9" s="47" t="s">
        <v>225</v>
      </c>
      <c r="C9" s="28" t="s">
        <v>226</v>
      </c>
      <c r="D9" s="46">
        <v>3.87</v>
      </c>
      <c r="E9" s="46">
        <v>3.87</v>
      </c>
      <c r="F9" s="46"/>
    </row>
    <row r="10" ht="20.7" customHeight="1" spans="2:6">
      <c r="B10" s="47" t="s">
        <v>227</v>
      </c>
      <c r="C10" s="28" t="s">
        <v>228</v>
      </c>
      <c r="D10" s="46">
        <v>3.87</v>
      </c>
      <c r="E10" s="46">
        <v>3.87</v>
      </c>
      <c r="F10" s="46"/>
    </row>
    <row r="11" ht="21.55" customHeight="1" spans="2:6">
      <c r="B11" s="44" t="s">
        <v>43</v>
      </c>
      <c r="C11" s="45" t="s">
        <v>16</v>
      </c>
      <c r="D11" s="46">
        <v>1655.2</v>
      </c>
      <c r="E11" s="46">
        <v>1535.98</v>
      </c>
      <c r="F11" s="46">
        <v>119.22</v>
      </c>
    </row>
    <row r="12" ht="20.7" customHeight="1" spans="2:6">
      <c r="B12" s="47" t="s">
        <v>229</v>
      </c>
      <c r="C12" s="28" t="s">
        <v>230</v>
      </c>
      <c r="D12" s="46">
        <v>1387.25</v>
      </c>
      <c r="E12" s="46">
        <v>1268.03</v>
      </c>
      <c r="F12" s="46">
        <v>119.22</v>
      </c>
    </row>
    <row r="13" ht="20.7" customHeight="1" spans="2:6">
      <c r="B13" s="47" t="s">
        <v>231</v>
      </c>
      <c r="C13" s="28" t="s">
        <v>232</v>
      </c>
      <c r="D13" s="46">
        <v>1029.82</v>
      </c>
      <c r="E13" s="46">
        <v>1029.82</v>
      </c>
      <c r="F13" s="46"/>
    </row>
    <row r="14" ht="20.7" customHeight="1" spans="2:6">
      <c r="B14" s="47" t="s">
        <v>233</v>
      </c>
      <c r="C14" s="28" t="s">
        <v>234</v>
      </c>
      <c r="D14" s="46">
        <v>119.22</v>
      </c>
      <c r="E14" s="46"/>
      <c r="F14" s="46">
        <v>119.22</v>
      </c>
    </row>
    <row r="15" ht="20.7" customHeight="1" spans="2:6">
      <c r="B15" s="47" t="s">
        <v>235</v>
      </c>
      <c r="C15" s="28" t="s">
        <v>236</v>
      </c>
      <c r="D15" s="46">
        <v>238.2</v>
      </c>
      <c r="E15" s="46">
        <v>238.2</v>
      </c>
      <c r="F15" s="46"/>
    </row>
    <row r="16" ht="20.7" customHeight="1" spans="2:6">
      <c r="B16" s="47" t="s">
        <v>237</v>
      </c>
      <c r="C16" s="28" t="s">
        <v>238</v>
      </c>
      <c r="D16" s="46">
        <v>267.95</v>
      </c>
      <c r="E16" s="46">
        <v>267.95</v>
      </c>
      <c r="F16" s="46"/>
    </row>
    <row r="17" ht="20.7" customHeight="1" spans="2:6">
      <c r="B17" s="47" t="s">
        <v>239</v>
      </c>
      <c r="C17" s="28" t="s">
        <v>240</v>
      </c>
      <c r="D17" s="46">
        <v>128.03</v>
      </c>
      <c r="E17" s="46">
        <v>128.03</v>
      </c>
      <c r="F17" s="46"/>
    </row>
    <row r="18" ht="20.7" customHeight="1" spans="2:6">
      <c r="B18" s="47" t="s">
        <v>241</v>
      </c>
      <c r="C18" s="28" t="s">
        <v>242</v>
      </c>
      <c r="D18" s="46">
        <v>64.02</v>
      </c>
      <c r="E18" s="46">
        <v>64.02</v>
      </c>
      <c r="F18" s="46"/>
    </row>
    <row r="19" ht="20.7" customHeight="1" spans="2:6">
      <c r="B19" s="47" t="s">
        <v>243</v>
      </c>
      <c r="C19" s="28" t="s">
        <v>244</v>
      </c>
      <c r="D19" s="46">
        <v>75.9</v>
      </c>
      <c r="E19" s="46">
        <v>75.9</v>
      </c>
      <c r="F19" s="46"/>
    </row>
    <row r="20" ht="21.55" customHeight="1" spans="2:6">
      <c r="B20" s="44" t="s">
        <v>60</v>
      </c>
      <c r="C20" s="45" t="s">
        <v>18</v>
      </c>
      <c r="D20" s="46">
        <v>67.68</v>
      </c>
      <c r="E20" s="46">
        <v>67.68</v>
      </c>
      <c r="F20" s="46"/>
    </row>
    <row r="21" ht="20.7" customHeight="1" spans="2:6">
      <c r="B21" s="47" t="s">
        <v>245</v>
      </c>
      <c r="C21" s="28" t="s">
        <v>246</v>
      </c>
      <c r="D21" s="46">
        <v>67.68</v>
      </c>
      <c r="E21" s="46">
        <v>67.68</v>
      </c>
      <c r="F21" s="46"/>
    </row>
    <row r="22" ht="20.7" customHeight="1" spans="2:6">
      <c r="B22" s="47" t="s">
        <v>247</v>
      </c>
      <c r="C22" s="28" t="s">
        <v>248</v>
      </c>
      <c r="D22" s="46">
        <v>45.81</v>
      </c>
      <c r="E22" s="46">
        <v>45.81</v>
      </c>
      <c r="F22" s="46"/>
    </row>
    <row r="23" ht="20.7" customHeight="1" spans="2:6">
      <c r="B23" s="47" t="s">
        <v>249</v>
      </c>
      <c r="C23" s="28" t="s">
        <v>250</v>
      </c>
      <c r="D23" s="46">
        <v>8.28</v>
      </c>
      <c r="E23" s="46">
        <v>8.28</v>
      </c>
      <c r="F23" s="46"/>
    </row>
    <row r="24" ht="20.7" customHeight="1" spans="2:6">
      <c r="B24" s="47" t="s">
        <v>251</v>
      </c>
      <c r="C24" s="28" t="s">
        <v>252</v>
      </c>
      <c r="D24" s="46">
        <v>13.59</v>
      </c>
      <c r="E24" s="46">
        <v>13.59</v>
      </c>
      <c r="F24" s="46"/>
    </row>
    <row r="25" ht="21.55" customHeight="1" spans="2:6">
      <c r="B25" s="44" t="s">
        <v>69</v>
      </c>
      <c r="C25" s="45" t="s">
        <v>19</v>
      </c>
      <c r="D25" s="46">
        <f>D26+D28</f>
        <v>2690.07</v>
      </c>
      <c r="E25" s="46"/>
      <c r="F25" s="46">
        <f>F26+F28</f>
        <v>2690.07</v>
      </c>
    </row>
    <row r="26" ht="20.7" customHeight="1" spans="2:6">
      <c r="B26" s="47" t="s">
        <v>253</v>
      </c>
      <c r="C26" s="28" t="s">
        <v>254</v>
      </c>
      <c r="D26" s="46">
        <f>130+2033.26+18.74</f>
        <v>2182</v>
      </c>
      <c r="E26" s="46"/>
      <c r="F26" s="46">
        <f>130+2033.26+18.74</f>
        <v>2182</v>
      </c>
    </row>
    <row r="27" ht="20.7" customHeight="1" spans="2:6">
      <c r="B27" s="47" t="s">
        <v>255</v>
      </c>
      <c r="C27" s="28" t="s">
        <v>256</v>
      </c>
      <c r="D27" s="46">
        <f>130+2033.26+18.74</f>
        <v>2182</v>
      </c>
      <c r="E27" s="46"/>
      <c r="F27" s="46">
        <f>130+2033.26+18.74</f>
        <v>2182</v>
      </c>
    </row>
    <row r="28" ht="20.7" customHeight="1" spans="2:6">
      <c r="B28" s="47" t="s">
        <v>257</v>
      </c>
      <c r="C28" s="28" t="s">
        <v>258</v>
      </c>
      <c r="D28" s="48">
        <f>241+267.07</f>
        <v>508.07</v>
      </c>
      <c r="E28" s="46"/>
      <c r="F28" s="48">
        <f>241+267.07</f>
        <v>508.07</v>
      </c>
    </row>
    <row r="29" ht="20.7" customHeight="1" spans="2:6">
      <c r="B29" s="47" t="s">
        <v>259</v>
      </c>
      <c r="C29" s="28" t="s">
        <v>260</v>
      </c>
      <c r="D29" s="48">
        <f>241+267.07</f>
        <v>508.07</v>
      </c>
      <c r="E29" s="46"/>
      <c r="F29" s="48">
        <f>241+267.07</f>
        <v>508.07</v>
      </c>
    </row>
    <row r="30" ht="21.55" customHeight="1" spans="2:6">
      <c r="B30" s="44" t="s">
        <v>78</v>
      </c>
      <c r="C30" s="45" t="s">
        <v>20</v>
      </c>
      <c r="D30" s="46">
        <v>100.47</v>
      </c>
      <c r="E30" s="46">
        <v>100.47</v>
      </c>
      <c r="F30" s="46"/>
    </row>
    <row r="31" ht="20.7" customHeight="1" spans="2:6">
      <c r="B31" s="47" t="s">
        <v>261</v>
      </c>
      <c r="C31" s="28" t="s">
        <v>262</v>
      </c>
      <c r="D31" s="46">
        <v>100.47</v>
      </c>
      <c r="E31" s="46">
        <v>100.47</v>
      </c>
      <c r="F31" s="46"/>
    </row>
    <row r="32" ht="20.7" customHeight="1" spans="2:6">
      <c r="B32" s="47" t="s">
        <v>263</v>
      </c>
      <c r="C32" s="28" t="s">
        <v>264</v>
      </c>
      <c r="D32" s="48">
        <v>100.47</v>
      </c>
      <c r="E32" s="48">
        <v>100.47</v>
      </c>
      <c r="F32" s="48"/>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A1" sqref="A1"/>
    </sheetView>
  </sheetViews>
  <sheetFormatPr defaultColWidth="10" defaultRowHeight="13.5" outlineLevelRow="7"/>
  <cols>
    <col min="1" max="1" width="0.408333333333333" customWidth="1"/>
    <col min="2" max="2" width="9.225" customWidth="1"/>
    <col min="3" max="3" width="12.075" customWidth="1"/>
    <col min="4" max="4" width="11.4" customWidth="1"/>
    <col min="5" max="5" width="10.9916666666667" customWidth="1"/>
    <col min="6" max="6" width="12.2083333333333" customWidth="1"/>
    <col min="7" max="7" width="12.625" customWidth="1"/>
    <col min="8" max="8" width="11.4" customWidth="1"/>
    <col min="9" max="9" width="10.9916666666667" customWidth="1"/>
    <col min="10" max="10" width="11.125" customWidth="1"/>
    <col min="11" max="11" width="12.35" customWidth="1"/>
    <col min="12" max="13" width="11.8083333333333" customWidth="1"/>
  </cols>
  <sheetData>
    <row r="1" ht="17.25" customHeight="1" spans="1:13">
      <c r="A1" s="20"/>
      <c r="B1" s="21" t="s">
        <v>265</v>
      </c>
      <c r="C1" s="20"/>
      <c r="D1" s="20"/>
      <c r="E1" s="20"/>
      <c r="F1" s="20"/>
      <c r="G1" s="20"/>
      <c r="H1" s="20"/>
      <c r="I1" s="20"/>
      <c r="J1" s="20"/>
      <c r="K1" s="20"/>
      <c r="L1" s="20"/>
      <c r="M1" s="20"/>
    </row>
    <row r="2" ht="16.35" customHeight="1" spans="2:13">
      <c r="B2" s="33" t="s">
        <v>266</v>
      </c>
      <c r="C2" s="33"/>
      <c r="D2" s="33"/>
      <c r="E2" s="33"/>
      <c r="F2" s="33"/>
      <c r="G2" s="33"/>
      <c r="H2" s="33"/>
      <c r="I2" s="33"/>
      <c r="J2" s="33"/>
      <c r="K2" s="33"/>
      <c r="L2" s="33"/>
      <c r="M2" s="33"/>
    </row>
    <row r="3" ht="16.35" customHeight="1" spans="2:13">
      <c r="B3" s="33"/>
      <c r="C3" s="33"/>
      <c r="D3" s="33"/>
      <c r="E3" s="33"/>
      <c r="F3" s="33"/>
      <c r="G3" s="33"/>
      <c r="H3" s="33"/>
      <c r="I3" s="33"/>
      <c r="J3" s="33"/>
      <c r="K3" s="33"/>
      <c r="L3" s="33"/>
      <c r="M3" s="33"/>
    </row>
    <row r="4" ht="16.35" customHeight="1" spans="2:13">
      <c r="B4" s="20"/>
      <c r="C4" s="20"/>
      <c r="D4" s="20"/>
      <c r="E4" s="20"/>
      <c r="F4" s="20"/>
      <c r="G4" s="20"/>
      <c r="H4" s="20"/>
      <c r="I4" s="20"/>
      <c r="J4" s="20"/>
      <c r="K4" s="20"/>
      <c r="L4" s="20"/>
      <c r="M4" s="20"/>
    </row>
    <row r="5" ht="21.55" customHeight="1" spans="2:13">
      <c r="B5" s="20"/>
      <c r="C5" s="20"/>
      <c r="D5" s="20"/>
      <c r="E5" s="20"/>
      <c r="F5" s="20"/>
      <c r="G5" s="20"/>
      <c r="H5" s="20"/>
      <c r="I5" s="20"/>
      <c r="J5" s="20"/>
      <c r="K5" s="20"/>
      <c r="L5" s="20"/>
      <c r="M5" s="39" t="s">
        <v>2</v>
      </c>
    </row>
    <row r="6" ht="65.55" customHeight="1" spans="2:13">
      <c r="B6" s="34" t="s">
        <v>267</v>
      </c>
      <c r="C6" s="34" t="s">
        <v>5</v>
      </c>
      <c r="D6" s="34" t="s">
        <v>35</v>
      </c>
      <c r="E6" s="34" t="s">
        <v>172</v>
      </c>
      <c r="F6" s="34" t="s">
        <v>173</v>
      </c>
      <c r="G6" s="34" t="s">
        <v>174</v>
      </c>
      <c r="H6" s="34" t="s">
        <v>175</v>
      </c>
      <c r="I6" s="34" t="s">
        <v>176</v>
      </c>
      <c r="J6" s="34" t="s">
        <v>177</v>
      </c>
      <c r="K6" s="34" t="s">
        <v>178</v>
      </c>
      <c r="L6" s="34" t="s">
        <v>179</v>
      </c>
      <c r="M6" s="34" t="s">
        <v>180</v>
      </c>
    </row>
    <row r="7" ht="23.25" customHeight="1" spans="2:13">
      <c r="B7" s="35" t="s">
        <v>7</v>
      </c>
      <c r="C7" s="35"/>
      <c r="D7" s="36"/>
      <c r="E7" s="36"/>
      <c r="F7" s="36"/>
      <c r="G7" s="36"/>
      <c r="H7" s="36"/>
      <c r="I7" s="36"/>
      <c r="J7" s="36"/>
      <c r="K7" s="36"/>
      <c r="L7" s="36"/>
      <c r="M7" s="36"/>
    </row>
    <row r="8" ht="21.55" customHeight="1" spans="2:13">
      <c r="B8" s="37"/>
      <c r="C8" s="37"/>
      <c r="D8" s="38"/>
      <c r="E8" s="38"/>
      <c r="F8" s="38"/>
      <c r="G8" s="38"/>
      <c r="H8" s="38"/>
      <c r="I8" s="38"/>
      <c r="J8" s="38"/>
      <c r="K8" s="38"/>
      <c r="L8" s="38"/>
      <c r="M8" s="38"/>
    </row>
  </sheetData>
  <mergeCells count="2">
    <mergeCell ref="B7:C7"/>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selection activeCell="K8" sqref="K8"/>
    </sheetView>
  </sheetViews>
  <sheetFormatPr defaultColWidth="10" defaultRowHeight="13.5" outlineLevelCol="6"/>
  <cols>
    <col min="1" max="1" width="0.266666666666667" customWidth="1"/>
    <col min="2" max="2" width="19.675" customWidth="1"/>
    <col min="3" max="3" width="53.4666666666667" customWidth="1"/>
    <col min="4" max="4" width="16.6916666666667" customWidth="1"/>
    <col min="5" max="5" width="17.2333333333333" customWidth="1"/>
    <col min="6" max="6" width="16.2833333333333" customWidth="1"/>
    <col min="7" max="7" width="15.2" customWidth="1"/>
    <col min="8" max="8" width="9.76666666666667" customWidth="1"/>
  </cols>
  <sheetData>
    <row r="1" ht="16.35" customHeight="1" spans="1:7">
      <c r="A1" s="20"/>
      <c r="B1" s="21" t="s">
        <v>268</v>
      </c>
      <c r="C1" s="20"/>
      <c r="D1" s="20"/>
      <c r="E1" s="20"/>
      <c r="F1" s="20"/>
      <c r="G1" s="20"/>
    </row>
    <row r="2" ht="16.35" customHeight="1" spans="2:7">
      <c r="B2" s="22" t="s">
        <v>269</v>
      </c>
      <c r="C2" s="22"/>
      <c r="D2" s="22"/>
      <c r="E2" s="22"/>
      <c r="F2" s="22"/>
      <c r="G2" s="22"/>
    </row>
    <row r="3" ht="16.35" customHeight="1" spans="2:7">
      <c r="B3" s="22"/>
      <c r="C3" s="22"/>
      <c r="D3" s="22"/>
      <c r="E3" s="22"/>
      <c r="F3" s="22"/>
      <c r="G3" s="22"/>
    </row>
    <row r="4" ht="16.35" customHeight="1"/>
    <row r="5" ht="19.8" customHeight="1" spans="7:7">
      <c r="G5" s="23" t="s">
        <v>2</v>
      </c>
    </row>
    <row r="6" ht="37.95" customHeight="1" spans="2:7">
      <c r="B6" s="24" t="s">
        <v>270</v>
      </c>
      <c r="C6" s="25" t="s">
        <v>271</v>
      </c>
      <c r="D6" s="25"/>
      <c r="E6" s="26" t="s">
        <v>272</v>
      </c>
      <c r="F6" s="27">
        <v>4517.29</v>
      </c>
      <c r="G6" s="27"/>
    </row>
    <row r="7" ht="183.7" customHeight="1" spans="2:7">
      <c r="B7" s="24" t="s">
        <v>273</v>
      </c>
      <c r="C7" s="28" t="s">
        <v>274</v>
      </c>
      <c r="D7" s="28"/>
      <c r="E7" s="28"/>
      <c r="F7" s="28"/>
      <c r="G7" s="28"/>
    </row>
    <row r="8" ht="23.25" customHeight="1" spans="2:7">
      <c r="B8" s="24" t="s">
        <v>275</v>
      </c>
      <c r="C8" s="26" t="s">
        <v>276</v>
      </c>
      <c r="D8" s="26" t="s">
        <v>277</v>
      </c>
      <c r="E8" s="26" t="s">
        <v>278</v>
      </c>
      <c r="F8" s="26" t="s">
        <v>279</v>
      </c>
      <c r="G8" s="26" t="s">
        <v>280</v>
      </c>
    </row>
    <row r="9" ht="23.25" customHeight="1" spans="2:7">
      <c r="B9" s="24"/>
      <c r="C9" s="29" t="s">
        <v>281</v>
      </c>
      <c r="D9" s="30" t="s">
        <v>282</v>
      </c>
      <c r="E9" s="17" t="s">
        <v>283</v>
      </c>
      <c r="F9" s="17" t="s">
        <v>284</v>
      </c>
      <c r="G9" s="17" t="s">
        <v>285</v>
      </c>
    </row>
    <row r="10" ht="23.25" customHeight="1" spans="2:7">
      <c r="B10" s="24"/>
      <c r="C10" s="29" t="s">
        <v>286</v>
      </c>
      <c r="D10" s="30" t="s">
        <v>287</v>
      </c>
      <c r="E10" s="17" t="s">
        <v>283</v>
      </c>
      <c r="F10" s="17" t="s">
        <v>288</v>
      </c>
      <c r="G10" s="17" t="s">
        <v>285</v>
      </c>
    </row>
    <row r="11" ht="23.25" customHeight="1" spans="2:7">
      <c r="B11" s="24"/>
      <c r="C11" s="29" t="s">
        <v>289</v>
      </c>
      <c r="D11" s="30" t="s">
        <v>287</v>
      </c>
      <c r="E11" s="17" t="s">
        <v>283</v>
      </c>
      <c r="F11" s="17" t="s">
        <v>288</v>
      </c>
      <c r="G11" s="17" t="s">
        <v>290</v>
      </c>
    </row>
    <row r="12" ht="23.25" customHeight="1" spans="2:7">
      <c r="B12" s="24"/>
      <c r="C12" s="29" t="s">
        <v>291</v>
      </c>
      <c r="D12" s="30" t="s">
        <v>292</v>
      </c>
      <c r="E12" s="17" t="s">
        <v>283</v>
      </c>
      <c r="F12" s="17" t="s">
        <v>293</v>
      </c>
      <c r="G12" s="17" t="s">
        <v>285</v>
      </c>
    </row>
    <row r="13" ht="18.95" customHeight="1" spans="2:7">
      <c r="B13" s="24"/>
      <c r="C13" s="29" t="s">
        <v>294</v>
      </c>
      <c r="D13" s="30" t="s">
        <v>287</v>
      </c>
      <c r="E13" s="17" t="s">
        <v>283</v>
      </c>
      <c r="F13" s="17" t="s">
        <v>284</v>
      </c>
      <c r="G13" s="17" t="s">
        <v>295</v>
      </c>
    </row>
    <row r="14" ht="24.15" customHeight="1" spans="2:6">
      <c r="B14" s="31" t="s">
        <v>296</v>
      </c>
      <c r="E14" s="32" t="s">
        <v>297</v>
      </c>
      <c r="F14" s="32"/>
    </row>
  </sheetData>
  <mergeCells count="6">
    <mergeCell ref="C6:D6"/>
    <mergeCell ref="F6:G6"/>
    <mergeCell ref="C7:G7"/>
    <mergeCell ref="E14:F14"/>
    <mergeCell ref="B8:B13"/>
    <mergeCell ref="B2:G3"/>
  </mergeCells>
  <printOptions horizontalCentered="1"/>
  <pageMargins left="0.0780000016093254" right="0.0780000016093254" top="0.39300000667572"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F20" sqref="F20"/>
    </sheetView>
  </sheetViews>
  <sheetFormatPr defaultColWidth="9" defaultRowHeight="13.5"/>
  <sheetData>
    <row r="1" ht="30" customHeight="1" spans="1:15">
      <c r="A1" s="1" t="s">
        <v>298</v>
      </c>
      <c r="B1" s="14"/>
      <c r="C1" s="14"/>
      <c r="D1" s="14"/>
      <c r="E1" s="14"/>
      <c r="F1" s="14"/>
      <c r="G1" s="14"/>
      <c r="H1" s="1"/>
      <c r="I1" s="1"/>
      <c r="J1" s="1"/>
      <c r="K1" s="1"/>
      <c r="L1" s="1"/>
      <c r="M1" s="1"/>
      <c r="N1" s="1"/>
      <c r="O1" s="1"/>
    </row>
    <row r="2" ht="30" customHeight="1" spans="1:15">
      <c r="A2" s="2" t="s">
        <v>299</v>
      </c>
      <c r="B2" s="3" t="s">
        <v>300</v>
      </c>
      <c r="C2" s="3"/>
      <c r="D2" s="15" t="s">
        <v>301</v>
      </c>
      <c r="E2" s="7" t="s">
        <v>302</v>
      </c>
      <c r="F2" s="7"/>
      <c r="G2" s="7"/>
      <c r="H2" s="5"/>
      <c r="I2" s="5"/>
      <c r="J2" s="10" t="s">
        <v>303</v>
      </c>
      <c r="K2" s="10"/>
      <c r="L2" s="4" t="s">
        <v>304</v>
      </c>
      <c r="M2" s="4"/>
      <c r="N2" s="4"/>
      <c r="O2" s="4"/>
    </row>
    <row r="3" ht="30" customHeight="1" spans="1:15">
      <c r="A3" s="2" t="s">
        <v>305</v>
      </c>
      <c r="B3" s="3" t="s">
        <v>306</v>
      </c>
      <c r="C3" s="3"/>
      <c r="D3" s="15" t="s">
        <v>307</v>
      </c>
      <c r="E3" s="3"/>
      <c r="F3" s="3"/>
      <c r="G3" s="3"/>
      <c r="H3" s="4"/>
      <c r="I3" s="4"/>
      <c r="J3" s="10" t="s">
        <v>308</v>
      </c>
      <c r="K3" s="10"/>
      <c r="L3" s="11">
        <v>20000</v>
      </c>
      <c r="M3" s="12"/>
      <c r="N3" s="12"/>
      <c r="O3" s="12"/>
    </row>
    <row r="4" ht="30" customHeight="1" spans="1:15">
      <c r="A4" s="2" t="s">
        <v>309</v>
      </c>
      <c r="B4" s="7">
        <v>10</v>
      </c>
      <c r="C4" s="7"/>
      <c r="D4" s="15" t="s">
        <v>310</v>
      </c>
      <c r="E4" s="3"/>
      <c r="F4" s="3"/>
      <c r="G4" s="3"/>
      <c r="H4" s="4"/>
      <c r="I4" s="4"/>
      <c r="J4" s="10" t="s">
        <v>311</v>
      </c>
      <c r="K4" s="10" t="s">
        <v>312</v>
      </c>
      <c r="L4" s="12">
        <v>20000</v>
      </c>
      <c r="M4" s="12"/>
      <c r="N4" s="12"/>
      <c r="O4" s="12"/>
    </row>
    <row r="5" ht="30" customHeight="1" spans="1:15">
      <c r="A5" s="6" t="s">
        <v>313</v>
      </c>
      <c r="B5" s="3" t="s">
        <v>314</v>
      </c>
      <c r="C5" s="3"/>
      <c r="D5" s="3"/>
      <c r="E5" s="3"/>
      <c r="F5" s="3"/>
      <c r="G5" s="3"/>
      <c r="H5" s="3"/>
      <c r="I5" s="3"/>
      <c r="J5" s="10" t="s">
        <v>315</v>
      </c>
      <c r="K5" s="10"/>
      <c r="L5" s="12" t="s">
        <v>316</v>
      </c>
      <c r="M5" s="12"/>
      <c r="N5" s="12"/>
      <c r="O5" s="12"/>
    </row>
    <row r="6" ht="30" customHeight="1" spans="1:15">
      <c r="A6" s="6"/>
      <c r="B6" s="3"/>
      <c r="C6" s="3"/>
      <c r="D6" s="3"/>
      <c r="E6" s="3"/>
      <c r="F6" s="3"/>
      <c r="G6" s="3"/>
      <c r="H6" s="3"/>
      <c r="I6" s="3"/>
      <c r="J6" s="10" t="s">
        <v>317</v>
      </c>
      <c r="K6" s="10"/>
      <c r="L6" s="12" t="s">
        <v>316</v>
      </c>
      <c r="M6" s="12"/>
      <c r="N6" s="12"/>
      <c r="O6" s="12"/>
    </row>
    <row r="7" ht="30" customHeight="1" spans="1:15">
      <c r="A7" s="6"/>
      <c r="B7" s="3"/>
      <c r="C7" s="3"/>
      <c r="D7" s="3"/>
      <c r="E7" s="3"/>
      <c r="F7" s="3"/>
      <c r="G7" s="3"/>
      <c r="H7" s="3"/>
      <c r="I7" s="3"/>
      <c r="J7" s="10" t="s">
        <v>318</v>
      </c>
      <c r="K7" s="10"/>
      <c r="L7" s="12" t="s">
        <v>316</v>
      </c>
      <c r="M7" s="12"/>
      <c r="N7" s="12"/>
      <c r="O7" s="12"/>
    </row>
    <row r="8" ht="30" customHeight="1" spans="1:15">
      <c r="A8" s="6"/>
      <c r="B8" s="3"/>
      <c r="C8" s="3"/>
      <c r="D8" s="3"/>
      <c r="E8" s="3"/>
      <c r="F8" s="3"/>
      <c r="G8" s="3"/>
      <c r="H8" s="3"/>
      <c r="I8" s="3"/>
      <c r="J8" s="10" t="s">
        <v>319</v>
      </c>
      <c r="K8" s="10"/>
      <c r="L8" s="12" t="s">
        <v>316</v>
      </c>
      <c r="M8" s="12"/>
      <c r="N8" s="12"/>
      <c r="O8" s="12"/>
    </row>
    <row r="9" ht="30" customHeight="1" spans="1:15">
      <c r="A9" s="8" t="s">
        <v>320</v>
      </c>
      <c r="B9" s="16" t="s">
        <v>321</v>
      </c>
      <c r="C9" s="16" t="s">
        <v>322</v>
      </c>
      <c r="D9" s="16" t="s">
        <v>279</v>
      </c>
      <c r="E9" s="16" t="s">
        <v>323</v>
      </c>
      <c r="F9" s="16" t="s">
        <v>280</v>
      </c>
      <c r="G9" s="16" t="s">
        <v>324</v>
      </c>
      <c r="H9" s="8" t="s">
        <v>325</v>
      </c>
      <c r="I9" s="8" t="s">
        <v>326</v>
      </c>
      <c r="J9" s="2"/>
      <c r="K9" s="5"/>
      <c r="L9" s="5"/>
      <c r="M9" s="5"/>
      <c r="N9" s="5"/>
      <c r="O9" s="5"/>
    </row>
    <row r="10" ht="30" customHeight="1" spans="1:15">
      <c r="A10" s="9" t="s">
        <v>327</v>
      </c>
      <c r="B10" s="7" t="s">
        <v>328</v>
      </c>
      <c r="C10" s="7" t="s">
        <v>329</v>
      </c>
      <c r="D10" s="7" t="s">
        <v>284</v>
      </c>
      <c r="E10" s="7"/>
      <c r="F10" s="7">
        <v>100</v>
      </c>
      <c r="G10" s="7" t="s">
        <v>330</v>
      </c>
      <c r="H10" s="5" t="s">
        <v>331</v>
      </c>
      <c r="I10" s="9"/>
      <c r="J10" s="9"/>
      <c r="K10" s="9"/>
      <c r="L10" s="9"/>
      <c r="M10" s="9"/>
      <c r="N10" s="9"/>
      <c r="O10" s="9"/>
    </row>
    <row r="11" ht="30" customHeight="1" spans="1:15">
      <c r="A11" s="9" t="s">
        <v>332</v>
      </c>
      <c r="B11" s="7" t="s">
        <v>333</v>
      </c>
      <c r="C11" s="7" t="s">
        <v>334</v>
      </c>
      <c r="D11" s="7" t="s">
        <v>284</v>
      </c>
      <c r="E11" s="7"/>
      <c r="F11" s="7">
        <v>95</v>
      </c>
      <c r="G11" s="7" t="s">
        <v>283</v>
      </c>
      <c r="H11" s="5" t="s">
        <v>331</v>
      </c>
      <c r="I11" s="9"/>
      <c r="J11" s="9"/>
      <c r="K11" s="9"/>
      <c r="L11" s="9"/>
      <c r="M11" s="9"/>
      <c r="N11" s="9"/>
      <c r="O11" s="9"/>
    </row>
    <row r="12" ht="30" customHeight="1" spans="1:15">
      <c r="A12" s="9" t="s">
        <v>335</v>
      </c>
      <c r="B12" s="7" t="s">
        <v>336</v>
      </c>
      <c r="C12" s="7" t="s">
        <v>337</v>
      </c>
      <c r="D12" s="7" t="s">
        <v>284</v>
      </c>
      <c r="E12" s="7"/>
      <c r="F12" s="7" t="s">
        <v>295</v>
      </c>
      <c r="G12" s="7" t="s">
        <v>283</v>
      </c>
      <c r="H12" s="5" t="s">
        <v>282</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L25" sqref="L25"/>
    </sheetView>
  </sheetViews>
  <sheetFormatPr defaultColWidth="9" defaultRowHeight="13.5"/>
  <sheetData>
    <row r="1" ht="30" customHeight="1" spans="1:15">
      <c r="A1" s="1" t="s">
        <v>298</v>
      </c>
      <c r="B1" s="14"/>
      <c r="C1" s="14"/>
      <c r="D1" s="14"/>
      <c r="E1" s="14"/>
      <c r="F1" s="14"/>
      <c r="G1" s="14"/>
      <c r="H1" s="1"/>
      <c r="I1" s="1"/>
      <c r="J1" s="1"/>
      <c r="K1" s="1"/>
      <c r="L1" s="1"/>
      <c r="M1" s="1"/>
      <c r="N1" s="1"/>
      <c r="O1" s="1"/>
    </row>
    <row r="2" ht="30" customHeight="1" spans="1:15">
      <c r="A2" s="2" t="s">
        <v>299</v>
      </c>
      <c r="B2" s="3" t="s">
        <v>300</v>
      </c>
      <c r="C2" s="3"/>
      <c r="D2" s="15" t="s">
        <v>301</v>
      </c>
      <c r="E2" s="7" t="s">
        <v>338</v>
      </c>
      <c r="F2" s="7"/>
      <c r="G2" s="7"/>
      <c r="H2" s="5"/>
      <c r="I2" s="5"/>
      <c r="J2" s="10" t="s">
        <v>303</v>
      </c>
      <c r="K2" s="10"/>
      <c r="L2" s="4" t="s">
        <v>304</v>
      </c>
      <c r="M2" s="4"/>
      <c r="N2" s="4"/>
      <c r="O2" s="4"/>
    </row>
    <row r="3" ht="30" customHeight="1" spans="1:15">
      <c r="A3" s="2" t="s">
        <v>305</v>
      </c>
      <c r="B3" s="3" t="s">
        <v>306</v>
      </c>
      <c r="C3" s="3"/>
      <c r="D3" s="15" t="s">
        <v>307</v>
      </c>
      <c r="E3" s="3"/>
      <c r="F3" s="3"/>
      <c r="G3" s="3"/>
      <c r="H3" s="4"/>
      <c r="I3" s="4"/>
      <c r="J3" s="10" t="s">
        <v>308</v>
      </c>
      <c r="K3" s="10"/>
      <c r="L3" s="11">
        <v>2410000</v>
      </c>
      <c r="M3" s="12"/>
      <c r="N3" s="12"/>
      <c r="O3" s="12"/>
    </row>
    <row r="4" ht="30" customHeight="1" spans="1:15">
      <c r="A4" s="2" t="s">
        <v>309</v>
      </c>
      <c r="B4" s="7">
        <v>10</v>
      </c>
      <c r="C4" s="7"/>
      <c r="D4" s="15" t="s">
        <v>310</v>
      </c>
      <c r="E4" s="3"/>
      <c r="F4" s="3"/>
      <c r="G4" s="3"/>
      <c r="H4" s="4"/>
      <c r="I4" s="4"/>
      <c r="J4" s="10" t="s">
        <v>311</v>
      </c>
      <c r="K4" s="10" t="s">
        <v>312</v>
      </c>
      <c r="L4" s="12">
        <v>2410000</v>
      </c>
      <c r="M4" s="12"/>
      <c r="N4" s="12"/>
      <c r="O4" s="12"/>
    </row>
    <row r="5" ht="30" customHeight="1" spans="1:15">
      <c r="A5" s="6" t="s">
        <v>313</v>
      </c>
      <c r="B5" s="7" t="s">
        <v>339</v>
      </c>
      <c r="C5" s="7"/>
      <c r="D5" s="7"/>
      <c r="E5" s="7"/>
      <c r="F5" s="7"/>
      <c r="G5" s="7"/>
      <c r="H5" s="7"/>
      <c r="I5" s="7"/>
      <c r="J5" s="10" t="s">
        <v>315</v>
      </c>
      <c r="K5" s="10"/>
      <c r="L5" s="12" t="s">
        <v>316</v>
      </c>
      <c r="M5" s="12"/>
      <c r="N5" s="12"/>
      <c r="O5" s="12"/>
    </row>
    <row r="6" ht="30" customHeight="1" spans="1:15">
      <c r="A6" s="6"/>
      <c r="B6" s="7"/>
      <c r="C6" s="7"/>
      <c r="D6" s="7"/>
      <c r="E6" s="7"/>
      <c r="F6" s="7"/>
      <c r="G6" s="7"/>
      <c r="H6" s="7"/>
      <c r="I6" s="7"/>
      <c r="J6" s="10" t="s">
        <v>317</v>
      </c>
      <c r="K6" s="10"/>
      <c r="L6" s="12" t="s">
        <v>316</v>
      </c>
      <c r="M6" s="12"/>
      <c r="N6" s="12"/>
      <c r="O6" s="12"/>
    </row>
    <row r="7" ht="30" customHeight="1" spans="1:15">
      <c r="A7" s="6"/>
      <c r="B7" s="7"/>
      <c r="C7" s="7"/>
      <c r="D7" s="7"/>
      <c r="E7" s="7"/>
      <c r="F7" s="7"/>
      <c r="G7" s="7"/>
      <c r="H7" s="7"/>
      <c r="I7" s="7"/>
      <c r="J7" s="10" t="s">
        <v>318</v>
      </c>
      <c r="K7" s="10"/>
      <c r="L7" s="12" t="s">
        <v>316</v>
      </c>
      <c r="M7" s="12"/>
      <c r="N7" s="12"/>
      <c r="O7" s="12"/>
    </row>
    <row r="8" ht="30" customHeight="1" spans="1:15">
      <c r="A8" s="6"/>
      <c r="B8" s="7"/>
      <c r="C8" s="7"/>
      <c r="D8" s="7"/>
      <c r="E8" s="7"/>
      <c r="F8" s="7"/>
      <c r="G8" s="7"/>
      <c r="H8" s="7"/>
      <c r="I8" s="7"/>
      <c r="J8" s="10" t="s">
        <v>319</v>
      </c>
      <c r="K8" s="10"/>
      <c r="L8" s="12" t="s">
        <v>316</v>
      </c>
      <c r="M8" s="12"/>
      <c r="N8" s="12"/>
      <c r="O8" s="12"/>
    </row>
    <row r="9" ht="30" customHeight="1" spans="1:15">
      <c r="A9" s="8" t="s">
        <v>320</v>
      </c>
      <c r="B9" s="16" t="s">
        <v>321</v>
      </c>
      <c r="C9" s="16" t="s">
        <v>322</v>
      </c>
      <c r="D9" s="16" t="s">
        <v>279</v>
      </c>
      <c r="E9" s="16" t="s">
        <v>323</v>
      </c>
      <c r="F9" s="16" t="s">
        <v>280</v>
      </c>
      <c r="G9" s="16" t="s">
        <v>324</v>
      </c>
      <c r="H9" s="8" t="s">
        <v>325</v>
      </c>
      <c r="I9" s="8" t="s">
        <v>326</v>
      </c>
      <c r="J9" s="2"/>
      <c r="K9" s="5"/>
      <c r="L9" s="5"/>
      <c r="M9" s="5"/>
      <c r="N9" s="5"/>
      <c r="O9" s="5"/>
    </row>
    <row r="10" ht="30" customHeight="1" spans="1:15">
      <c r="A10" s="9" t="s">
        <v>327</v>
      </c>
      <c r="B10" s="7" t="s">
        <v>328</v>
      </c>
      <c r="C10" s="7" t="s">
        <v>340</v>
      </c>
      <c r="D10" s="5" t="s">
        <v>284</v>
      </c>
      <c r="E10" s="5"/>
      <c r="F10" s="5" t="s">
        <v>341</v>
      </c>
      <c r="G10" s="5" t="s">
        <v>330</v>
      </c>
      <c r="H10" s="5" t="s">
        <v>331</v>
      </c>
      <c r="I10" s="9"/>
      <c r="J10" s="9"/>
      <c r="K10" s="9"/>
      <c r="L10" s="9"/>
      <c r="M10" s="9"/>
      <c r="N10" s="9"/>
      <c r="O10" s="9"/>
    </row>
    <row r="11" ht="30" customHeight="1" spans="1:15">
      <c r="A11" s="9" t="s">
        <v>332</v>
      </c>
      <c r="B11" s="7" t="s">
        <v>342</v>
      </c>
      <c r="C11" s="7" t="s">
        <v>340</v>
      </c>
      <c r="D11" s="5" t="s">
        <v>343</v>
      </c>
      <c r="E11" s="5"/>
      <c r="F11" s="5" t="s">
        <v>344</v>
      </c>
      <c r="G11" s="5"/>
      <c r="H11" s="5" t="s">
        <v>331</v>
      </c>
      <c r="I11" s="9"/>
      <c r="J11" s="9"/>
      <c r="K11" s="9"/>
      <c r="L11" s="9"/>
      <c r="M11" s="9"/>
      <c r="N11" s="9"/>
      <c r="O11" s="9"/>
    </row>
    <row r="12" ht="30" customHeight="1" spans="1:15">
      <c r="A12" s="9" t="s">
        <v>335</v>
      </c>
      <c r="B12" s="7" t="s">
        <v>336</v>
      </c>
      <c r="C12" s="7" t="s">
        <v>337</v>
      </c>
      <c r="D12" s="5" t="s">
        <v>284</v>
      </c>
      <c r="E12" s="5"/>
      <c r="F12" s="5" t="s">
        <v>295</v>
      </c>
      <c r="G12" s="5" t="s">
        <v>283</v>
      </c>
      <c r="H12" s="5" t="s">
        <v>282</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workbookViewId="0">
      <selection activeCell="A1" sqref="$A1:$XFD14"/>
    </sheetView>
  </sheetViews>
  <sheetFormatPr defaultColWidth="9" defaultRowHeight="13.5"/>
  <sheetData>
    <row r="1" ht="30" customHeight="1" spans="1:15">
      <c r="A1" s="1" t="s">
        <v>298</v>
      </c>
      <c r="B1" s="14"/>
      <c r="C1" s="14"/>
      <c r="D1" s="14"/>
      <c r="E1" s="14"/>
      <c r="F1" s="14"/>
      <c r="G1" s="14"/>
      <c r="H1" s="1"/>
      <c r="I1" s="1"/>
      <c r="J1" s="1"/>
      <c r="K1" s="1"/>
      <c r="L1" s="1"/>
      <c r="M1" s="1"/>
      <c r="N1" s="1"/>
      <c r="O1" s="1"/>
    </row>
    <row r="2" ht="30" customHeight="1" spans="1:15">
      <c r="A2" s="2" t="s">
        <v>299</v>
      </c>
      <c r="B2" s="3" t="s">
        <v>300</v>
      </c>
      <c r="C2" s="3"/>
      <c r="D2" s="15" t="s">
        <v>301</v>
      </c>
      <c r="E2" s="7" t="s">
        <v>345</v>
      </c>
      <c r="F2" s="7"/>
      <c r="G2" s="7"/>
      <c r="H2" s="5"/>
      <c r="I2" s="5"/>
      <c r="J2" s="10" t="s">
        <v>303</v>
      </c>
      <c r="K2" s="10"/>
      <c r="L2" s="4" t="s">
        <v>304</v>
      </c>
      <c r="M2" s="4"/>
      <c r="N2" s="4"/>
      <c r="O2" s="4"/>
    </row>
    <row r="3" ht="30" customHeight="1" spans="1:15">
      <c r="A3" s="2" t="s">
        <v>305</v>
      </c>
      <c r="B3" s="3" t="s">
        <v>306</v>
      </c>
      <c r="C3" s="3"/>
      <c r="D3" s="15" t="s">
        <v>307</v>
      </c>
      <c r="E3" s="3"/>
      <c r="F3" s="3"/>
      <c r="G3" s="3"/>
      <c r="H3" s="4"/>
      <c r="I3" s="4"/>
      <c r="J3" s="10" t="s">
        <v>308</v>
      </c>
      <c r="K3" s="10"/>
      <c r="L3" s="11">
        <v>1000000</v>
      </c>
      <c r="M3" s="12"/>
      <c r="N3" s="12"/>
      <c r="O3" s="12"/>
    </row>
    <row r="4" ht="30" customHeight="1" spans="1:15">
      <c r="A4" s="2" t="s">
        <v>309</v>
      </c>
      <c r="B4" s="7">
        <v>10</v>
      </c>
      <c r="C4" s="7"/>
      <c r="D4" s="15" t="s">
        <v>310</v>
      </c>
      <c r="E4" s="3"/>
      <c r="F4" s="3"/>
      <c r="G4" s="3"/>
      <c r="H4" s="4"/>
      <c r="I4" s="4"/>
      <c r="J4" s="10" t="s">
        <v>311</v>
      </c>
      <c r="K4" s="10" t="s">
        <v>312</v>
      </c>
      <c r="L4" s="12">
        <v>1000000</v>
      </c>
      <c r="M4" s="12"/>
      <c r="N4" s="12"/>
      <c r="O4" s="12"/>
    </row>
    <row r="5" ht="30" customHeight="1" spans="1:15">
      <c r="A5" s="6" t="s">
        <v>313</v>
      </c>
      <c r="B5" s="3" t="s">
        <v>346</v>
      </c>
      <c r="C5" s="3"/>
      <c r="D5" s="3"/>
      <c r="E5" s="3"/>
      <c r="F5" s="3"/>
      <c r="G5" s="3"/>
      <c r="H5" s="3"/>
      <c r="I5" s="3"/>
      <c r="J5" s="10" t="s">
        <v>315</v>
      </c>
      <c r="K5" s="10"/>
      <c r="L5" s="12" t="s">
        <v>316</v>
      </c>
      <c r="M5" s="12"/>
      <c r="N5" s="12"/>
      <c r="O5" s="12"/>
    </row>
    <row r="6" ht="30" customHeight="1" spans="1:15">
      <c r="A6" s="6"/>
      <c r="B6" s="3"/>
      <c r="C6" s="3"/>
      <c r="D6" s="3"/>
      <c r="E6" s="3"/>
      <c r="F6" s="3"/>
      <c r="G6" s="3"/>
      <c r="H6" s="3"/>
      <c r="I6" s="3"/>
      <c r="J6" s="10" t="s">
        <v>317</v>
      </c>
      <c r="K6" s="10"/>
      <c r="L6" s="12" t="s">
        <v>316</v>
      </c>
      <c r="M6" s="12"/>
      <c r="N6" s="12"/>
      <c r="O6" s="12"/>
    </row>
    <row r="7" ht="30" customHeight="1" spans="1:15">
      <c r="A7" s="6"/>
      <c r="B7" s="3"/>
      <c r="C7" s="3"/>
      <c r="D7" s="3"/>
      <c r="E7" s="3"/>
      <c r="F7" s="3"/>
      <c r="G7" s="3"/>
      <c r="H7" s="3"/>
      <c r="I7" s="3"/>
      <c r="J7" s="10" t="s">
        <v>318</v>
      </c>
      <c r="K7" s="10"/>
      <c r="L7" s="12" t="s">
        <v>316</v>
      </c>
      <c r="M7" s="12"/>
      <c r="N7" s="12"/>
      <c r="O7" s="12"/>
    </row>
    <row r="8" ht="30" customHeight="1" spans="1:15">
      <c r="A8" s="6"/>
      <c r="B8" s="3"/>
      <c r="C8" s="3"/>
      <c r="D8" s="3"/>
      <c r="E8" s="3"/>
      <c r="F8" s="3"/>
      <c r="G8" s="3"/>
      <c r="H8" s="3"/>
      <c r="I8" s="3"/>
      <c r="J8" s="10" t="s">
        <v>319</v>
      </c>
      <c r="K8" s="10"/>
      <c r="L8" s="12" t="s">
        <v>316</v>
      </c>
      <c r="M8" s="12"/>
      <c r="N8" s="12"/>
      <c r="O8" s="12"/>
    </row>
    <row r="9" ht="30" customHeight="1" spans="1:15">
      <c r="A9" s="8" t="s">
        <v>320</v>
      </c>
      <c r="B9" s="16" t="s">
        <v>321</v>
      </c>
      <c r="C9" s="16" t="s">
        <v>322</v>
      </c>
      <c r="D9" s="16" t="s">
        <v>279</v>
      </c>
      <c r="E9" s="16" t="s">
        <v>323</v>
      </c>
      <c r="F9" s="16" t="s">
        <v>280</v>
      </c>
      <c r="G9" s="16" t="s">
        <v>324</v>
      </c>
      <c r="H9" s="8" t="s">
        <v>325</v>
      </c>
      <c r="I9" s="8" t="s">
        <v>326</v>
      </c>
      <c r="J9" s="2"/>
      <c r="K9" s="5"/>
      <c r="L9" s="5"/>
      <c r="M9" s="5"/>
      <c r="N9" s="5"/>
      <c r="O9" s="5"/>
    </row>
    <row r="10" ht="30" customHeight="1" spans="1:15">
      <c r="A10" s="9" t="s">
        <v>327</v>
      </c>
      <c r="B10" s="7" t="s">
        <v>347</v>
      </c>
      <c r="C10" s="7" t="s">
        <v>348</v>
      </c>
      <c r="D10" s="17" t="s">
        <v>288</v>
      </c>
      <c r="E10" s="5"/>
      <c r="F10" s="5">
        <v>365</v>
      </c>
      <c r="G10" s="5" t="s">
        <v>349</v>
      </c>
      <c r="H10" s="5" t="s">
        <v>331</v>
      </c>
      <c r="I10" s="9"/>
      <c r="J10" s="9"/>
      <c r="K10" s="9"/>
      <c r="L10" s="9"/>
      <c r="M10" s="9"/>
      <c r="N10" s="9"/>
      <c r="O10" s="9"/>
    </row>
    <row r="11" ht="30" customHeight="1" spans="1:15">
      <c r="A11" s="9" t="s">
        <v>332</v>
      </c>
      <c r="B11" s="7" t="s">
        <v>333</v>
      </c>
      <c r="C11" s="7" t="s">
        <v>350</v>
      </c>
      <c r="D11" s="5" t="s">
        <v>343</v>
      </c>
      <c r="E11" s="5"/>
      <c r="F11" s="5" t="s">
        <v>351</v>
      </c>
      <c r="G11" s="5"/>
      <c r="H11" s="5" t="s">
        <v>331</v>
      </c>
      <c r="I11" s="9"/>
      <c r="J11" s="9"/>
      <c r="K11" s="9"/>
      <c r="L11" s="9"/>
      <c r="M11" s="9"/>
      <c r="N11" s="9"/>
      <c r="O11" s="9"/>
    </row>
    <row r="12" ht="30" customHeight="1" spans="1:15">
      <c r="A12" s="9" t="s">
        <v>335</v>
      </c>
      <c r="B12" s="7" t="s">
        <v>336</v>
      </c>
      <c r="C12" s="7" t="s">
        <v>337</v>
      </c>
      <c r="D12" s="5" t="s">
        <v>284</v>
      </c>
      <c r="E12" s="5"/>
      <c r="F12" s="5" t="s">
        <v>295</v>
      </c>
      <c r="G12" s="5" t="s">
        <v>283</v>
      </c>
      <c r="H12" s="5" t="s">
        <v>282</v>
      </c>
      <c r="I12" s="9"/>
      <c r="J12" s="9"/>
      <c r="K12" s="9"/>
      <c r="L12" s="9"/>
      <c r="M12" s="9"/>
      <c r="N12" s="9"/>
      <c r="O12" s="9"/>
    </row>
    <row r="13" ht="30" customHeight="1"/>
    <row r="14" ht="30" customHeight="1"/>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XFD12"/>
    </sheetView>
  </sheetViews>
  <sheetFormatPr defaultColWidth="9" defaultRowHeight="13.5"/>
  <sheetData>
    <row r="1" ht="30" customHeight="1" spans="1:15">
      <c r="A1" s="1" t="s">
        <v>298</v>
      </c>
      <c r="B1" s="1"/>
      <c r="C1" s="1"/>
      <c r="D1" s="1"/>
      <c r="E1" s="1"/>
      <c r="F1" s="1"/>
      <c r="G1" s="1"/>
      <c r="H1" s="1"/>
      <c r="I1" s="1"/>
      <c r="J1" s="1"/>
      <c r="K1" s="1"/>
      <c r="L1" s="1"/>
      <c r="M1" s="1"/>
      <c r="N1" s="1"/>
      <c r="O1" s="1"/>
    </row>
    <row r="2" ht="30" customHeight="1" spans="1:15">
      <c r="A2" s="2" t="s">
        <v>299</v>
      </c>
      <c r="B2" s="4" t="s">
        <v>300</v>
      </c>
      <c r="C2" s="4"/>
      <c r="D2" s="2" t="s">
        <v>301</v>
      </c>
      <c r="E2" s="4" t="s">
        <v>352</v>
      </c>
      <c r="F2" s="4"/>
      <c r="G2" s="4"/>
      <c r="H2" s="4"/>
      <c r="I2" s="4"/>
      <c r="J2" s="10" t="s">
        <v>303</v>
      </c>
      <c r="K2" s="10"/>
      <c r="L2" s="4" t="s">
        <v>304</v>
      </c>
      <c r="M2" s="4"/>
      <c r="N2" s="4"/>
      <c r="O2" s="4"/>
    </row>
    <row r="3" ht="30" customHeight="1" spans="1:15">
      <c r="A3" s="2" t="s">
        <v>305</v>
      </c>
      <c r="B3" s="4" t="s">
        <v>306</v>
      </c>
      <c r="C3" s="4"/>
      <c r="D3" s="2" t="s">
        <v>307</v>
      </c>
      <c r="E3" s="4"/>
      <c r="F3" s="4"/>
      <c r="G3" s="4"/>
      <c r="H3" s="4"/>
      <c r="I3" s="4"/>
      <c r="J3" s="10" t="s">
        <v>308</v>
      </c>
      <c r="K3" s="10"/>
      <c r="L3" s="11">
        <v>12420000</v>
      </c>
      <c r="M3" s="12"/>
      <c r="N3" s="12"/>
      <c r="O3" s="12"/>
    </row>
    <row r="4" ht="30" customHeight="1" spans="1:15">
      <c r="A4" s="2" t="s">
        <v>309</v>
      </c>
      <c r="B4" s="5">
        <v>10</v>
      </c>
      <c r="C4" s="5"/>
      <c r="D4" s="2" t="s">
        <v>310</v>
      </c>
      <c r="E4" s="4"/>
      <c r="F4" s="4"/>
      <c r="G4" s="4"/>
      <c r="H4" s="4"/>
      <c r="I4" s="4"/>
      <c r="J4" s="10" t="s">
        <v>311</v>
      </c>
      <c r="K4" s="10" t="s">
        <v>312</v>
      </c>
      <c r="L4" s="11">
        <v>12420000</v>
      </c>
      <c r="M4" s="12"/>
      <c r="N4" s="12"/>
      <c r="O4" s="12"/>
    </row>
    <row r="5" ht="30" customHeight="1" spans="1:15">
      <c r="A5" s="6" t="s">
        <v>313</v>
      </c>
      <c r="B5" s="3" t="s">
        <v>353</v>
      </c>
      <c r="C5" s="3"/>
      <c r="D5" s="3"/>
      <c r="E5" s="3"/>
      <c r="F5" s="3"/>
      <c r="G5" s="3"/>
      <c r="H5" s="3"/>
      <c r="I5" s="3"/>
      <c r="J5" s="10" t="s">
        <v>315</v>
      </c>
      <c r="K5" s="10"/>
      <c r="L5" s="12" t="s">
        <v>316</v>
      </c>
      <c r="M5" s="12"/>
      <c r="N5" s="12"/>
      <c r="O5" s="12"/>
    </row>
    <row r="6" ht="30" customHeight="1" spans="1:15">
      <c r="A6" s="6"/>
      <c r="B6" s="3"/>
      <c r="C6" s="3"/>
      <c r="D6" s="3"/>
      <c r="E6" s="3"/>
      <c r="F6" s="3"/>
      <c r="G6" s="3"/>
      <c r="H6" s="3"/>
      <c r="I6" s="3"/>
      <c r="J6" s="10" t="s">
        <v>317</v>
      </c>
      <c r="K6" s="10"/>
      <c r="L6" s="12" t="s">
        <v>316</v>
      </c>
      <c r="M6" s="12"/>
      <c r="N6" s="12"/>
      <c r="O6" s="12"/>
    </row>
    <row r="7" ht="30" customHeight="1" spans="1:15">
      <c r="A7" s="6"/>
      <c r="B7" s="3"/>
      <c r="C7" s="3"/>
      <c r="D7" s="3"/>
      <c r="E7" s="3"/>
      <c r="F7" s="3"/>
      <c r="G7" s="3"/>
      <c r="H7" s="3"/>
      <c r="I7" s="3"/>
      <c r="J7" s="10" t="s">
        <v>318</v>
      </c>
      <c r="K7" s="10"/>
      <c r="L7" s="12" t="s">
        <v>316</v>
      </c>
      <c r="M7" s="12"/>
      <c r="N7" s="12"/>
      <c r="O7" s="12"/>
    </row>
    <row r="8" ht="30" customHeight="1" spans="1:15">
      <c r="A8" s="6"/>
      <c r="B8" s="3"/>
      <c r="C8" s="3"/>
      <c r="D8" s="3"/>
      <c r="E8" s="3"/>
      <c r="F8" s="3"/>
      <c r="G8" s="3"/>
      <c r="H8" s="3"/>
      <c r="I8" s="3"/>
      <c r="J8" s="10" t="s">
        <v>319</v>
      </c>
      <c r="K8" s="10"/>
      <c r="L8" s="12" t="s">
        <v>316</v>
      </c>
      <c r="M8" s="12"/>
      <c r="N8" s="12"/>
      <c r="O8" s="12"/>
    </row>
    <row r="9" ht="30" customHeight="1" spans="1:15">
      <c r="A9" s="8" t="s">
        <v>320</v>
      </c>
      <c r="B9" s="8" t="s">
        <v>321</v>
      </c>
      <c r="C9" s="8" t="s">
        <v>322</v>
      </c>
      <c r="D9" s="8" t="s">
        <v>279</v>
      </c>
      <c r="E9" s="8" t="s">
        <v>323</v>
      </c>
      <c r="F9" s="8" t="s">
        <v>280</v>
      </c>
      <c r="G9" s="8" t="s">
        <v>324</v>
      </c>
      <c r="H9" s="8" t="s">
        <v>325</v>
      </c>
      <c r="I9" s="8" t="s">
        <v>326</v>
      </c>
      <c r="J9" s="2"/>
      <c r="K9" s="5"/>
      <c r="L9" s="5"/>
      <c r="M9" s="5"/>
      <c r="N9" s="5"/>
      <c r="O9" s="5"/>
    </row>
    <row r="10" ht="30" customHeight="1" spans="1:15">
      <c r="A10" s="9" t="s">
        <v>327</v>
      </c>
      <c r="B10" s="5" t="s">
        <v>328</v>
      </c>
      <c r="C10" s="7" t="s">
        <v>354</v>
      </c>
      <c r="D10" s="5" t="s">
        <v>293</v>
      </c>
      <c r="E10" s="5"/>
      <c r="F10" s="5">
        <v>4205</v>
      </c>
      <c r="G10" s="5" t="s">
        <v>355</v>
      </c>
      <c r="H10" s="5" t="s">
        <v>331</v>
      </c>
      <c r="I10" s="9"/>
      <c r="J10" s="9"/>
      <c r="K10" s="9"/>
      <c r="L10" s="9"/>
      <c r="M10" s="9"/>
      <c r="N10" s="9"/>
      <c r="O10" s="9"/>
    </row>
    <row r="11" ht="30" customHeight="1" spans="1:15">
      <c r="A11" s="9" t="s">
        <v>332</v>
      </c>
      <c r="B11" s="5" t="s">
        <v>333</v>
      </c>
      <c r="C11" s="7" t="s">
        <v>356</v>
      </c>
      <c r="D11" s="5" t="s">
        <v>343</v>
      </c>
      <c r="E11" s="5"/>
      <c r="F11" s="7" t="s">
        <v>357</v>
      </c>
      <c r="G11" s="5"/>
      <c r="H11" s="5" t="s">
        <v>331</v>
      </c>
      <c r="I11" s="9"/>
      <c r="J11" s="9"/>
      <c r="K11" s="9"/>
      <c r="L11" s="9"/>
      <c r="M11" s="9"/>
      <c r="N11" s="9"/>
      <c r="O11" s="9"/>
    </row>
    <row r="12" ht="30" customHeight="1" spans="1:15">
      <c r="A12" s="9" t="s">
        <v>335</v>
      </c>
      <c r="B12" s="5" t="s">
        <v>336</v>
      </c>
      <c r="C12" s="7" t="s">
        <v>337</v>
      </c>
      <c r="D12" s="5" t="s">
        <v>284</v>
      </c>
      <c r="E12" s="5"/>
      <c r="F12" s="5" t="s">
        <v>295</v>
      </c>
      <c r="G12" s="5" t="s">
        <v>283</v>
      </c>
      <c r="H12" s="5" t="s">
        <v>282</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XFD12"/>
    </sheetView>
  </sheetViews>
  <sheetFormatPr defaultColWidth="9" defaultRowHeight="13.5"/>
  <sheetData>
    <row r="1" ht="30" customHeight="1" spans="1:15">
      <c r="A1" s="1" t="s">
        <v>298</v>
      </c>
      <c r="B1" s="1"/>
      <c r="C1" s="1"/>
      <c r="D1" s="1"/>
      <c r="E1" s="1"/>
      <c r="F1" s="1"/>
      <c r="G1" s="1"/>
      <c r="H1" s="1"/>
      <c r="I1" s="1"/>
      <c r="J1" s="1"/>
      <c r="K1" s="1"/>
      <c r="L1" s="1"/>
      <c r="M1" s="1"/>
      <c r="N1" s="1"/>
      <c r="O1" s="1"/>
    </row>
    <row r="2" ht="30" customHeight="1" spans="1:15">
      <c r="A2" s="2" t="s">
        <v>299</v>
      </c>
      <c r="B2" s="3" t="s">
        <v>300</v>
      </c>
      <c r="C2" s="3"/>
      <c r="D2" s="2" t="s">
        <v>301</v>
      </c>
      <c r="E2" s="3" t="s">
        <v>358</v>
      </c>
      <c r="F2" s="3"/>
      <c r="G2" s="3"/>
      <c r="H2" s="3"/>
      <c r="I2" s="3"/>
      <c r="J2" s="10" t="s">
        <v>303</v>
      </c>
      <c r="K2" s="10"/>
      <c r="L2" s="4" t="s">
        <v>359</v>
      </c>
      <c r="M2" s="4"/>
      <c r="N2" s="4"/>
      <c r="O2" s="4"/>
    </row>
    <row r="3" ht="30" customHeight="1" spans="1:15">
      <c r="A3" s="2" t="s">
        <v>305</v>
      </c>
      <c r="B3" s="3" t="s">
        <v>306</v>
      </c>
      <c r="C3" s="3"/>
      <c r="D3" s="2" t="s">
        <v>307</v>
      </c>
      <c r="E3" s="4"/>
      <c r="F3" s="4"/>
      <c r="G3" s="4"/>
      <c r="H3" s="4"/>
      <c r="I3" s="4"/>
      <c r="J3" s="10" t="s">
        <v>308</v>
      </c>
      <c r="K3" s="10"/>
      <c r="L3" s="11">
        <v>450000</v>
      </c>
      <c r="M3" s="12"/>
      <c r="N3" s="12"/>
      <c r="O3" s="12"/>
    </row>
    <row r="4" ht="30" customHeight="1" spans="1:15">
      <c r="A4" s="2" t="s">
        <v>309</v>
      </c>
      <c r="B4" s="5">
        <v>10</v>
      </c>
      <c r="C4" s="5"/>
      <c r="D4" s="2" t="s">
        <v>310</v>
      </c>
      <c r="E4" s="4"/>
      <c r="F4" s="4"/>
      <c r="G4" s="4"/>
      <c r="H4" s="4"/>
      <c r="I4" s="4"/>
      <c r="J4" s="10" t="s">
        <v>311</v>
      </c>
      <c r="K4" s="10" t="s">
        <v>312</v>
      </c>
      <c r="L4" s="12">
        <v>450000</v>
      </c>
      <c r="M4" s="12"/>
      <c r="N4" s="12"/>
      <c r="O4" s="12"/>
    </row>
    <row r="5" ht="30" customHeight="1" spans="1:15">
      <c r="A5" s="6" t="s">
        <v>313</v>
      </c>
      <c r="B5" s="7" t="s">
        <v>360</v>
      </c>
      <c r="C5" s="7"/>
      <c r="D5" s="7"/>
      <c r="E5" s="7"/>
      <c r="F5" s="7"/>
      <c r="G5" s="7"/>
      <c r="H5" s="7"/>
      <c r="I5" s="7"/>
      <c r="J5" s="10" t="s">
        <v>315</v>
      </c>
      <c r="K5" s="10"/>
      <c r="L5" s="12" t="s">
        <v>316</v>
      </c>
      <c r="M5" s="12"/>
      <c r="N5" s="12"/>
      <c r="O5" s="12"/>
    </row>
    <row r="6" ht="30" customHeight="1" spans="1:15">
      <c r="A6" s="6"/>
      <c r="B6" s="7"/>
      <c r="C6" s="7"/>
      <c r="D6" s="7"/>
      <c r="E6" s="7"/>
      <c r="F6" s="7"/>
      <c r="G6" s="7"/>
      <c r="H6" s="7"/>
      <c r="I6" s="7"/>
      <c r="J6" s="10" t="s">
        <v>317</v>
      </c>
      <c r="K6" s="10"/>
      <c r="L6" s="12" t="s">
        <v>316</v>
      </c>
      <c r="M6" s="12"/>
      <c r="N6" s="12"/>
      <c r="O6" s="12"/>
    </row>
    <row r="7" ht="30" customHeight="1" spans="1:15">
      <c r="A7" s="6"/>
      <c r="B7" s="7"/>
      <c r="C7" s="7"/>
      <c r="D7" s="7"/>
      <c r="E7" s="7"/>
      <c r="F7" s="7"/>
      <c r="G7" s="7"/>
      <c r="H7" s="7"/>
      <c r="I7" s="7"/>
      <c r="J7" s="10" t="s">
        <v>318</v>
      </c>
      <c r="K7" s="10"/>
      <c r="L7" s="12" t="s">
        <v>316</v>
      </c>
      <c r="M7" s="12"/>
      <c r="N7" s="12"/>
      <c r="O7" s="12"/>
    </row>
    <row r="8" ht="30" customHeight="1" spans="1:15">
      <c r="A8" s="6"/>
      <c r="B8" s="7"/>
      <c r="C8" s="7"/>
      <c r="D8" s="7"/>
      <c r="E8" s="7"/>
      <c r="F8" s="7"/>
      <c r="G8" s="7"/>
      <c r="H8" s="7"/>
      <c r="I8" s="7"/>
      <c r="J8" s="10" t="s">
        <v>319</v>
      </c>
      <c r="K8" s="10"/>
      <c r="L8" s="12" t="s">
        <v>316</v>
      </c>
      <c r="M8" s="12"/>
      <c r="N8" s="12"/>
      <c r="O8" s="12"/>
    </row>
    <row r="9" ht="30" customHeight="1" spans="1:15">
      <c r="A9" s="8" t="s">
        <v>320</v>
      </c>
      <c r="B9" s="8" t="s">
        <v>321</v>
      </c>
      <c r="C9" s="8" t="s">
        <v>322</v>
      </c>
      <c r="D9" s="8" t="s">
        <v>279</v>
      </c>
      <c r="E9" s="8" t="s">
        <v>323</v>
      </c>
      <c r="F9" s="8" t="s">
        <v>280</v>
      </c>
      <c r="G9" s="8" t="s">
        <v>324</v>
      </c>
      <c r="H9" s="8" t="s">
        <v>325</v>
      </c>
      <c r="I9" s="8" t="s">
        <v>326</v>
      </c>
      <c r="J9" s="2"/>
      <c r="K9" s="5"/>
      <c r="L9" s="5"/>
      <c r="M9" s="5"/>
      <c r="N9" s="5"/>
      <c r="O9" s="5"/>
    </row>
    <row r="10" ht="30" customHeight="1" spans="1:15">
      <c r="A10" s="9" t="s">
        <v>327</v>
      </c>
      <c r="B10" s="5" t="s">
        <v>361</v>
      </c>
      <c r="C10" s="7" t="s">
        <v>362</v>
      </c>
      <c r="D10" s="9" t="s">
        <v>343</v>
      </c>
      <c r="E10" s="9"/>
      <c r="F10" s="13" t="s">
        <v>363</v>
      </c>
      <c r="G10" s="9"/>
      <c r="H10" s="9" t="s">
        <v>331</v>
      </c>
      <c r="I10" s="9"/>
      <c r="J10" s="9"/>
      <c r="K10" s="9"/>
      <c r="L10" s="9"/>
      <c r="M10" s="9"/>
      <c r="N10" s="9"/>
      <c r="O10" s="9"/>
    </row>
    <row r="11" ht="30" customHeight="1" spans="1:15">
      <c r="A11" s="9" t="s">
        <v>332</v>
      </c>
      <c r="B11" s="5" t="s">
        <v>333</v>
      </c>
      <c r="C11" s="7" t="s">
        <v>364</v>
      </c>
      <c r="D11" s="9" t="s">
        <v>343</v>
      </c>
      <c r="E11" s="9"/>
      <c r="F11" s="13" t="s">
        <v>364</v>
      </c>
      <c r="G11" s="9"/>
      <c r="H11" s="9" t="s">
        <v>331</v>
      </c>
      <c r="I11" s="9"/>
      <c r="J11" s="9"/>
      <c r="K11" s="9"/>
      <c r="L11" s="9"/>
      <c r="M11" s="9"/>
      <c r="N11" s="9"/>
      <c r="O11" s="9"/>
    </row>
    <row r="12" ht="30" customHeight="1" spans="1:15">
      <c r="A12" s="9" t="s">
        <v>335</v>
      </c>
      <c r="B12" s="5" t="s">
        <v>336</v>
      </c>
      <c r="C12" s="7" t="s">
        <v>337</v>
      </c>
      <c r="D12" s="9" t="s">
        <v>284</v>
      </c>
      <c r="E12" s="9"/>
      <c r="F12" s="13" t="s">
        <v>295</v>
      </c>
      <c r="G12" s="9" t="s">
        <v>283</v>
      </c>
      <c r="H12" s="9" t="s">
        <v>282</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XFD12"/>
    </sheetView>
  </sheetViews>
  <sheetFormatPr defaultColWidth="9" defaultRowHeight="13.5"/>
  <sheetData>
    <row r="1" ht="30" customHeight="1" spans="1:15">
      <c r="A1" s="1" t="s">
        <v>298</v>
      </c>
      <c r="B1" s="1"/>
      <c r="C1" s="1"/>
      <c r="D1" s="1"/>
      <c r="E1" s="1"/>
      <c r="F1" s="1"/>
      <c r="G1" s="1"/>
      <c r="H1" s="1"/>
      <c r="I1" s="1"/>
      <c r="J1" s="1"/>
      <c r="K1" s="1"/>
      <c r="L1" s="1"/>
      <c r="M1" s="1"/>
      <c r="N1" s="1"/>
      <c r="O1" s="1"/>
    </row>
    <row r="2" ht="30" customHeight="1" spans="1:15">
      <c r="A2" s="2" t="s">
        <v>299</v>
      </c>
      <c r="B2" s="3" t="s">
        <v>300</v>
      </c>
      <c r="C2" s="3"/>
      <c r="D2" s="2" t="s">
        <v>301</v>
      </c>
      <c r="E2" s="3" t="s">
        <v>365</v>
      </c>
      <c r="F2" s="3"/>
      <c r="G2" s="3"/>
      <c r="H2" s="3"/>
      <c r="I2" s="3"/>
      <c r="J2" s="10" t="s">
        <v>303</v>
      </c>
      <c r="K2" s="10"/>
      <c r="L2" s="4" t="s">
        <v>359</v>
      </c>
      <c r="M2" s="4"/>
      <c r="N2" s="4"/>
      <c r="O2" s="4"/>
    </row>
    <row r="3" ht="30" customHeight="1" spans="1:15">
      <c r="A3" s="2" t="s">
        <v>305</v>
      </c>
      <c r="B3" s="3" t="s">
        <v>306</v>
      </c>
      <c r="C3" s="3"/>
      <c r="D3" s="2" t="s">
        <v>307</v>
      </c>
      <c r="E3" s="4"/>
      <c r="F3" s="4"/>
      <c r="G3" s="4"/>
      <c r="H3" s="4"/>
      <c r="I3" s="4"/>
      <c r="J3" s="10" t="s">
        <v>308</v>
      </c>
      <c r="K3" s="10"/>
      <c r="L3" s="11">
        <v>360000</v>
      </c>
      <c r="M3" s="12"/>
      <c r="N3" s="12"/>
      <c r="O3" s="12"/>
    </row>
    <row r="4" ht="30" customHeight="1" spans="1:15">
      <c r="A4" s="2" t="s">
        <v>309</v>
      </c>
      <c r="B4" s="5">
        <v>10</v>
      </c>
      <c r="C4" s="5"/>
      <c r="D4" s="2" t="s">
        <v>310</v>
      </c>
      <c r="E4" s="4"/>
      <c r="F4" s="4"/>
      <c r="G4" s="4"/>
      <c r="H4" s="4"/>
      <c r="I4" s="4"/>
      <c r="J4" s="10" t="s">
        <v>311</v>
      </c>
      <c r="K4" s="10" t="s">
        <v>312</v>
      </c>
      <c r="L4" s="12">
        <v>360000</v>
      </c>
      <c r="M4" s="12"/>
      <c r="N4" s="12"/>
      <c r="O4" s="12"/>
    </row>
    <row r="5" ht="30" customHeight="1" spans="1:15">
      <c r="A5" s="6" t="s">
        <v>313</v>
      </c>
      <c r="B5" s="7" t="s">
        <v>366</v>
      </c>
      <c r="C5" s="7"/>
      <c r="D5" s="7"/>
      <c r="E5" s="7"/>
      <c r="F5" s="7"/>
      <c r="G5" s="7"/>
      <c r="H5" s="7"/>
      <c r="I5" s="7"/>
      <c r="J5" s="10" t="s">
        <v>315</v>
      </c>
      <c r="K5" s="10"/>
      <c r="L5" s="12" t="s">
        <v>316</v>
      </c>
      <c r="M5" s="12"/>
      <c r="N5" s="12"/>
      <c r="O5" s="12"/>
    </row>
    <row r="6" ht="30" customHeight="1" spans="1:15">
      <c r="A6" s="6"/>
      <c r="B6" s="7"/>
      <c r="C6" s="7"/>
      <c r="D6" s="7"/>
      <c r="E6" s="7"/>
      <c r="F6" s="7"/>
      <c r="G6" s="7"/>
      <c r="H6" s="7"/>
      <c r="I6" s="7"/>
      <c r="J6" s="10" t="s">
        <v>317</v>
      </c>
      <c r="K6" s="10"/>
      <c r="L6" s="12" t="s">
        <v>316</v>
      </c>
      <c r="M6" s="12"/>
      <c r="N6" s="12"/>
      <c r="O6" s="12"/>
    </row>
    <row r="7" ht="30" customHeight="1" spans="1:15">
      <c r="A7" s="6"/>
      <c r="B7" s="7"/>
      <c r="C7" s="7"/>
      <c r="D7" s="7"/>
      <c r="E7" s="7"/>
      <c r="F7" s="7"/>
      <c r="G7" s="7"/>
      <c r="H7" s="7"/>
      <c r="I7" s="7"/>
      <c r="J7" s="10" t="s">
        <v>318</v>
      </c>
      <c r="K7" s="10"/>
      <c r="L7" s="12" t="s">
        <v>316</v>
      </c>
      <c r="M7" s="12"/>
      <c r="N7" s="12"/>
      <c r="O7" s="12"/>
    </row>
    <row r="8" ht="30" customHeight="1" spans="1:15">
      <c r="A8" s="6"/>
      <c r="B8" s="7"/>
      <c r="C8" s="7"/>
      <c r="D8" s="7"/>
      <c r="E8" s="7"/>
      <c r="F8" s="7"/>
      <c r="G8" s="7"/>
      <c r="H8" s="7"/>
      <c r="I8" s="7"/>
      <c r="J8" s="10" t="s">
        <v>319</v>
      </c>
      <c r="K8" s="10"/>
      <c r="L8" s="12" t="s">
        <v>316</v>
      </c>
      <c r="M8" s="12"/>
      <c r="N8" s="12"/>
      <c r="O8" s="12"/>
    </row>
    <row r="9" ht="30" customHeight="1" spans="1:15">
      <c r="A9" s="8" t="s">
        <v>320</v>
      </c>
      <c r="B9" s="8" t="s">
        <v>321</v>
      </c>
      <c r="C9" s="8" t="s">
        <v>322</v>
      </c>
      <c r="D9" s="8" t="s">
        <v>279</v>
      </c>
      <c r="E9" s="8" t="s">
        <v>323</v>
      </c>
      <c r="F9" s="8" t="s">
        <v>280</v>
      </c>
      <c r="G9" s="8" t="s">
        <v>324</v>
      </c>
      <c r="H9" s="8" t="s">
        <v>325</v>
      </c>
      <c r="I9" s="8" t="s">
        <v>326</v>
      </c>
      <c r="J9" s="2"/>
      <c r="K9" s="5"/>
      <c r="L9" s="5"/>
      <c r="M9" s="5"/>
      <c r="N9" s="5"/>
      <c r="O9" s="5"/>
    </row>
    <row r="10" ht="30" customHeight="1" spans="1:15">
      <c r="A10" s="9" t="s">
        <v>327</v>
      </c>
      <c r="B10" s="5" t="s">
        <v>328</v>
      </c>
      <c r="C10" s="7" t="s">
        <v>367</v>
      </c>
      <c r="D10" s="5" t="s">
        <v>368</v>
      </c>
      <c r="E10" s="5"/>
      <c r="F10" s="7">
        <v>3000</v>
      </c>
      <c r="G10" s="5" t="s">
        <v>369</v>
      </c>
      <c r="H10" s="5" t="s">
        <v>331</v>
      </c>
      <c r="I10" s="9"/>
      <c r="J10" s="9"/>
      <c r="K10" s="9"/>
      <c r="L10" s="9"/>
      <c r="M10" s="9"/>
      <c r="N10" s="9"/>
      <c r="O10" s="9"/>
    </row>
    <row r="11" ht="30" customHeight="1" spans="1:15">
      <c r="A11" s="9" t="s">
        <v>332</v>
      </c>
      <c r="B11" s="5" t="s">
        <v>333</v>
      </c>
      <c r="C11" s="7" t="s">
        <v>344</v>
      </c>
      <c r="D11" s="5" t="s">
        <v>343</v>
      </c>
      <c r="E11" s="5"/>
      <c r="F11" s="7"/>
      <c r="G11" s="5" t="s">
        <v>344</v>
      </c>
      <c r="H11" s="5" t="s">
        <v>331</v>
      </c>
      <c r="I11" s="9"/>
      <c r="J11" s="9"/>
      <c r="K11" s="9"/>
      <c r="L11" s="9"/>
      <c r="M11" s="9"/>
      <c r="N11" s="9"/>
      <c r="O11" s="9"/>
    </row>
    <row r="12" ht="30" customHeight="1" spans="1:15">
      <c r="A12" s="9" t="s">
        <v>335</v>
      </c>
      <c r="B12" s="5" t="s">
        <v>336</v>
      </c>
      <c r="C12" s="7" t="s">
        <v>337</v>
      </c>
      <c r="D12" s="5" t="s">
        <v>284</v>
      </c>
      <c r="E12" s="5"/>
      <c r="F12" s="7" t="s">
        <v>295</v>
      </c>
      <c r="G12" s="5" t="s">
        <v>283</v>
      </c>
      <c r="H12" s="5" t="s">
        <v>282</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3"/>
  <sheetViews>
    <sheetView workbookViewId="0">
      <selection activeCell="A1" sqref="$A1:$XFD13"/>
    </sheetView>
  </sheetViews>
  <sheetFormatPr defaultColWidth="9" defaultRowHeight="13.5"/>
  <sheetData>
    <row r="1" ht="30" customHeight="1" spans="1:15">
      <c r="A1" s="1" t="s">
        <v>298</v>
      </c>
      <c r="B1" s="14"/>
      <c r="C1" s="14"/>
      <c r="D1" s="14"/>
      <c r="E1" s="14"/>
      <c r="F1" s="14"/>
      <c r="G1" s="14"/>
      <c r="H1" s="14"/>
      <c r="I1" s="14"/>
      <c r="J1" s="14"/>
      <c r="K1" s="1"/>
      <c r="L1" s="1"/>
      <c r="M1" s="1"/>
      <c r="N1" s="1"/>
      <c r="O1" s="1"/>
    </row>
    <row r="2" ht="30" customHeight="1" spans="1:15">
      <c r="A2" s="2" t="s">
        <v>299</v>
      </c>
      <c r="B2" s="3" t="s">
        <v>370</v>
      </c>
      <c r="C2" s="3"/>
      <c r="D2" s="15" t="s">
        <v>301</v>
      </c>
      <c r="E2" s="3" t="s">
        <v>371</v>
      </c>
      <c r="F2" s="3"/>
      <c r="G2" s="3"/>
      <c r="H2" s="3"/>
      <c r="I2" s="3"/>
      <c r="J2" s="19" t="s">
        <v>303</v>
      </c>
      <c r="K2" s="10"/>
      <c r="L2" s="4" t="s">
        <v>372</v>
      </c>
      <c r="M2" s="4"/>
      <c r="N2" s="4"/>
      <c r="O2" s="4"/>
    </row>
    <row r="3" ht="30" customHeight="1" spans="1:15">
      <c r="A3" s="2" t="s">
        <v>305</v>
      </c>
      <c r="B3" s="3" t="s">
        <v>306</v>
      </c>
      <c r="C3" s="3"/>
      <c r="D3" s="15" t="s">
        <v>307</v>
      </c>
      <c r="E3" s="3"/>
      <c r="F3" s="3"/>
      <c r="G3" s="3"/>
      <c r="H3" s="3"/>
      <c r="I3" s="3"/>
      <c r="J3" s="19" t="s">
        <v>308</v>
      </c>
      <c r="K3" s="10"/>
      <c r="L3" s="11">
        <v>172150</v>
      </c>
      <c r="M3" s="12"/>
      <c r="N3" s="12"/>
      <c r="O3" s="12"/>
    </row>
    <row r="4" ht="30" customHeight="1" spans="1:15">
      <c r="A4" s="2" t="s">
        <v>309</v>
      </c>
      <c r="B4" s="3">
        <v>10</v>
      </c>
      <c r="C4" s="3"/>
      <c r="D4" s="15" t="s">
        <v>310</v>
      </c>
      <c r="E4" s="3"/>
      <c r="F4" s="3"/>
      <c r="G4" s="3"/>
      <c r="H4" s="3"/>
      <c r="I4" s="3"/>
      <c r="J4" s="19" t="s">
        <v>311</v>
      </c>
      <c r="K4" s="10" t="s">
        <v>312</v>
      </c>
      <c r="L4" s="12">
        <v>172150</v>
      </c>
      <c r="M4" s="12"/>
      <c r="N4" s="12"/>
      <c r="O4" s="12"/>
    </row>
    <row r="5" ht="30" customHeight="1" spans="1:15">
      <c r="A5" s="6" t="s">
        <v>313</v>
      </c>
      <c r="B5" s="18" t="s">
        <v>373</v>
      </c>
      <c r="C5" s="18"/>
      <c r="D5" s="18"/>
      <c r="E5" s="18"/>
      <c r="F5" s="18"/>
      <c r="G5" s="18"/>
      <c r="H5" s="18"/>
      <c r="I5" s="18"/>
      <c r="J5" s="19" t="s">
        <v>315</v>
      </c>
      <c r="K5" s="10"/>
      <c r="L5" s="12" t="s">
        <v>316</v>
      </c>
      <c r="M5" s="12"/>
      <c r="N5" s="12"/>
      <c r="O5" s="12"/>
    </row>
    <row r="6" ht="30" customHeight="1" spans="1:15">
      <c r="A6" s="6"/>
      <c r="B6" s="18"/>
      <c r="C6" s="18"/>
      <c r="D6" s="18"/>
      <c r="E6" s="18"/>
      <c r="F6" s="18"/>
      <c r="G6" s="18"/>
      <c r="H6" s="18"/>
      <c r="I6" s="18"/>
      <c r="J6" s="19" t="s">
        <v>317</v>
      </c>
      <c r="K6" s="10"/>
      <c r="L6" s="12" t="s">
        <v>316</v>
      </c>
      <c r="M6" s="12"/>
      <c r="N6" s="12"/>
      <c r="O6" s="12"/>
    </row>
    <row r="7" ht="30" customHeight="1" spans="1:15">
      <c r="A7" s="6"/>
      <c r="B7" s="18"/>
      <c r="C7" s="18"/>
      <c r="D7" s="18"/>
      <c r="E7" s="18"/>
      <c r="F7" s="18"/>
      <c r="G7" s="18"/>
      <c r="H7" s="18"/>
      <c r="I7" s="18"/>
      <c r="J7" s="19" t="s">
        <v>318</v>
      </c>
      <c r="K7" s="10"/>
      <c r="L7" s="12" t="s">
        <v>316</v>
      </c>
      <c r="M7" s="12"/>
      <c r="N7" s="12"/>
      <c r="O7" s="12"/>
    </row>
    <row r="8" ht="30" customHeight="1" spans="1:15">
      <c r="A8" s="6"/>
      <c r="B8" s="18"/>
      <c r="C8" s="18"/>
      <c r="D8" s="18"/>
      <c r="E8" s="18"/>
      <c r="F8" s="18"/>
      <c r="G8" s="18"/>
      <c r="H8" s="18"/>
      <c r="I8" s="18"/>
      <c r="J8" s="19" t="s">
        <v>319</v>
      </c>
      <c r="K8" s="10"/>
      <c r="L8" s="12" t="s">
        <v>316</v>
      </c>
      <c r="M8" s="12"/>
      <c r="N8" s="12"/>
      <c r="O8" s="12"/>
    </row>
    <row r="9" ht="30" customHeight="1" spans="1:15">
      <c r="A9" s="8" t="s">
        <v>320</v>
      </c>
      <c r="B9" s="16" t="s">
        <v>321</v>
      </c>
      <c r="C9" s="16" t="s">
        <v>322</v>
      </c>
      <c r="D9" s="16" t="s">
        <v>279</v>
      </c>
      <c r="E9" s="16" t="s">
        <v>323</v>
      </c>
      <c r="F9" s="16" t="s">
        <v>280</v>
      </c>
      <c r="G9" s="16" t="s">
        <v>324</v>
      </c>
      <c r="H9" s="16" t="s">
        <v>325</v>
      </c>
      <c r="I9" s="16" t="s">
        <v>326</v>
      </c>
      <c r="J9" s="15"/>
      <c r="K9" s="5"/>
      <c r="L9" s="5"/>
      <c r="M9" s="5"/>
      <c r="N9" s="5"/>
      <c r="O9" s="5"/>
    </row>
    <row r="10" ht="30" customHeight="1" spans="1:15">
      <c r="A10" s="9" t="s">
        <v>327</v>
      </c>
      <c r="B10" s="7" t="s">
        <v>328</v>
      </c>
      <c r="C10" s="7" t="s">
        <v>374</v>
      </c>
      <c r="D10" s="13" t="s">
        <v>284</v>
      </c>
      <c r="E10" s="13"/>
      <c r="F10" s="13" t="s">
        <v>285</v>
      </c>
      <c r="G10" s="13" t="s">
        <v>283</v>
      </c>
      <c r="H10" s="13" t="s">
        <v>375</v>
      </c>
      <c r="I10" s="13"/>
      <c r="J10" s="13"/>
      <c r="K10" s="9"/>
      <c r="L10" s="9"/>
      <c r="M10" s="9"/>
      <c r="N10" s="9"/>
      <c r="O10" s="9"/>
    </row>
    <row r="11" ht="30" customHeight="1" spans="1:15">
      <c r="A11" s="9" t="s">
        <v>332</v>
      </c>
      <c r="B11" s="7" t="s">
        <v>333</v>
      </c>
      <c r="C11" s="7" t="s">
        <v>376</v>
      </c>
      <c r="D11" s="13" t="s">
        <v>284</v>
      </c>
      <c r="E11" s="13"/>
      <c r="F11" s="13" t="s">
        <v>285</v>
      </c>
      <c r="G11" s="13" t="s">
        <v>283</v>
      </c>
      <c r="H11" s="13" t="s">
        <v>292</v>
      </c>
      <c r="I11" s="13"/>
      <c r="J11" s="13"/>
      <c r="K11" s="9"/>
      <c r="L11" s="9"/>
      <c r="M11" s="9"/>
      <c r="N11" s="9"/>
      <c r="O11" s="9"/>
    </row>
    <row r="12" ht="30" customHeight="1" spans="1:15">
      <c r="A12" s="9" t="s">
        <v>335</v>
      </c>
      <c r="B12" s="7" t="s">
        <v>336</v>
      </c>
      <c r="C12" s="7" t="s">
        <v>377</v>
      </c>
      <c r="D12" s="13" t="s">
        <v>284</v>
      </c>
      <c r="E12" s="13"/>
      <c r="F12" s="13" t="s">
        <v>285</v>
      </c>
      <c r="G12" s="13" t="s">
        <v>283</v>
      </c>
      <c r="H12" s="13" t="s">
        <v>282</v>
      </c>
      <c r="I12" s="13"/>
      <c r="J12" s="13"/>
      <c r="K12" s="9"/>
      <c r="L12" s="9"/>
      <c r="M12" s="9"/>
      <c r="N12" s="9"/>
      <c r="O12" s="9"/>
    </row>
    <row r="13" ht="30" customHeight="1"/>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E29" sqref="E29"/>
    </sheetView>
  </sheetViews>
  <sheetFormatPr defaultColWidth="9" defaultRowHeight="13.5"/>
  <sheetData>
    <row r="1" ht="30" customHeight="1" spans="1:15">
      <c r="A1" s="1" t="s">
        <v>298</v>
      </c>
      <c r="B1" s="1"/>
      <c r="C1" s="1"/>
      <c r="D1" s="1"/>
      <c r="E1" s="1"/>
      <c r="F1" s="1"/>
      <c r="G1" s="1"/>
      <c r="H1" s="1"/>
      <c r="I1" s="1"/>
      <c r="J1" s="1"/>
      <c r="K1" s="1"/>
      <c r="L1" s="1"/>
      <c r="M1" s="1"/>
      <c r="N1" s="1"/>
      <c r="O1" s="1"/>
    </row>
    <row r="2" ht="30" customHeight="1" spans="1:15">
      <c r="A2" s="2" t="s">
        <v>299</v>
      </c>
      <c r="B2" s="3" t="s">
        <v>378</v>
      </c>
      <c r="C2" s="3"/>
      <c r="D2" s="2" t="s">
        <v>301</v>
      </c>
      <c r="E2" s="3" t="s">
        <v>379</v>
      </c>
      <c r="F2" s="3"/>
      <c r="G2" s="3"/>
      <c r="H2" s="3"/>
      <c r="I2" s="3"/>
      <c r="J2" s="10" t="s">
        <v>303</v>
      </c>
      <c r="K2" s="10"/>
      <c r="L2" s="3" t="s">
        <v>380</v>
      </c>
      <c r="M2" s="3"/>
      <c r="N2" s="3"/>
      <c r="O2" s="3"/>
    </row>
    <row r="3" ht="30" customHeight="1" spans="1:15">
      <c r="A3" s="2" t="s">
        <v>305</v>
      </c>
      <c r="B3" s="3" t="s">
        <v>306</v>
      </c>
      <c r="C3" s="3"/>
      <c r="D3" s="2" t="s">
        <v>307</v>
      </c>
      <c r="E3" s="4"/>
      <c r="F3" s="4"/>
      <c r="G3" s="4"/>
      <c r="H3" s="4"/>
      <c r="I3" s="4"/>
      <c r="J3" s="10" t="s">
        <v>308</v>
      </c>
      <c r="K3" s="10"/>
      <c r="L3" s="11" t="s">
        <v>381</v>
      </c>
      <c r="M3" s="12"/>
      <c r="N3" s="12"/>
      <c r="O3" s="12"/>
    </row>
    <row r="4" ht="30" customHeight="1" spans="1:15">
      <c r="A4" s="2" t="s">
        <v>309</v>
      </c>
      <c r="B4" s="4">
        <v>10</v>
      </c>
      <c r="C4" s="4"/>
      <c r="D4" s="2" t="s">
        <v>310</v>
      </c>
      <c r="E4" s="4"/>
      <c r="F4" s="4"/>
      <c r="G4" s="4"/>
      <c r="H4" s="4"/>
      <c r="I4" s="4"/>
      <c r="J4" s="10" t="s">
        <v>311</v>
      </c>
      <c r="K4" s="10" t="s">
        <v>312</v>
      </c>
      <c r="L4" s="12">
        <v>1112600</v>
      </c>
      <c r="M4" s="12"/>
      <c r="N4" s="12"/>
      <c r="O4" s="12"/>
    </row>
    <row r="5" ht="30" customHeight="1" spans="1:15">
      <c r="A5" s="6" t="s">
        <v>313</v>
      </c>
      <c r="B5" s="7" t="s">
        <v>382</v>
      </c>
      <c r="C5" s="7"/>
      <c r="D5" s="7"/>
      <c r="E5" s="7"/>
      <c r="F5" s="7"/>
      <c r="G5" s="7"/>
      <c r="H5" s="7"/>
      <c r="I5" s="7"/>
      <c r="J5" s="10" t="s">
        <v>315</v>
      </c>
      <c r="K5" s="10"/>
      <c r="L5" s="12" t="s">
        <v>316</v>
      </c>
      <c r="M5" s="12"/>
      <c r="N5" s="12"/>
      <c r="O5" s="12"/>
    </row>
    <row r="6" ht="30" customHeight="1" spans="1:15">
      <c r="A6" s="6"/>
      <c r="B6" s="7"/>
      <c r="C6" s="7"/>
      <c r="D6" s="7"/>
      <c r="E6" s="7"/>
      <c r="F6" s="7"/>
      <c r="G6" s="7"/>
      <c r="H6" s="7"/>
      <c r="I6" s="7"/>
      <c r="J6" s="10" t="s">
        <v>317</v>
      </c>
      <c r="K6" s="10"/>
      <c r="L6" s="12" t="s">
        <v>316</v>
      </c>
      <c r="M6" s="12"/>
      <c r="N6" s="12"/>
      <c r="O6" s="12"/>
    </row>
    <row r="7" ht="30" customHeight="1" spans="1:15">
      <c r="A7" s="6"/>
      <c r="B7" s="7"/>
      <c r="C7" s="7"/>
      <c r="D7" s="7"/>
      <c r="E7" s="7"/>
      <c r="F7" s="7"/>
      <c r="G7" s="7"/>
      <c r="H7" s="7"/>
      <c r="I7" s="7"/>
      <c r="J7" s="10" t="s">
        <v>318</v>
      </c>
      <c r="K7" s="10"/>
      <c r="L7" s="12" t="s">
        <v>316</v>
      </c>
      <c r="M7" s="12"/>
      <c r="N7" s="12"/>
      <c r="O7" s="12"/>
    </row>
    <row r="8" ht="30" customHeight="1" spans="1:15">
      <c r="A8" s="6"/>
      <c r="B8" s="7"/>
      <c r="C8" s="7"/>
      <c r="D8" s="7"/>
      <c r="E8" s="7"/>
      <c r="F8" s="7"/>
      <c r="G8" s="7"/>
      <c r="H8" s="7"/>
      <c r="I8" s="7"/>
      <c r="J8" s="10" t="s">
        <v>319</v>
      </c>
      <c r="K8" s="10"/>
      <c r="L8" s="12" t="s">
        <v>316</v>
      </c>
      <c r="M8" s="12"/>
      <c r="N8" s="12"/>
      <c r="O8" s="12"/>
    </row>
    <row r="9" ht="30" customHeight="1" spans="1:15">
      <c r="A9" s="8" t="s">
        <v>320</v>
      </c>
      <c r="B9" s="8" t="s">
        <v>321</v>
      </c>
      <c r="C9" s="8" t="s">
        <v>322</v>
      </c>
      <c r="D9" s="8" t="s">
        <v>279</v>
      </c>
      <c r="E9" s="8" t="s">
        <v>323</v>
      </c>
      <c r="F9" s="8" t="s">
        <v>280</v>
      </c>
      <c r="G9" s="8" t="s">
        <v>324</v>
      </c>
      <c r="H9" s="8" t="s">
        <v>325</v>
      </c>
      <c r="I9" s="8" t="s">
        <v>326</v>
      </c>
      <c r="J9" s="2"/>
      <c r="K9" s="5"/>
      <c r="L9" s="5"/>
      <c r="M9" s="5"/>
      <c r="N9" s="5"/>
      <c r="O9" s="5"/>
    </row>
    <row r="10" ht="30" customHeight="1" spans="1:15">
      <c r="A10" s="13" t="s">
        <v>327</v>
      </c>
      <c r="B10" s="7" t="s">
        <v>383</v>
      </c>
      <c r="C10" s="7" t="s">
        <v>384</v>
      </c>
      <c r="D10" s="17" t="s">
        <v>288</v>
      </c>
      <c r="E10" s="13"/>
      <c r="F10" s="7">
        <v>1</v>
      </c>
      <c r="G10" s="7" t="s">
        <v>385</v>
      </c>
      <c r="H10" s="13" t="s">
        <v>331</v>
      </c>
      <c r="I10" s="13"/>
      <c r="J10" s="13"/>
      <c r="K10" s="13"/>
      <c r="L10" s="13"/>
      <c r="M10" s="13"/>
      <c r="N10" s="13"/>
      <c r="O10" s="13"/>
    </row>
    <row r="11" ht="30" customHeight="1" spans="1:15">
      <c r="A11" s="13" t="s">
        <v>332</v>
      </c>
      <c r="B11" s="7" t="s">
        <v>333</v>
      </c>
      <c r="C11" s="7" t="s">
        <v>344</v>
      </c>
      <c r="D11" s="7" t="s">
        <v>343</v>
      </c>
      <c r="E11" s="13"/>
      <c r="F11" s="7" t="s">
        <v>351</v>
      </c>
      <c r="G11" s="7"/>
      <c r="H11" s="13" t="s">
        <v>331</v>
      </c>
      <c r="I11" s="13"/>
      <c r="J11" s="13"/>
      <c r="K11" s="13"/>
      <c r="L11" s="13"/>
      <c r="M11" s="13"/>
      <c r="N11" s="13"/>
      <c r="O11" s="13"/>
    </row>
    <row r="12" ht="30" customHeight="1" spans="1:15">
      <c r="A12" s="13" t="s">
        <v>335</v>
      </c>
      <c r="B12" s="7" t="s">
        <v>336</v>
      </c>
      <c r="C12" s="7" t="s">
        <v>337</v>
      </c>
      <c r="D12" s="7" t="s">
        <v>284</v>
      </c>
      <c r="E12" s="13"/>
      <c r="F12" s="7" t="s">
        <v>295</v>
      </c>
      <c r="G12" s="7" t="s">
        <v>283</v>
      </c>
      <c r="H12" s="13" t="s">
        <v>282</v>
      </c>
      <c r="I12" s="13"/>
      <c r="J12" s="13"/>
      <c r="K12" s="13"/>
      <c r="L12" s="13"/>
      <c r="M12" s="13"/>
      <c r="N12" s="13"/>
      <c r="O12" s="13"/>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XFD12"/>
    </sheetView>
  </sheetViews>
  <sheetFormatPr defaultColWidth="9" defaultRowHeight="13.5"/>
  <sheetData>
    <row r="1" ht="30" customHeight="1" spans="1:15">
      <c r="A1" s="1" t="s">
        <v>298</v>
      </c>
      <c r="B1" s="14"/>
      <c r="C1" s="14"/>
      <c r="D1" s="14"/>
      <c r="E1" s="14"/>
      <c r="F1" s="14"/>
      <c r="G1" s="14"/>
      <c r="H1" s="1"/>
      <c r="I1" s="1"/>
      <c r="J1" s="1"/>
      <c r="K1" s="1"/>
      <c r="L1" s="1"/>
      <c r="M1" s="1"/>
      <c r="N1" s="1"/>
      <c r="O1" s="1"/>
    </row>
    <row r="2" ht="30" customHeight="1" spans="1:15">
      <c r="A2" s="2" t="s">
        <v>299</v>
      </c>
      <c r="B2" s="3" t="s">
        <v>300</v>
      </c>
      <c r="C2" s="3"/>
      <c r="D2" s="15" t="s">
        <v>301</v>
      </c>
      <c r="E2" s="7" t="s">
        <v>338</v>
      </c>
      <c r="F2" s="7"/>
      <c r="G2" s="7"/>
      <c r="H2" s="5"/>
      <c r="I2" s="5"/>
      <c r="J2" s="10" t="s">
        <v>303</v>
      </c>
      <c r="K2" s="10"/>
      <c r="L2" s="4" t="s">
        <v>304</v>
      </c>
      <c r="M2" s="4"/>
      <c r="N2" s="4"/>
      <c r="O2" s="4"/>
    </row>
    <row r="3" ht="30" customHeight="1" spans="1:15">
      <c r="A3" s="2" t="s">
        <v>305</v>
      </c>
      <c r="B3" s="3" t="s">
        <v>306</v>
      </c>
      <c r="C3" s="3"/>
      <c r="D3" s="15" t="s">
        <v>307</v>
      </c>
      <c r="E3" s="3"/>
      <c r="F3" s="3"/>
      <c r="G3" s="3"/>
      <c r="H3" s="4"/>
      <c r="I3" s="4"/>
      <c r="J3" s="10" t="s">
        <v>308</v>
      </c>
      <c r="K3" s="10"/>
      <c r="L3" s="11">
        <v>2670792.2</v>
      </c>
      <c r="M3" s="12"/>
      <c r="N3" s="12"/>
      <c r="O3" s="12"/>
    </row>
    <row r="4" ht="30" customHeight="1" spans="1:15">
      <c r="A4" s="2" t="s">
        <v>309</v>
      </c>
      <c r="B4" s="7">
        <v>10</v>
      </c>
      <c r="C4" s="7"/>
      <c r="D4" s="15" t="s">
        <v>310</v>
      </c>
      <c r="E4" s="3"/>
      <c r="F4" s="3"/>
      <c r="G4" s="3"/>
      <c r="H4" s="4"/>
      <c r="I4" s="4"/>
      <c r="J4" s="10" t="s">
        <v>311</v>
      </c>
      <c r="K4" s="10" t="s">
        <v>312</v>
      </c>
      <c r="L4" s="11">
        <v>2670792.2</v>
      </c>
      <c r="M4" s="12"/>
      <c r="N4" s="12"/>
      <c r="O4" s="12"/>
    </row>
    <row r="5" ht="30" customHeight="1" spans="1:15">
      <c r="A5" s="6" t="s">
        <v>313</v>
      </c>
      <c r="B5" s="7" t="s">
        <v>339</v>
      </c>
      <c r="C5" s="7"/>
      <c r="D5" s="7"/>
      <c r="E5" s="7"/>
      <c r="F5" s="7"/>
      <c r="G5" s="7"/>
      <c r="H5" s="7"/>
      <c r="I5" s="7"/>
      <c r="J5" s="10" t="s">
        <v>315</v>
      </c>
      <c r="K5" s="10"/>
      <c r="L5" s="12" t="s">
        <v>316</v>
      </c>
      <c r="M5" s="12"/>
      <c r="N5" s="12"/>
      <c r="O5" s="12"/>
    </row>
    <row r="6" ht="30" customHeight="1" spans="1:15">
      <c r="A6" s="6"/>
      <c r="B6" s="7"/>
      <c r="C6" s="7"/>
      <c r="D6" s="7"/>
      <c r="E6" s="7"/>
      <c r="F6" s="7"/>
      <c r="G6" s="7"/>
      <c r="H6" s="7"/>
      <c r="I6" s="7"/>
      <c r="J6" s="10" t="s">
        <v>317</v>
      </c>
      <c r="K6" s="10"/>
      <c r="L6" s="12" t="s">
        <v>316</v>
      </c>
      <c r="M6" s="12"/>
      <c r="N6" s="12"/>
      <c r="O6" s="12"/>
    </row>
    <row r="7" ht="30" customHeight="1" spans="1:15">
      <c r="A7" s="6"/>
      <c r="B7" s="7"/>
      <c r="C7" s="7"/>
      <c r="D7" s="7"/>
      <c r="E7" s="7"/>
      <c r="F7" s="7"/>
      <c r="G7" s="7"/>
      <c r="H7" s="7"/>
      <c r="I7" s="7"/>
      <c r="J7" s="10" t="s">
        <v>318</v>
      </c>
      <c r="K7" s="10"/>
      <c r="L7" s="12" t="s">
        <v>316</v>
      </c>
      <c r="M7" s="12"/>
      <c r="N7" s="12"/>
      <c r="O7" s="12"/>
    </row>
    <row r="8" ht="30" customHeight="1" spans="1:15">
      <c r="A8" s="6"/>
      <c r="B8" s="7"/>
      <c r="C8" s="7"/>
      <c r="D8" s="7"/>
      <c r="E8" s="7"/>
      <c r="F8" s="7"/>
      <c r="G8" s="7"/>
      <c r="H8" s="7"/>
      <c r="I8" s="7"/>
      <c r="J8" s="10" t="s">
        <v>319</v>
      </c>
      <c r="K8" s="10"/>
      <c r="L8" s="12" t="s">
        <v>316</v>
      </c>
      <c r="M8" s="12"/>
      <c r="N8" s="12"/>
      <c r="O8" s="12"/>
    </row>
    <row r="9" ht="30" customHeight="1" spans="1:15">
      <c r="A9" s="8" t="s">
        <v>320</v>
      </c>
      <c r="B9" s="16" t="s">
        <v>321</v>
      </c>
      <c r="C9" s="16" t="s">
        <v>322</v>
      </c>
      <c r="D9" s="16" t="s">
        <v>279</v>
      </c>
      <c r="E9" s="16" t="s">
        <v>323</v>
      </c>
      <c r="F9" s="16" t="s">
        <v>280</v>
      </c>
      <c r="G9" s="16" t="s">
        <v>324</v>
      </c>
      <c r="H9" s="8" t="s">
        <v>325</v>
      </c>
      <c r="I9" s="8" t="s">
        <v>326</v>
      </c>
      <c r="J9" s="2"/>
      <c r="K9" s="5"/>
      <c r="L9" s="5"/>
      <c r="M9" s="5"/>
      <c r="N9" s="5"/>
      <c r="O9" s="5"/>
    </row>
    <row r="10" ht="30" customHeight="1" spans="1:15">
      <c r="A10" s="9" t="s">
        <v>327</v>
      </c>
      <c r="B10" s="7" t="s">
        <v>328</v>
      </c>
      <c r="C10" s="7" t="s">
        <v>340</v>
      </c>
      <c r="D10" s="5" t="s">
        <v>284</v>
      </c>
      <c r="E10" s="5"/>
      <c r="F10" s="5" t="s">
        <v>341</v>
      </c>
      <c r="G10" s="5" t="s">
        <v>330</v>
      </c>
      <c r="H10" s="5" t="s">
        <v>331</v>
      </c>
      <c r="I10" s="9"/>
      <c r="J10" s="9"/>
      <c r="K10" s="9"/>
      <c r="L10" s="9"/>
      <c r="M10" s="9"/>
      <c r="N10" s="9"/>
      <c r="O10" s="9"/>
    </row>
    <row r="11" ht="30" customHeight="1" spans="1:15">
      <c r="A11" s="9" t="s">
        <v>332</v>
      </c>
      <c r="B11" s="7" t="s">
        <v>342</v>
      </c>
      <c r="C11" s="7" t="s">
        <v>340</v>
      </c>
      <c r="D11" s="5" t="s">
        <v>343</v>
      </c>
      <c r="E11" s="5"/>
      <c r="F11" s="5" t="s">
        <v>344</v>
      </c>
      <c r="G11" s="5"/>
      <c r="H11" s="5" t="s">
        <v>331</v>
      </c>
      <c r="I11" s="9"/>
      <c r="J11" s="9"/>
      <c r="K11" s="9"/>
      <c r="L11" s="9"/>
      <c r="M11" s="9"/>
      <c r="N11" s="9"/>
      <c r="O11" s="9"/>
    </row>
    <row r="12" ht="30" customHeight="1" spans="1:15">
      <c r="A12" s="9" t="s">
        <v>335</v>
      </c>
      <c r="B12" s="7" t="s">
        <v>336</v>
      </c>
      <c r="C12" s="7" t="s">
        <v>337</v>
      </c>
      <c r="D12" s="5" t="s">
        <v>284</v>
      </c>
      <c r="E12" s="5"/>
      <c r="F12" s="5" t="s">
        <v>295</v>
      </c>
      <c r="G12" s="5" t="s">
        <v>283</v>
      </c>
      <c r="H12" s="5" t="s">
        <v>282</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workbookViewId="0">
      <selection activeCell="A1" sqref="$A1:$XFD12"/>
    </sheetView>
  </sheetViews>
  <sheetFormatPr defaultColWidth="9" defaultRowHeight="13.5"/>
  <sheetData>
    <row r="1" ht="30" customHeight="1" spans="1:15">
      <c r="A1" s="1" t="s">
        <v>298</v>
      </c>
      <c r="B1" s="1"/>
      <c r="C1" s="1"/>
      <c r="D1" s="1"/>
      <c r="E1" s="1"/>
      <c r="F1" s="1"/>
      <c r="G1" s="1"/>
      <c r="H1" s="1"/>
      <c r="I1" s="1"/>
      <c r="J1" s="1"/>
      <c r="K1" s="1"/>
      <c r="L1" s="1"/>
      <c r="M1" s="1"/>
      <c r="N1" s="1"/>
      <c r="O1" s="1"/>
    </row>
    <row r="2" ht="30" customHeight="1" spans="1:15">
      <c r="A2" s="2" t="s">
        <v>299</v>
      </c>
      <c r="B2" s="3" t="s">
        <v>300</v>
      </c>
      <c r="C2" s="3"/>
      <c r="D2" s="2" t="s">
        <v>301</v>
      </c>
      <c r="E2" s="3" t="s">
        <v>386</v>
      </c>
      <c r="F2" s="3"/>
      <c r="G2" s="3"/>
      <c r="H2" s="3"/>
      <c r="I2" s="3"/>
      <c r="J2" s="10" t="s">
        <v>303</v>
      </c>
      <c r="K2" s="10"/>
      <c r="L2" s="4" t="s">
        <v>359</v>
      </c>
      <c r="M2" s="4"/>
      <c r="N2" s="4"/>
      <c r="O2" s="4"/>
    </row>
    <row r="3" ht="30" customHeight="1" spans="1:15">
      <c r="A3" s="2" t="s">
        <v>305</v>
      </c>
      <c r="B3" s="3" t="s">
        <v>306</v>
      </c>
      <c r="C3" s="3"/>
      <c r="D3" s="2" t="s">
        <v>307</v>
      </c>
      <c r="E3" s="4"/>
      <c r="F3" s="4"/>
      <c r="G3" s="4"/>
      <c r="H3" s="4"/>
      <c r="I3" s="4"/>
      <c r="J3" s="10" t="s">
        <v>308</v>
      </c>
      <c r="K3" s="10"/>
      <c r="L3" s="11">
        <v>42354</v>
      </c>
      <c r="M3" s="12"/>
      <c r="N3" s="12"/>
      <c r="O3" s="12"/>
    </row>
    <row r="4" ht="30" customHeight="1" spans="1:15">
      <c r="A4" s="2" t="s">
        <v>309</v>
      </c>
      <c r="B4" s="5">
        <v>10</v>
      </c>
      <c r="C4" s="5"/>
      <c r="D4" s="2" t="s">
        <v>310</v>
      </c>
      <c r="E4" s="4"/>
      <c r="F4" s="4"/>
      <c r="G4" s="4"/>
      <c r="H4" s="4"/>
      <c r="I4" s="4"/>
      <c r="J4" s="10" t="s">
        <v>311</v>
      </c>
      <c r="K4" s="10" t="s">
        <v>312</v>
      </c>
      <c r="L4" s="11">
        <v>42354</v>
      </c>
      <c r="M4" s="12"/>
      <c r="N4" s="12"/>
      <c r="O4" s="12"/>
    </row>
    <row r="5" ht="30" customHeight="1" spans="1:15">
      <c r="A5" s="6" t="s">
        <v>313</v>
      </c>
      <c r="B5" s="7" t="s">
        <v>360</v>
      </c>
      <c r="C5" s="7"/>
      <c r="D5" s="7"/>
      <c r="E5" s="7"/>
      <c r="F5" s="7"/>
      <c r="G5" s="7"/>
      <c r="H5" s="7"/>
      <c r="I5" s="7"/>
      <c r="J5" s="10" t="s">
        <v>315</v>
      </c>
      <c r="K5" s="10"/>
      <c r="L5" s="12" t="s">
        <v>316</v>
      </c>
      <c r="M5" s="12"/>
      <c r="N5" s="12"/>
      <c r="O5" s="12"/>
    </row>
    <row r="6" ht="30" customHeight="1" spans="1:15">
      <c r="A6" s="6"/>
      <c r="B6" s="7"/>
      <c r="C6" s="7"/>
      <c r="D6" s="7"/>
      <c r="E6" s="7"/>
      <c r="F6" s="7"/>
      <c r="G6" s="7"/>
      <c r="H6" s="7"/>
      <c r="I6" s="7"/>
      <c r="J6" s="10" t="s">
        <v>317</v>
      </c>
      <c r="K6" s="10"/>
      <c r="L6" s="12" t="s">
        <v>316</v>
      </c>
      <c r="M6" s="12"/>
      <c r="N6" s="12"/>
      <c r="O6" s="12"/>
    </row>
    <row r="7" ht="30" customHeight="1" spans="1:15">
      <c r="A7" s="6"/>
      <c r="B7" s="7"/>
      <c r="C7" s="7"/>
      <c r="D7" s="7"/>
      <c r="E7" s="7"/>
      <c r="F7" s="7"/>
      <c r="G7" s="7"/>
      <c r="H7" s="7"/>
      <c r="I7" s="7"/>
      <c r="J7" s="10" t="s">
        <v>318</v>
      </c>
      <c r="K7" s="10"/>
      <c r="L7" s="12" t="s">
        <v>316</v>
      </c>
      <c r="M7" s="12"/>
      <c r="N7" s="12"/>
      <c r="O7" s="12"/>
    </row>
    <row r="8" ht="30" customHeight="1" spans="1:15">
      <c r="A8" s="6"/>
      <c r="B8" s="7"/>
      <c r="C8" s="7"/>
      <c r="D8" s="7"/>
      <c r="E8" s="7"/>
      <c r="F8" s="7"/>
      <c r="G8" s="7"/>
      <c r="H8" s="7"/>
      <c r="I8" s="7"/>
      <c r="J8" s="10" t="s">
        <v>319</v>
      </c>
      <c r="K8" s="10"/>
      <c r="L8" s="12" t="s">
        <v>316</v>
      </c>
      <c r="M8" s="12"/>
      <c r="N8" s="12"/>
      <c r="O8" s="12"/>
    </row>
    <row r="9" ht="30" customHeight="1" spans="1:15">
      <c r="A9" s="8" t="s">
        <v>320</v>
      </c>
      <c r="B9" s="8" t="s">
        <v>321</v>
      </c>
      <c r="C9" s="8" t="s">
        <v>322</v>
      </c>
      <c r="D9" s="8" t="s">
        <v>279</v>
      </c>
      <c r="E9" s="8" t="s">
        <v>323</v>
      </c>
      <c r="F9" s="8" t="s">
        <v>280</v>
      </c>
      <c r="G9" s="8" t="s">
        <v>324</v>
      </c>
      <c r="H9" s="8" t="s">
        <v>325</v>
      </c>
      <c r="I9" s="8" t="s">
        <v>326</v>
      </c>
      <c r="J9" s="2"/>
      <c r="K9" s="5"/>
      <c r="L9" s="5"/>
      <c r="M9" s="5"/>
      <c r="N9" s="5"/>
      <c r="O9" s="5"/>
    </row>
    <row r="10" ht="30" customHeight="1" spans="1:15">
      <c r="A10" s="9" t="s">
        <v>327</v>
      </c>
      <c r="B10" s="5" t="s">
        <v>361</v>
      </c>
      <c r="C10" s="7" t="s">
        <v>362</v>
      </c>
      <c r="D10" s="9" t="s">
        <v>343</v>
      </c>
      <c r="E10" s="9"/>
      <c r="F10" s="13" t="s">
        <v>363</v>
      </c>
      <c r="G10" s="9"/>
      <c r="H10" s="9" t="s">
        <v>331</v>
      </c>
      <c r="I10" s="9"/>
      <c r="J10" s="9"/>
      <c r="K10" s="9"/>
      <c r="L10" s="9"/>
      <c r="M10" s="9"/>
      <c r="N10" s="9"/>
      <c r="O10" s="9"/>
    </row>
    <row r="11" ht="30" customHeight="1" spans="1:15">
      <c r="A11" s="9" t="s">
        <v>332</v>
      </c>
      <c r="B11" s="5" t="s">
        <v>333</v>
      </c>
      <c r="C11" s="7" t="s">
        <v>364</v>
      </c>
      <c r="D11" s="9" t="s">
        <v>343</v>
      </c>
      <c r="E11" s="9"/>
      <c r="F11" s="13" t="s">
        <v>364</v>
      </c>
      <c r="G11" s="9"/>
      <c r="H11" s="9" t="s">
        <v>331</v>
      </c>
      <c r="I11" s="9"/>
      <c r="J11" s="9"/>
      <c r="K11" s="9"/>
      <c r="L11" s="9"/>
      <c r="M11" s="9"/>
      <c r="N11" s="9"/>
      <c r="O11" s="9"/>
    </row>
    <row r="12" ht="30" customHeight="1" spans="1:15">
      <c r="A12" s="9" t="s">
        <v>335</v>
      </c>
      <c r="B12" s="5" t="s">
        <v>336</v>
      </c>
      <c r="C12" s="7" t="s">
        <v>337</v>
      </c>
      <c r="D12" s="9" t="s">
        <v>284</v>
      </c>
      <c r="E12" s="9"/>
      <c r="F12" s="13" t="s">
        <v>295</v>
      </c>
      <c r="G12" s="9" t="s">
        <v>283</v>
      </c>
      <c r="H12" s="9" t="s">
        <v>282</v>
      </c>
      <c r="I12" s="9"/>
      <c r="J12" s="9"/>
      <c r="K12" s="9"/>
      <c r="L12" s="9"/>
      <c r="M12" s="9"/>
      <c r="N12" s="9"/>
      <c r="O12" s="9"/>
    </row>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
  <sheetViews>
    <sheetView workbookViewId="0">
      <selection activeCell="R12" sqref="R12"/>
    </sheetView>
  </sheetViews>
  <sheetFormatPr defaultColWidth="9" defaultRowHeight="13.5"/>
  <sheetData>
    <row r="1" ht="30" customHeight="1" spans="1:15">
      <c r="A1" s="1" t="s">
        <v>298</v>
      </c>
      <c r="B1" s="1"/>
      <c r="C1" s="1"/>
      <c r="D1" s="1"/>
      <c r="E1" s="1"/>
      <c r="F1" s="1"/>
      <c r="G1" s="1"/>
      <c r="H1" s="1"/>
      <c r="I1" s="1"/>
      <c r="J1" s="1"/>
      <c r="K1" s="1"/>
      <c r="L1" s="1"/>
      <c r="M1" s="1"/>
      <c r="N1" s="1"/>
      <c r="O1" s="1"/>
    </row>
    <row r="2" ht="30" customHeight="1" spans="1:15">
      <c r="A2" s="2" t="s">
        <v>299</v>
      </c>
      <c r="B2" s="3" t="s">
        <v>300</v>
      </c>
      <c r="C2" s="3"/>
      <c r="D2" s="2" t="s">
        <v>301</v>
      </c>
      <c r="E2" s="3" t="s">
        <v>387</v>
      </c>
      <c r="F2" s="3"/>
      <c r="G2" s="3"/>
      <c r="H2" s="3"/>
      <c r="I2" s="3"/>
      <c r="J2" s="10" t="s">
        <v>303</v>
      </c>
      <c r="K2" s="10"/>
      <c r="L2" s="3" t="s">
        <v>359</v>
      </c>
      <c r="M2" s="3"/>
      <c r="N2" s="3"/>
      <c r="O2" s="3"/>
    </row>
    <row r="3" ht="30" customHeight="1" spans="1:15">
      <c r="A3" s="2" t="s">
        <v>305</v>
      </c>
      <c r="B3" s="3" t="s">
        <v>306</v>
      </c>
      <c r="C3" s="3"/>
      <c r="D3" s="2" t="s">
        <v>307</v>
      </c>
      <c r="E3" s="4"/>
      <c r="F3" s="4"/>
      <c r="G3" s="4"/>
      <c r="H3" s="4"/>
      <c r="I3" s="4"/>
      <c r="J3" s="10" t="s">
        <v>308</v>
      </c>
      <c r="K3" s="10"/>
      <c r="L3" s="11">
        <v>145000</v>
      </c>
      <c r="M3" s="12"/>
      <c r="N3" s="12"/>
      <c r="O3" s="12"/>
    </row>
    <row r="4" ht="30" customHeight="1" spans="1:15">
      <c r="A4" s="2" t="s">
        <v>309</v>
      </c>
      <c r="B4" s="5">
        <v>10</v>
      </c>
      <c r="C4" s="5"/>
      <c r="D4" s="2" t="s">
        <v>310</v>
      </c>
      <c r="E4" s="4"/>
      <c r="F4" s="4"/>
      <c r="G4" s="4"/>
      <c r="H4" s="4"/>
      <c r="I4" s="4"/>
      <c r="J4" s="10" t="s">
        <v>311</v>
      </c>
      <c r="K4" s="10" t="s">
        <v>312</v>
      </c>
      <c r="L4" s="11">
        <v>145000</v>
      </c>
      <c r="M4" s="12"/>
      <c r="N4" s="12"/>
      <c r="O4" s="12"/>
    </row>
    <row r="5" ht="30" customHeight="1" spans="1:15">
      <c r="A5" s="6" t="s">
        <v>313</v>
      </c>
      <c r="B5" s="7" t="s">
        <v>366</v>
      </c>
      <c r="C5" s="7"/>
      <c r="D5" s="7"/>
      <c r="E5" s="7"/>
      <c r="F5" s="7"/>
      <c r="G5" s="7"/>
      <c r="H5" s="7"/>
      <c r="I5" s="7"/>
      <c r="J5" s="10" t="s">
        <v>315</v>
      </c>
      <c r="K5" s="10"/>
      <c r="L5" s="12" t="s">
        <v>316</v>
      </c>
      <c r="M5" s="12"/>
      <c r="N5" s="12"/>
      <c r="O5" s="12"/>
    </row>
    <row r="6" ht="30" customHeight="1" spans="1:15">
      <c r="A6" s="6"/>
      <c r="B6" s="7"/>
      <c r="C6" s="7"/>
      <c r="D6" s="7"/>
      <c r="E6" s="7"/>
      <c r="F6" s="7"/>
      <c r="G6" s="7"/>
      <c r="H6" s="7"/>
      <c r="I6" s="7"/>
      <c r="J6" s="10" t="s">
        <v>317</v>
      </c>
      <c r="K6" s="10"/>
      <c r="L6" s="12" t="s">
        <v>316</v>
      </c>
      <c r="M6" s="12"/>
      <c r="N6" s="12"/>
      <c r="O6" s="12"/>
    </row>
    <row r="7" ht="30" customHeight="1" spans="1:15">
      <c r="A7" s="6"/>
      <c r="B7" s="7"/>
      <c r="C7" s="7"/>
      <c r="D7" s="7"/>
      <c r="E7" s="7"/>
      <c r="F7" s="7"/>
      <c r="G7" s="7"/>
      <c r="H7" s="7"/>
      <c r="I7" s="7"/>
      <c r="J7" s="10" t="s">
        <v>318</v>
      </c>
      <c r="K7" s="10"/>
      <c r="L7" s="12" t="s">
        <v>316</v>
      </c>
      <c r="M7" s="12"/>
      <c r="N7" s="12"/>
      <c r="O7" s="12"/>
    </row>
    <row r="8" ht="30" customHeight="1" spans="1:15">
      <c r="A8" s="6"/>
      <c r="B8" s="7"/>
      <c r="C8" s="7"/>
      <c r="D8" s="7"/>
      <c r="E8" s="7"/>
      <c r="F8" s="7"/>
      <c r="G8" s="7"/>
      <c r="H8" s="7"/>
      <c r="I8" s="7"/>
      <c r="J8" s="10" t="s">
        <v>319</v>
      </c>
      <c r="K8" s="10"/>
      <c r="L8" s="12" t="s">
        <v>316</v>
      </c>
      <c r="M8" s="12"/>
      <c r="N8" s="12"/>
      <c r="O8" s="12"/>
    </row>
    <row r="9" ht="30" customHeight="1" spans="1:15">
      <c r="A9" s="8" t="s">
        <v>320</v>
      </c>
      <c r="B9" s="8" t="s">
        <v>321</v>
      </c>
      <c r="C9" s="8" t="s">
        <v>322</v>
      </c>
      <c r="D9" s="8" t="s">
        <v>279</v>
      </c>
      <c r="E9" s="8" t="s">
        <v>323</v>
      </c>
      <c r="F9" s="8" t="s">
        <v>280</v>
      </c>
      <c r="G9" s="8" t="s">
        <v>324</v>
      </c>
      <c r="H9" s="8" t="s">
        <v>325</v>
      </c>
      <c r="I9" s="8" t="s">
        <v>326</v>
      </c>
      <c r="J9" s="2"/>
      <c r="K9" s="5"/>
      <c r="L9" s="5"/>
      <c r="M9" s="5"/>
      <c r="N9" s="5"/>
      <c r="O9" s="5"/>
    </row>
    <row r="10" ht="30" customHeight="1" spans="1:15">
      <c r="A10" s="9" t="s">
        <v>327</v>
      </c>
      <c r="B10" s="5" t="s">
        <v>328</v>
      </c>
      <c r="C10" s="7" t="s">
        <v>367</v>
      </c>
      <c r="D10" s="5" t="s">
        <v>368</v>
      </c>
      <c r="E10" s="5"/>
      <c r="F10" s="7">
        <v>3000</v>
      </c>
      <c r="G10" s="5" t="s">
        <v>369</v>
      </c>
      <c r="H10" s="5" t="s">
        <v>331</v>
      </c>
      <c r="I10" s="9"/>
      <c r="J10" s="9"/>
      <c r="K10" s="9"/>
      <c r="L10" s="9"/>
      <c r="M10" s="9"/>
      <c r="N10" s="9"/>
      <c r="O10" s="9"/>
    </row>
    <row r="11" ht="30" customHeight="1" spans="1:15">
      <c r="A11" s="9" t="s">
        <v>332</v>
      </c>
      <c r="B11" s="5" t="s">
        <v>333</v>
      </c>
      <c r="C11" s="7" t="s">
        <v>344</v>
      </c>
      <c r="D11" s="5" t="s">
        <v>343</v>
      </c>
      <c r="E11" s="5"/>
      <c r="F11" s="7"/>
      <c r="G11" s="5" t="s">
        <v>344</v>
      </c>
      <c r="H11" s="5" t="s">
        <v>331</v>
      </c>
      <c r="I11" s="9"/>
      <c r="J11" s="9"/>
      <c r="K11" s="9"/>
      <c r="L11" s="9"/>
      <c r="M11" s="9"/>
      <c r="N11" s="9"/>
      <c r="O11" s="9"/>
    </row>
    <row r="12" ht="30" customHeight="1" spans="1:15">
      <c r="A12" s="9" t="s">
        <v>335</v>
      </c>
      <c r="B12" s="5" t="s">
        <v>336</v>
      </c>
      <c r="C12" s="7" t="s">
        <v>337</v>
      </c>
      <c r="D12" s="5" t="s">
        <v>284</v>
      </c>
      <c r="E12" s="5"/>
      <c r="F12" s="7" t="s">
        <v>295</v>
      </c>
      <c r="G12" s="5" t="s">
        <v>283</v>
      </c>
      <c r="H12" s="5" t="s">
        <v>282</v>
      </c>
      <c r="I12" s="9"/>
      <c r="J12" s="9"/>
      <c r="K12" s="9"/>
      <c r="L12" s="9"/>
      <c r="M12" s="9"/>
      <c r="N12" s="9"/>
      <c r="O12" s="9"/>
    </row>
    <row r="13" ht="30" customHeight="1"/>
    <row r="14" ht="30" customHeight="1"/>
  </sheetData>
  <mergeCells count="22">
    <mergeCell ref="A1:O1"/>
    <mergeCell ref="B2:C2"/>
    <mergeCell ref="E2:I2"/>
    <mergeCell ref="J2:K2"/>
    <mergeCell ref="L2:O2"/>
    <mergeCell ref="B3:C3"/>
    <mergeCell ref="E3:I3"/>
    <mergeCell ref="J3:K3"/>
    <mergeCell ref="L3:O3"/>
    <mergeCell ref="B4:C4"/>
    <mergeCell ref="E4:I4"/>
    <mergeCell ref="L4:O4"/>
    <mergeCell ref="J5:K5"/>
    <mergeCell ref="L5:O5"/>
    <mergeCell ref="J6:K6"/>
    <mergeCell ref="L6:O6"/>
    <mergeCell ref="J7:K7"/>
    <mergeCell ref="L7:O7"/>
    <mergeCell ref="J8:K8"/>
    <mergeCell ref="L8:O8"/>
    <mergeCell ref="A5:A8"/>
    <mergeCell ref="B5:I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21</vt:i4>
      </vt:variant>
    </vt:vector>
  </HeadingPairs>
  <TitlesOfParts>
    <vt:vector size="21" baseType="lpstr">
      <vt:lpstr>表一</vt:lpstr>
      <vt:lpstr>表二</vt:lpstr>
      <vt:lpstr>表三</vt:lpstr>
      <vt:lpstr>表四</vt:lpstr>
      <vt:lpstr>表五</vt:lpstr>
      <vt:lpstr>表六</vt:lpstr>
      <vt:lpstr>表七</vt:lpstr>
      <vt:lpstr>表八</vt:lpstr>
      <vt:lpstr>表九</vt:lpstr>
      <vt:lpstr>表十</vt:lpstr>
      <vt:lpstr>绩效目标表1</vt:lpstr>
      <vt:lpstr>绩效目标表2</vt:lpstr>
      <vt:lpstr>绩效目标表3</vt:lpstr>
      <vt:lpstr>绩效目标表4</vt:lpstr>
      <vt:lpstr>绩效目标表5</vt:lpstr>
      <vt:lpstr>绩效目标表6</vt:lpstr>
      <vt:lpstr>绩效目标表7</vt:lpstr>
      <vt:lpstr>绩效目标表8</vt:lpstr>
      <vt:lpstr>结转绩效表1</vt:lpstr>
      <vt:lpstr>结转绩效表2</vt:lpstr>
      <vt:lpstr>结转绩效表3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张倩</cp:lastModifiedBy>
  <dcterms:created xsi:type="dcterms:W3CDTF">2025-06-03T02:38:00Z</dcterms:created>
  <dcterms:modified xsi:type="dcterms:W3CDTF">2025-06-04T03:39:13Z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4321C878A0514E9A881DEA5E96A0C908_12</vt:lpwstr>
  </property>
  <property fmtid="{D5CDD505-2E9C-101B-9397-08002B2CF9AE}" pid="3" name="KSOProductBuildVer">
    <vt:lpwstr>2052-12.1.0.20784</vt:lpwstr>
  </property>
</Properties>
</file>