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75" tabRatio="912" firstSheet="2" activeTab="12"/>
  </bookViews>
  <sheets>
    <sheet name="pRMHC4" sheetId="1" state="hidden" r:id="rId1"/>
    <sheet name="fa1vql" sheetId="2" state="hidden" r:id="rId2"/>
    <sheet name="1.财政拨款收支总表" sheetId="3" r:id="rId3"/>
    <sheet name="2.财政拨款支出表" sheetId="4" r:id="rId4"/>
    <sheet name="3.基本支出经济分类表" sheetId="5" r:id="rId5"/>
    <sheet name="4.三公经费支出表" sheetId="6" r:id="rId6"/>
    <sheet name="5.基金预算支出表" sheetId="7" r:id="rId7"/>
    <sheet name="snid7y" sheetId="8" state="hidden" r:id="rId8"/>
    <sheet name="6.部门收支总表" sheetId="9" r:id="rId9"/>
    <sheet name="7.部门收入总表" sheetId="10" r:id="rId10"/>
    <sheet name="8.部门支出总表" sheetId="11" r:id="rId11"/>
    <sheet name="9政府采购预算表" sheetId="12" r:id="rId12"/>
    <sheet name="10.部门整体绩效目标表" sheetId="13" r:id="rId13"/>
    <sheet name="11.项目绩效目标表（政府投资项目概算费）" sheetId="14" r:id="rId14"/>
    <sheet name="成本监审费" sheetId="15" r:id="rId15"/>
    <sheet name="节能减排工作经费" sheetId="16" r:id="rId16"/>
    <sheet name="节能审查" sheetId="17" r:id="rId17"/>
    <sheet name="粮食考核、价格监测等工作经费" sheetId="18" r:id="rId18"/>
    <sheet name="县级城品粮储备费" sheetId="19" r:id="rId19"/>
    <sheet name="长输管道建设" sheetId="20" r:id="rId20"/>
  </sheets>
  <definedNames>
    <definedName name="含公式的单元格">GET.CELL(48,INDIRECT("RC",FALSE))</definedName>
  </definedNames>
  <calcPr fullCalcOnLoad="1"/>
</workbook>
</file>

<file path=xl/comments10.xml><?xml version="1.0" encoding="utf-8"?>
<comments xmlns="http://schemas.openxmlformats.org/spreadsheetml/2006/main">
  <authors>
    <author>张道红</author>
  </authors>
  <commentList>
    <comment ref="D9" authorId="0">
      <text>
        <r>
          <rPr>
            <b/>
            <sz val="9"/>
            <rFont val="宋体"/>
            <family val="0"/>
          </rPr>
          <t>张道红</t>
        </r>
        <r>
          <rPr>
            <b/>
            <sz val="9"/>
            <rFont val="Tahoma"/>
            <family val="2"/>
          </rPr>
          <t>:</t>
        </r>
        <r>
          <rPr>
            <sz val="9"/>
            <rFont val="Tahoma"/>
            <family val="2"/>
          </rPr>
          <t xml:space="preserve">
</t>
        </r>
        <r>
          <rPr>
            <sz val="9"/>
            <rFont val="宋体"/>
            <family val="0"/>
          </rPr>
          <t>与收入支出总表的上年结转和结余数据相对应</t>
        </r>
      </text>
    </comment>
    <comment ref="E9" authorId="0">
      <text>
        <r>
          <rPr>
            <b/>
            <sz val="9"/>
            <rFont val="宋体"/>
            <family val="0"/>
          </rPr>
          <t>张道红</t>
        </r>
        <r>
          <rPr>
            <b/>
            <sz val="9"/>
            <rFont val="Tahoma"/>
            <family val="2"/>
          </rPr>
          <t>:</t>
        </r>
        <r>
          <rPr>
            <sz val="9"/>
            <rFont val="Tahoma"/>
            <family val="2"/>
          </rPr>
          <t xml:space="preserve">
</t>
        </r>
        <r>
          <rPr>
            <sz val="9"/>
            <rFont val="宋体"/>
            <family val="0"/>
          </rPr>
          <t>此后三列数据从部门预算系统里面直接取数，收舍到万元后填列。</t>
        </r>
      </text>
    </comment>
  </commentList>
</comments>
</file>

<file path=xl/comments3.xml><?xml version="1.0" encoding="utf-8"?>
<comments xmlns="http://schemas.openxmlformats.org/spreadsheetml/2006/main">
  <authors>
    <author>张道红</author>
  </authors>
  <commentList>
    <comment ref="A2" authorId="0">
      <text>
        <r>
          <rPr>
            <b/>
            <sz val="9"/>
            <rFont val="宋体"/>
            <family val="0"/>
          </rPr>
          <t>张道红</t>
        </r>
        <r>
          <rPr>
            <b/>
            <sz val="9"/>
            <rFont val="Tahoma"/>
            <family val="2"/>
          </rPr>
          <t>:</t>
        </r>
        <r>
          <rPr>
            <sz val="9"/>
            <rFont val="Tahoma"/>
            <family val="2"/>
          </rPr>
          <t xml:space="preserve">
</t>
        </r>
        <r>
          <rPr>
            <sz val="9"/>
            <rFont val="宋体"/>
            <family val="0"/>
          </rPr>
          <t>本表可从部门预算系统里面取数后填列</t>
        </r>
      </text>
    </comment>
    <comment ref="B32" authorId="0">
      <text>
        <r>
          <rPr>
            <b/>
            <sz val="9"/>
            <rFont val="宋体"/>
            <family val="0"/>
          </rPr>
          <t>张道红</t>
        </r>
        <r>
          <rPr>
            <b/>
            <sz val="9"/>
            <rFont val="Tahoma"/>
            <family val="2"/>
          </rPr>
          <t>:</t>
        </r>
        <r>
          <rPr>
            <sz val="9"/>
            <rFont val="Tahoma"/>
            <family val="2"/>
          </rPr>
          <t xml:space="preserve">
</t>
        </r>
        <r>
          <rPr>
            <sz val="9"/>
            <rFont val="宋体"/>
            <family val="0"/>
          </rPr>
          <t>反映预算拨款结余表的拨出和暂付数</t>
        </r>
      </text>
    </comment>
    <comment ref="E9" authorId="0">
      <text>
        <r>
          <rPr>
            <b/>
            <sz val="9"/>
            <rFont val="Tahoma"/>
            <family val="2"/>
          </rPr>
          <t>贾鹏程</t>
        </r>
        <r>
          <rPr>
            <sz val="9"/>
            <rFont val="Tahoma"/>
            <family val="2"/>
          </rPr>
          <t xml:space="preserve">：
</t>
        </r>
        <r>
          <rPr>
            <sz val="9"/>
            <rFont val="宋体"/>
            <family val="0"/>
          </rPr>
          <t>本列数据从部门预算管理系统里面直接取数，收舍到万元后填列。</t>
        </r>
      </text>
    </comment>
    <comment ref="B8" authorId="0">
      <text>
        <r>
          <rPr>
            <b/>
            <sz val="9"/>
            <rFont val="宋体"/>
            <family val="0"/>
          </rPr>
          <t>张道红</t>
        </r>
        <r>
          <rPr>
            <b/>
            <sz val="9"/>
            <rFont val="Tahoma"/>
            <family val="2"/>
          </rPr>
          <t>:</t>
        </r>
        <r>
          <rPr>
            <sz val="9"/>
            <rFont val="Tahoma"/>
            <family val="2"/>
          </rPr>
          <t xml:space="preserve">
</t>
        </r>
        <r>
          <rPr>
            <sz val="9"/>
            <rFont val="宋体"/>
            <family val="0"/>
          </rPr>
          <t>可直接从部门预算系统里面取数，收舍到万元后填列。</t>
        </r>
      </text>
    </comment>
  </commentList>
</comments>
</file>

<file path=xl/comments4.xml><?xml version="1.0" encoding="utf-8"?>
<comments xmlns="http://schemas.openxmlformats.org/spreadsheetml/2006/main">
  <authors>
    <author>张道红</author>
  </authors>
  <commentList>
    <comment ref="A2" authorId="0">
      <text>
        <r>
          <rPr>
            <b/>
            <sz val="9"/>
            <rFont val="宋体"/>
            <family val="0"/>
          </rPr>
          <t>张道红</t>
        </r>
        <r>
          <rPr>
            <b/>
            <sz val="9"/>
            <rFont val="Tahoma"/>
            <family val="2"/>
          </rPr>
          <t>:</t>
        </r>
        <r>
          <rPr>
            <sz val="9"/>
            <rFont val="Tahoma"/>
            <family val="2"/>
          </rPr>
          <t xml:space="preserve">
</t>
        </r>
        <r>
          <rPr>
            <sz val="9"/>
            <rFont val="宋体"/>
            <family val="0"/>
          </rPr>
          <t>本表可从部门预算系统里面取数填列</t>
        </r>
      </text>
    </comment>
    <comment ref="C6" authorId="0">
      <text>
        <r>
          <rPr>
            <b/>
            <sz val="9"/>
            <rFont val="宋体"/>
            <family val="0"/>
          </rPr>
          <t>张道红</t>
        </r>
        <r>
          <rPr>
            <b/>
            <sz val="9"/>
            <rFont val="Tahoma"/>
            <family val="2"/>
          </rPr>
          <t>:</t>
        </r>
        <r>
          <rPr>
            <sz val="9"/>
            <rFont val="Tahoma"/>
            <family val="2"/>
          </rPr>
          <t xml:space="preserve">
</t>
        </r>
        <r>
          <rPr>
            <sz val="9"/>
            <rFont val="宋体"/>
            <family val="0"/>
          </rPr>
          <t>此后三列数据从部门预算系统里面直接取数，收舍到万元后填列。</t>
        </r>
      </text>
    </comment>
  </commentList>
</comments>
</file>

<file path=xl/comments5.xml><?xml version="1.0" encoding="utf-8"?>
<comments xmlns="http://schemas.openxmlformats.org/spreadsheetml/2006/main">
  <authors>
    <author>张道红</author>
  </authors>
  <commentList>
    <comment ref="A2" authorId="0">
      <text>
        <r>
          <rPr>
            <b/>
            <sz val="9"/>
            <rFont val="宋体"/>
            <family val="0"/>
          </rPr>
          <t>张道红</t>
        </r>
        <r>
          <rPr>
            <b/>
            <sz val="9"/>
            <rFont val="Tahoma"/>
            <family val="2"/>
          </rPr>
          <t>:</t>
        </r>
        <r>
          <rPr>
            <sz val="9"/>
            <rFont val="Tahoma"/>
            <family val="2"/>
          </rPr>
          <t xml:space="preserve">
</t>
        </r>
        <r>
          <rPr>
            <sz val="9"/>
            <rFont val="宋体"/>
            <family val="0"/>
          </rPr>
          <t>本表可从部门预算系统里面取数填列</t>
        </r>
      </text>
    </comment>
    <comment ref="D5" authorId="0">
      <text>
        <r>
          <rPr>
            <b/>
            <sz val="9"/>
            <rFont val="宋体"/>
            <family val="0"/>
          </rPr>
          <t>张道红</t>
        </r>
        <r>
          <rPr>
            <b/>
            <sz val="9"/>
            <rFont val="Tahoma"/>
            <family val="2"/>
          </rPr>
          <t>:</t>
        </r>
        <r>
          <rPr>
            <sz val="9"/>
            <rFont val="Tahoma"/>
            <family val="2"/>
          </rPr>
          <t xml:space="preserve">
</t>
        </r>
        <r>
          <rPr>
            <sz val="9"/>
            <rFont val="宋体"/>
            <family val="0"/>
          </rPr>
          <t>本表从部门预算管理系统里面直接取数，收舍到万元后填列。</t>
        </r>
      </text>
    </comment>
  </commentList>
</comments>
</file>

<file path=xl/comments9.xml><?xml version="1.0" encoding="utf-8"?>
<comments xmlns="http://schemas.openxmlformats.org/spreadsheetml/2006/main">
  <authors>
    <author>张道红</author>
  </authors>
  <commentList>
    <comment ref="B32" authorId="0">
      <text>
        <r>
          <rPr>
            <b/>
            <sz val="9"/>
            <rFont val="宋体"/>
            <family val="0"/>
          </rPr>
          <t>张道红</t>
        </r>
        <r>
          <rPr>
            <b/>
            <sz val="9"/>
            <rFont val="Tahoma"/>
            <family val="2"/>
          </rPr>
          <t>:</t>
        </r>
        <r>
          <rPr>
            <sz val="9"/>
            <rFont val="Tahoma"/>
            <family val="2"/>
          </rPr>
          <t xml:space="preserve">
</t>
        </r>
        <r>
          <rPr>
            <sz val="9"/>
            <rFont val="宋体"/>
            <family val="0"/>
          </rPr>
          <t>预算拨款结余表的拨出和暂付数必须填列。</t>
        </r>
      </text>
    </comment>
    <comment ref="D6" authorId="0">
      <text>
        <r>
          <rPr>
            <b/>
            <sz val="9"/>
            <rFont val="Tahoma"/>
            <family val="2"/>
          </rPr>
          <t>贾鹏程</t>
        </r>
        <r>
          <rPr>
            <sz val="9"/>
            <rFont val="Tahoma"/>
            <family val="2"/>
          </rPr>
          <t xml:space="preserve">：
</t>
        </r>
        <r>
          <rPr>
            <sz val="9"/>
            <rFont val="宋体"/>
            <family val="0"/>
          </rPr>
          <t>本列数据从部门预算管理系统里面直接取数，收舍到万元后填列。</t>
        </r>
      </text>
    </comment>
  </commentList>
</comments>
</file>

<file path=xl/sharedStrings.xml><?xml version="1.0" encoding="utf-8"?>
<sst xmlns="http://schemas.openxmlformats.org/spreadsheetml/2006/main" count="823" uniqueCount="417">
  <si>
    <t>表一：</t>
  </si>
  <si>
    <r>
      <t>城口县</t>
    </r>
    <r>
      <rPr>
        <b/>
        <u val="single"/>
        <sz val="20"/>
        <rFont val="方正黑体_GBK"/>
        <family val="4"/>
      </rPr>
      <t xml:space="preserve"> 发展和改革委员会 </t>
    </r>
    <r>
      <rPr>
        <b/>
        <sz val="20"/>
        <rFont val="方正黑体_GBK"/>
        <family val="4"/>
      </rPr>
      <t>2022年财政拨款收入支出总表</t>
    </r>
  </si>
  <si>
    <t>单位：万元</t>
  </si>
  <si>
    <t>收     入</t>
  </si>
  <si>
    <t>支     出</t>
  </si>
  <si>
    <t>项    目</t>
  </si>
  <si>
    <t>2022年预算数</t>
  </si>
  <si>
    <t>项目（按功能分类）</t>
  </si>
  <si>
    <t>决算数</t>
  </si>
  <si>
    <t>小计</t>
  </si>
  <si>
    <t>一般公共预算财政拨款</t>
  </si>
  <si>
    <t>政府性基金预算财政拨款</t>
  </si>
  <si>
    <t>国有资本经营预算拨款</t>
  </si>
  <si>
    <t xml:space="preserve">    一、本年收入</t>
  </si>
  <si>
    <t xml:space="preserve">   一、本年支出</t>
  </si>
  <si>
    <t>1.一般公共服务支出</t>
  </si>
  <si>
    <t>2.外交支出</t>
  </si>
  <si>
    <t>3.国防支出</t>
  </si>
  <si>
    <t>4.公共安全支出</t>
  </si>
  <si>
    <t>5.教育支出</t>
  </si>
  <si>
    <t>6.科学技术支出</t>
  </si>
  <si>
    <t>7.文化旅游体育与传媒支出</t>
  </si>
  <si>
    <t>8.社会保障和就业支出</t>
  </si>
  <si>
    <t>9.卫生健康支出</t>
  </si>
  <si>
    <t>10.节能环保支出</t>
  </si>
  <si>
    <t>11.城乡社区支出</t>
  </si>
  <si>
    <t>12.农林水支出</t>
  </si>
  <si>
    <t>13.交通运输支出</t>
  </si>
  <si>
    <t>14.资源勘探工业信息等支出</t>
  </si>
  <si>
    <t>15.商业服务业等支出</t>
  </si>
  <si>
    <t>16.金融支出</t>
  </si>
  <si>
    <t>17.援助其他地区支出</t>
  </si>
  <si>
    <t>18.自然资源海洋气象等支出</t>
  </si>
  <si>
    <t>19.住房保障支出</t>
  </si>
  <si>
    <t>20.粮油物资储备支出</t>
  </si>
  <si>
    <t>21.灾害防治及应急管理支出</t>
  </si>
  <si>
    <t>22.其他支出</t>
  </si>
  <si>
    <t xml:space="preserve">    二、上年结转</t>
  </si>
  <si>
    <t>23.债务还本支出</t>
  </si>
  <si>
    <t>一般公共预算拨款</t>
  </si>
  <si>
    <t>24.债务付息支出</t>
  </si>
  <si>
    <t>政府性基金预算拨款</t>
  </si>
  <si>
    <t>二、结转下年</t>
  </si>
  <si>
    <t>收入总计</t>
  </si>
  <si>
    <t xml:space="preserve">支出总计 </t>
  </si>
  <si>
    <t>说明：  1.此表反映财政拨款收支情况。本年收入分一般公共预算、政府性基金和国有资本经营预算三项进行反映。</t>
  </si>
  <si>
    <t xml:space="preserve">        2.“结转下年”是指单位的财政拨款收入未安排支出的部分，一般情况下应为“0”。</t>
  </si>
  <si>
    <t>表二：</t>
  </si>
  <si>
    <r>
      <t>城口县</t>
    </r>
    <r>
      <rPr>
        <b/>
        <u val="single"/>
        <sz val="18"/>
        <rFont val="方正黑体_GBK"/>
        <family val="4"/>
      </rPr>
      <t>发展和改革委员会</t>
    </r>
    <r>
      <rPr>
        <b/>
        <sz val="18"/>
        <rFont val="方正黑体_GBK"/>
        <family val="4"/>
      </rPr>
      <t>2022年一般公共预算财政拨款支出预算表
（按功能科目分）</t>
    </r>
  </si>
  <si>
    <t>科目编码</t>
  </si>
  <si>
    <t>功能科目名称</t>
  </si>
  <si>
    <t>合计</t>
  </si>
  <si>
    <t>基本支出</t>
  </si>
  <si>
    <t>项目支出</t>
  </si>
  <si>
    <t>一般公共预服务支出</t>
  </si>
  <si>
    <t>发展与改革事务</t>
  </si>
  <si>
    <t>行政运行</t>
  </si>
  <si>
    <t>战略规划与实施</t>
  </si>
  <si>
    <t>物价管理</t>
  </si>
  <si>
    <t>事业运行</t>
  </si>
  <si>
    <t>其他共产党事务支出</t>
  </si>
  <si>
    <t>文化旅游体育与传媒支出</t>
  </si>
  <si>
    <t>文化和旅游</t>
  </si>
  <si>
    <t>其他文化和旅游支出</t>
  </si>
  <si>
    <t>社会保障和就业支出</t>
  </si>
  <si>
    <t>行政事业单位离退休</t>
  </si>
  <si>
    <t>机关事业单位基本养老保险缴费支出</t>
  </si>
  <si>
    <t>机关事业单位职业年金缴费支出</t>
  </si>
  <si>
    <t>医疗卫生与计划生育支出</t>
  </si>
  <si>
    <t>行政事业单位医疗</t>
  </si>
  <si>
    <t>行政单位医疗</t>
  </si>
  <si>
    <t xml:space="preserve">事业单位医疗 </t>
  </si>
  <si>
    <t>其他行政事业单位医疗支出</t>
  </si>
  <si>
    <t>节能环保支出</t>
  </si>
  <si>
    <t>其他节能环保支出</t>
  </si>
  <si>
    <t>城乡社区支出</t>
  </si>
  <si>
    <t>城乡社区公共设施支出</t>
  </si>
  <si>
    <t>其他城乡社区公共设施支出</t>
  </si>
  <si>
    <t>住房保障支出</t>
  </si>
  <si>
    <t>住房改革支出</t>
  </si>
  <si>
    <t>住房公积金</t>
  </si>
  <si>
    <t>粮油物资储备支出</t>
  </si>
  <si>
    <t>粮油储备</t>
  </si>
  <si>
    <t>其他粮油储备支出</t>
  </si>
  <si>
    <t>其他支出</t>
  </si>
  <si>
    <t>表三：</t>
  </si>
  <si>
    <r>
      <t>城口县</t>
    </r>
    <r>
      <rPr>
        <b/>
        <u val="single"/>
        <sz val="18"/>
        <rFont val="方正黑体_GBK"/>
        <family val="4"/>
      </rPr>
      <t>发展和改革委员会</t>
    </r>
    <r>
      <rPr>
        <b/>
        <sz val="18"/>
        <rFont val="方正黑体_GBK"/>
        <family val="4"/>
      </rPr>
      <t>2022年一般公共预算财政拨款基本支出预算表
（按支出经济分类分）</t>
    </r>
  </si>
  <si>
    <t>经济分类科目名称</t>
  </si>
  <si>
    <t>2022年基本支出</t>
  </si>
  <si>
    <t>类</t>
  </si>
  <si>
    <t>款</t>
  </si>
  <si>
    <t>人员经费</t>
  </si>
  <si>
    <t>公用经费</t>
  </si>
  <si>
    <t>工资福利支出</t>
  </si>
  <si>
    <t xml:space="preserve">  基本工资</t>
  </si>
  <si>
    <t xml:space="preserve">  津贴补贴</t>
  </si>
  <si>
    <t xml:space="preserve">  奖金</t>
  </si>
  <si>
    <t xml:space="preserve">  绩效工资</t>
  </si>
  <si>
    <t xml:space="preserve">  机关事业单位基本养老保险缴费</t>
  </si>
  <si>
    <t xml:space="preserve">  职业年金缴费</t>
  </si>
  <si>
    <t xml:space="preserve">  职工基本医疗保险缴费</t>
  </si>
  <si>
    <t xml:space="preserve">  公务员医疗补助缴费</t>
  </si>
  <si>
    <t xml:space="preserve">  其他社会保障缴费</t>
  </si>
  <si>
    <t xml:space="preserve">  住房公积金</t>
  </si>
  <si>
    <t xml:space="preserve">  医疗费</t>
  </si>
  <si>
    <t xml:space="preserve">  其他工资福利支出</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</si>
  <si>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</si>
  <si>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</si>
  <si>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</si>
  <si>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</si>
  <si>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</si>
  <si>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</si>
  <si>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</si>
  <si>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</si>
  <si>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</si>
  <si>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</si>
  <si>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</si>
  <si>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</si>
  <si>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</si>
  <si>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</si>
  <si>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</si>
  <si>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</si>
  <si>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</si>
  <si>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</si>
  <si>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</si>
  <si>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</si>
  <si>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</si>
  <si>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</si>
  <si>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</si>
  <si>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</si>
  <si>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</si>
  <si>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</si>
  <si>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</si>
  <si>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</si>
  <si>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</si>
  <si>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</si>
  <si>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</si>
  <si>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</si>
  <si>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</si>
  <si>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</si>
  <si>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</si>
  <si>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</si>
  <si>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</si>
  <si>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</si>
  <si>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</si>
  <si>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</si>
  <si>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</si>
  <si>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</si>
  <si>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</si>
  <si>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</si>
  <si>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</si>
  <si>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</si>
  <si>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</si>
  <si>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</si>
  <si>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</si>
  <si>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</si>
  <si>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</si>
  <si>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</si>
  <si>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</si>
  <si>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</si>
  <si>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</si>
  <si>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</si>
  <si>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</si>
  <si>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</si>
  <si>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</si>
  <si>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</si>
  <si>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</si>
  <si>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</si>
  <si>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</si>
  <si>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</si>
  <si>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</si>
  <si>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</si>
  <si>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</si>
  <si>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</si>
  <si>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</si>
  <si>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</si>
  <si>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</si>
  <si>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说明：此表不得填报退休费支出。</t>
  </si>
  <si>
    <t>表四：</t>
  </si>
  <si>
    <t>城口县发展和改革委员会2022年一般公共预算“三公”经费支出表</t>
  </si>
  <si>
    <t>因公出国（境）费</t>
  </si>
  <si>
    <t>公务用车购置及运行费</t>
  </si>
  <si>
    <t>公务接待费</t>
  </si>
  <si>
    <t>公务用车购置费</t>
  </si>
  <si>
    <t>公务用车运行费</t>
  </si>
  <si>
    <t>表五：</t>
  </si>
  <si>
    <r>
      <t>城口县</t>
    </r>
    <r>
      <rPr>
        <b/>
        <u val="single"/>
        <sz val="18"/>
        <rFont val="方正黑体_GBK"/>
        <family val="4"/>
      </rPr>
      <t>发展和改革委员会</t>
    </r>
    <r>
      <rPr>
        <b/>
        <sz val="18"/>
        <rFont val="方正黑体_GBK"/>
        <family val="4"/>
      </rPr>
      <t>2022年政府性基金预算支出表</t>
    </r>
  </si>
  <si>
    <t>2022年政府性基金预算财政拨款支出</t>
  </si>
  <si>
    <t>社会保障和就业</t>
  </si>
  <si>
    <t>大中型水库移民后期扶持基金支出</t>
  </si>
  <si>
    <t>移民补助</t>
  </si>
  <si>
    <t>基础设施建设和经济发展</t>
  </si>
  <si>
    <t>…………</t>
  </si>
  <si>
    <t>城乡社区事务</t>
  </si>
  <si>
    <t>国有土地使用权出让收入安排的支出</t>
  </si>
  <si>
    <t>征地和拆迁补偿支出</t>
  </si>
  <si>
    <t>土地开发支出</t>
  </si>
  <si>
    <t>农林水事务</t>
  </si>
  <si>
    <t>地方水利建设基金支出</t>
  </si>
  <si>
    <t>水利工程建设</t>
  </si>
  <si>
    <t>水利工程维护</t>
  </si>
  <si>
    <t>交通运输</t>
  </si>
  <si>
    <t>车辆通行费安排的支出</t>
  </si>
  <si>
    <t>公路还贷</t>
  </si>
  <si>
    <t>政府还贷公路养护</t>
  </si>
  <si>
    <t>备注：本单位无政府性基金收支，故此表无数据。</t>
  </si>
  <si>
    <t>表六：</t>
  </si>
  <si>
    <r>
      <t>城口县</t>
    </r>
    <r>
      <rPr>
        <b/>
        <u val="single"/>
        <sz val="20"/>
        <rFont val="方正黑体_GBK"/>
        <family val="4"/>
      </rPr>
      <t xml:space="preserve"> 发展和改革委员会 </t>
    </r>
    <r>
      <rPr>
        <b/>
        <sz val="20"/>
        <rFont val="方正黑体_GBK"/>
        <family val="4"/>
      </rPr>
      <t>2022部门收支总表</t>
    </r>
  </si>
  <si>
    <t>收入</t>
  </si>
  <si>
    <t>支出</t>
  </si>
  <si>
    <t>项目</t>
  </si>
  <si>
    <t>项目(按功能分类)</t>
  </si>
  <si>
    <t>一、一般公共预算拨款收入</t>
  </si>
  <si>
    <t>一、一般公共服务支出</t>
  </si>
  <si>
    <t>二、政府性基金预算拨款收入</t>
  </si>
  <si>
    <t>二、外交支出</t>
  </si>
  <si>
    <t>三、国有资本经营预算拨款收入</t>
  </si>
  <si>
    <t>三、国防支出</t>
  </si>
  <si>
    <t>四、事业收入预算</t>
  </si>
  <si>
    <t>四、公共安全支出</t>
  </si>
  <si>
    <t xml:space="preserve"> </t>
  </si>
  <si>
    <t>五、事业单位经营收入预算</t>
  </si>
  <si>
    <t>五、教育支出</t>
  </si>
  <si>
    <t>六、其他收入预算</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</si>
  <si>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</si>
  <si>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</si>
  <si>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</si>
  <si>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</si>
  <si>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</si>
  <si>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</si>
  <si>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</si>
  <si>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</si>
  <si>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</si>
  <si>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</si>
  <si>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</si>
  <si>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</si>
  <si>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</si>
  <si>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</si>
  <si>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</si>
  <si>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</si>
  <si>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二十二、其他支出</t>
  </si>
  <si>
    <t>二十三、债务还本支出</t>
  </si>
  <si>
    <t>二十四、债务付息支出</t>
  </si>
  <si>
    <t>本年收入合计</t>
  </si>
  <si>
    <t>本年支出合计</t>
  </si>
  <si>
    <t>用事业基金弥补收支差额</t>
  </si>
  <si>
    <t>结转下年</t>
  </si>
  <si>
    <t>上年结转</t>
  </si>
  <si>
    <t>支出总计</t>
  </si>
  <si>
    <t xml:space="preserve">   说明： 1.此表反映单位整体收支情况。</t>
  </si>
  <si>
    <t xml:space="preserve">          2.上年结转反映部门上年末的结转的情况。数据来源于会计账的结转之和。</t>
  </si>
  <si>
    <t xml:space="preserve">          3.“结转下年”是指单位的收入未安排支出的部分，一般情况下应为“0”。</t>
  </si>
  <si>
    <t>表七：</t>
  </si>
  <si>
    <r>
      <t>城口县</t>
    </r>
    <r>
      <rPr>
        <b/>
        <u val="single"/>
        <sz val="20"/>
        <rFont val="方正黑体_GBK"/>
        <family val="4"/>
      </rPr>
      <t xml:space="preserve"> 发展和改革委员会  </t>
    </r>
    <r>
      <rPr>
        <b/>
        <sz val="20"/>
        <rFont val="方正黑体_GBK"/>
        <family val="4"/>
      </rPr>
      <t>2022年收入总表</t>
    </r>
  </si>
  <si>
    <t xml:space="preserve">   项           目</t>
  </si>
  <si>
    <t>一般公共预算拨款收入</t>
  </si>
  <si>
    <t>政府性基金预算拨款收入</t>
  </si>
  <si>
    <t>国有资本经营预算拨款收入</t>
  </si>
  <si>
    <t>事业收入</t>
  </si>
  <si>
    <t>事业单位经营收入</t>
  </si>
  <si>
    <t>其他收入</t>
  </si>
  <si>
    <t>支出功能分类科目编码</t>
  </si>
  <si>
    <t>科目名称</t>
  </si>
  <si>
    <t>财政拨款收入</t>
  </si>
  <si>
    <t>上级补助收入</t>
  </si>
  <si>
    <t>非教育收费收入</t>
  </si>
  <si>
    <t>教育收费收入</t>
  </si>
  <si>
    <t>经营收入</t>
  </si>
  <si>
    <t>表八：</t>
  </si>
  <si>
    <r>
      <t>城口县</t>
    </r>
    <r>
      <rPr>
        <b/>
        <u val="single"/>
        <sz val="20"/>
        <rFont val="方正黑体_GBK"/>
        <family val="4"/>
      </rPr>
      <t xml:space="preserve"> 发展和改革委员会  </t>
    </r>
    <r>
      <rPr>
        <b/>
        <sz val="20"/>
        <rFont val="方正黑体_GBK"/>
        <family val="4"/>
      </rPr>
      <t>2022年部门支出总表</t>
    </r>
  </si>
  <si>
    <t>上缴上级支出</t>
  </si>
  <si>
    <t>事业单位经营支出</t>
  </si>
  <si>
    <t>对下级单位补助支出</t>
  </si>
  <si>
    <t>经营支出</t>
  </si>
  <si>
    <t>对附属单位补助支出</t>
  </si>
  <si>
    <t>表九：</t>
  </si>
  <si>
    <t>发展和改革委员会政府采购预算明细表</t>
  </si>
  <si>
    <t>事业收入预算</t>
  </si>
  <si>
    <t>事业单位经营收入预算</t>
  </si>
  <si>
    <t>其他收入预算</t>
  </si>
  <si>
    <t>非教育收费收入预算</t>
  </si>
  <si>
    <t>教育收费收入预算</t>
  </si>
  <si>
    <t>货物类</t>
  </si>
  <si>
    <t>服务类</t>
  </si>
  <si>
    <t>工程类</t>
  </si>
  <si>
    <t>表十：</t>
  </si>
  <si>
    <t>2022年部门（发展和改革委员会）预算整体绩效目标表</t>
  </si>
  <si>
    <t>部门（单位）名称</t>
  </si>
  <si>
    <t>城口县发展和改革委员会</t>
  </si>
  <si>
    <t>支出预算总量</t>
  </si>
  <si>
    <t>其中：部门预算支出</t>
  </si>
  <si>
    <t>当年整体绩效目标</t>
  </si>
  <si>
    <t xml:space="preserve">    城口县发展和改革委员会是城口县经济社会发展的综合管理部门。其主要职责是：拟订国民经济和社会发展战略、中长期规划、年度计划并组织实施。监测经济和社会发展态势，研究、协调解决经济运行中的重大问题。指导推进和综合协调经济体制改革、城乡综合配套改革试验的工作。组织拟订区域综合性产业政策，负责协调一、二、三产业发展的重大问题并衔接平衡相关发展规划和政策。负责社会发展与国民经济的衔接，综合协调社会事业发展和改革中的重大问题。负责全社会固定资产投资规划及投资调控，规划重大建设项目和生产力布局的工作。拟订并组织实施有关价格政策，提出价格改革方案，按权限制定由政府管理的重要商品、服务价格和重要收费标准并组织实施。指导、协调和监管全县公共资源交易工作。承担粮食监测、应急调控、军粮供应管理和监督检查等工作。</t>
  </si>
  <si>
    <t>绩效指标</t>
  </si>
  <si>
    <t>指标名称</t>
  </si>
  <si>
    <t>指标权重</t>
  </si>
  <si>
    <t>计量单位</t>
  </si>
  <si>
    <t>指标性质</t>
  </si>
  <si>
    <t>指标值</t>
  </si>
  <si>
    <t>公用经费控制率</t>
  </si>
  <si>
    <t>公用经费控制率=(实际支出公用经费总额/预算安排公用经费总额)*100%</t>
  </si>
  <si>
    <t>%</t>
  </si>
  <si>
    <t>≤110%</t>
  </si>
  <si>
    <t>一般性支出压减率</t>
  </si>
  <si>
    <t>一般性支出压减率=（本年一般性支出决算数-上年决算数）/上年决算数*100%</t>
  </si>
  <si>
    <t>≤0%</t>
  </si>
  <si>
    <t>三公经费变动率</t>
  </si>
  <si>
    <t>三公经费变动率=（本年三公经费决算数-上年三公经费决算数）/上年三公经费决算*100%</t>
  </si>
  <si>
    <t>基本支出预算控制率</t>
  </si>
  <si>
    <t xml:space="preserve"> 基本支出预算控制率=（预算调整数/年初预算数）*100%</t>
  </si>
  <si>
    <t>≤150%</t>
  </si>
  <si>
    <t>结转结余率</t>
  </si>
  <si>
    <t xml:space="preserve">  结转结余率=（结转结余总额/支出决算数）*100%</t>
  </si>
  <si>
    <t>≤9%</t>
  </si>
  <si>
    <t>预算执行序时进度</t>
  </si>
  <si>
    <t xml:space="preserve">  每月预算执行序时进度=当月累计支出数/当月预算指标数*100%</t>
  </si>
  <si>
    <t>≥月份/12</t>
  </si>
  <si>
    <t>往来账款变动率</t>
  </si>
  <si>
    <t>三公经费变动率=（本年决算数-上年决算数）/上年决算数*100%</t>
  </si>
  <si>
    <t>政府投资项目概算审查量</t>
  </si>
  <si>
    <t>年内审查政府投资项目数量</t>
  </si>
  <si>
    <t>个</t>
  </si>
  <si>
    <t>≥160</t>
  </si>
  <si>
    <t>公共机构节能物资采购量</t>
  </si>
  <si>
    <t>按计划要求购置公共节能物资</t>
  </si>
  <si>
    <t>≥16</t>
  </si>
  <si>
    <t>表十一：</t>
  </si>
  <si>
    <t>城口县2022年项目绩效目标表</t>
  </si>
  <si>
    <t>项目单位</t>
  </si>
  <si>
    <t>项目名称</t>
  </si>
  <si>
    <t>政府投资项目概算费</t>
  </si>
  <si>
    <r>
      <rPr>
        <sz val="10"/>
        <color indexed="8"/>
        <rFont val="宋体"/>
        <family val="0"/>
      </rPr>
      <t>资金</t>
    </r>
    <r>
      <rPr>
        <sz val="10"/>
        <color indexed="8"/>
        <rFont val="Times New Roman"/>
        <family val="1"/>
      </rPr>
      <t xml:space="preserve">
 </t>
    </r>
    <r>
      <rPr>
        <sz val="10"/>
        <color indexed="8"/>
        <rFont val="宋体"/>
        <family val="0"/>
      </rPr>
      <t>情况
（万元）</t>
    </r>
  </si>
  <si>
    <t>年度金额：</t>
  </si>
  <si>
    <t>其中：中央补助</t>
  </si>
  <si>
    <t xml:space="preserve">     市级资金</t>
  </si>
  <si>
    <t xml:space="preserve">     县级资金</t>
  </si>
  <si>
    <t xml:space="preserve">     其他资金</t>
  </si>
  <si>
    <t>项目概况</t>
  </si>
  <si>
    <t>根据职能职责，为切实加强和规范政府投资项目管理，建立健全科学、民主、高效的政府投资项目决策和组织实施机制。对城口县政府投资项目概算、可研、节能进行审查。</t>
  </si>
  <si>
    <t>设立依据</t>
  </si>
  <si>
    <t>《政府投资条例》(国务院令第712号)第十二条 “经投资主管部门或者其他有关部门核定的投资概算是控制政府投资项目总投资的依据。初步设计提出的投资概算超过经批准的可行性研究报告提出的投资估算10%的，项目单位应当向投资主管部门或者其他有关部门报告，投资主管部门或者其他有关部门可以要求项目单位重新报送可行性研究报告”。《重庆市政府投资管理办法》（渝府令〔2020〕339号）第十六条规定“发展改革部门会同财政部门对初步设计提出的投资概算进行核定，作出投资概算批复”。</t>
  </si>
  <si>
    <t>年度绩效目标</t>
  </si>
  <si>
    <t>按照谁委托谁付费要求，通过概算评审，全年可以节约政府投资资金1.6亿元左右。</t>
  </si>
  <si>
    <t>一级指标</t>
  </si>
  <si>
    <t>二级指标</t>
  </si>
  <si>
    <t>三级指标</t>
  </si>
  <si>
    <t>指标单位</t>
  </si>
  <si>
    <t>分值</t>
  </si>
  <si>
    <t>产出指标</t>
  </si>
  <si>
    <t>数量指标</t>
  </si>
  <si>
    <t>≥130</t>
  </si>
  <si>
    <t>时效指标</t>
  </si>
  <si>
    <t>年内预算执行进度达到规定要求</t>
  </si>
  <si>
    <t>≥95</t>
  </si>
  <si>
    <t>成本指标</t>
  </si>
  <si>
    <t>预算下达资金控制在总量内</t>
  </si>
  <si>
    <t>≤250</t>
  </si>
  <si>
    <t>万元</t>
  </si>
  <si>
    <t>效益指标</t>
  </si>
  <si>
    <t>经济效益
指标</t>
  </si>
  <si>
    <t>审减政府投资项目资金，节约政府项目投资成本。</t>
  </si>
  <si>
    <t>≥1.6</t>
  </si>
  <si>
    <t>亿元</t>
  </si>
  <si>
    <t>满意度
指标</t>
  </si>
  <si>
    <t>提高政府投资项目群众满意度</t>
  </si>
  <si>
    <t>成本监审费</t>
  </si>
  <si>
    <t>政府价格主管部门制定或者调整政府制定价格的商品和服务价格过程中，在调查、测算、审核经营者生产经营成本基础上，核定定价成本。</t>
  </si>
  <si>
    <t>政府制定价格成本监审办法（国家发展和改革委员会令2017年第8号）、《重庆市政府制定价格成本监审办法》重庆市人民政府令第 286 号</t>
  </si>
  <si>
    <t>依据定价目录，将关系群众切身利益的公用事业价格、公益性服务价格和自然垄断经营的商品价格列入成本监审目录，列入成本监审目录的商品和服务，未经成本监审，政府价格主管部门不得制定价格。</t>
  </si>
  <si>
    <t>项目预算执行在规定达到规定要求</t>
  </si>
  <si>
    <r>
      <rPr>
        <sz val="10"/>
        <color indexed="8"/>
        <rFont val="方正仿宋_GBK"/>
        <family val="4"/>
      </rPr>
      <t>≥</t>
    </r>
    <r>
      <rPr>
        <sz val="10"/>
        <color indexed="8"/>
        <rFont val="宋体"/>
        <family val="0"/>
      </rPr>
      <t>95</t>
    </r>
  </si>
  <si>
    <t>项目预算控制在下达总量之内</t>
  </si>
  <si>
    <t>≤5</t>
  </si>
  <si>
    <t>社会效益
指标</t>
  </si>
  <si>
    <t>提高对成本监审费的认识度</t>
  </si>
  <si>
    <t>提高群众对成本监审费的满意度</t>
  </si>
  <si>
    <t>公共机构节能经费</t>
  </si>
  <si>
    <t>全县公共机构能源审计工作经费、全县固定资产投资项目节能评估和审查工作经费、全县公共机构节能宣传经费、全县节水型机关建设后续经费、全县公共机构垃圾分类物资采购和工作经费及其他涉及公共机构节能所需费用。</t>
  </si>
  <si>
    <t>《重庆市公共机构节能办法》《重庆市人民政府办公厅关于进一步推进生活垃圾分类工作的实施意见》《固定资产投资项目节能审查实施办法》</t>
  </si>
  <si>
    <t>完成全县公共机构能源审计工作工作、全面开展固定资产投资项目节能评估和审查工作、开展公共机构节能宣传工作、完成全县节水型机关建设后续工作、完成全县公共机构垃圾分类物资增购工作、完成其他涉及公共机构节能所需工作。</t>
  </si>
  <si>
    <t>全县公共机构能源审计工作报告1份、全县固定资产投资项目节能评估1份</t>
  </si>
  <si>
    <r>
      <rPr>
        <sz val="10"/>
        <color indexed="8"/>
        <rFont val="方正仿宋_GBK"/>
        <family val="4"/>
      </rPr>
      <t>≥</t>
    </r>
    <r>
      <rPr>
        <sz val="10"/>
        <color indexed="8"/>
        <rFont val="宋体"/>
        <family val="0"/>
      </rPr>
      <t>2</t>
    </r>
  </si>
  <si>
    <t>份</t>
  </si>
  <si>
    <t>增购公共节能垃圾箱</t>
  </si>
  <si>
    <r>
      <rPr>
        <sz val="10"/>
        <color indexed="8"/>
        <rFont val="方正仿宋_GBK"/>
        <family val="4"/>
      </rPr>
      <t>≥</t>
    </r>
    <r>
      <rPr>
        <sz val="10"/>
        <color indexed="8"/>
        <rFont val="宋体"/>
        <family val="0"/>
      </rPr>
      <t>20</t>
    </r>
  </si>
  <si>
    <t>年内预算执行到达规定进度</t>
  </si>
  <si>
    <t>项目预算控制在总量之内</t>
  </si>
  <si>
    <t>≤25</t>
  </si>
  <si>
    <t>提高机关事业单位节能认识度</t>
  </si>
  <si>
    <t>提很机关事业单位公共卫生满意度</t>
  </si>
  <si>
    <t>节能审查</t>
  </si>
  <si>
    <t>全县固定资产投资项目节能评估和审查工作经费</t>
  </si>
  <si>
    <t>《固定资产投资项目节能审查实施办法》</t>
  </si>
  <si>
    <t>全面开展固定资产投资项目节能评估和审查工作</t>
  </si>
  <si>
    <t>≤10</t>
  </si>
  <si>
    <t>提高对节能审查的认识度</t>
  </si>
  <si>
    <t>提高群众对节能审查的满意度</t>
  </si>
  <si>
    <t>粮食考核、价格监测等工作经费</t>
  </si>
  <si>
    <t>落实粮食安全行政首长责任制考核内容，加强粮食安全及平时价格监测工作。</t>
  </si>
  <si>
    <t>《粮食流通条例》、《重庆市人民政府办公厅关于印发重庆市粮食安全行政首长责任制考核办法的通知》（渝府办发〔2015〕204号）：保障粮油流通统计工作培训及监测预警经费;保障粮食流通监督检查经费;落实保供应急经费保障;保障检验监测业务经费。</t>
  </si>
  <si>
    <t xml:space="preserve"> 落实“粮食安全行政首长责任制考核内容”工作任务，落实“粮安工程”粮油市场管理。 </t>
  </si>
  <si>
    <t>提高对粮食安全的认识度</t>
  </si>
  <si>
    <t>提高群众对粮食安全的满意度</t>
  </si>
  <si>
    <t>县级成品粮储备费</t>
  </si>
  <si>
    <t xml:space="preserve"> 县级成品粮储备。 </t>
  </si>
  <si>
    <t>重庆市商务委员会重庆市财政局重庆市地方税务局关于下达区县成品粮储备计划的通知》（渝商务〔2017〕569号） 城口县县级成品粮储备200吨，按照600元每吨给予储备企业补贴费用，费用由同级财政承担。</t>
  </si>
  <si>
    <t xml:space="preserve"> 完成县级成品粮储备200吨。 </t>
  </si>
  <si>
    <t xml:space="preserve"> 完成县级成品粮储备200吨</t>
  </si>
  <si>
    <t>≥200</t>
  </si>
  <si>
    <t>吨</t>
  </si>
  <si>
    <t>≤12</t>
  </si>
  <si>
    <t>提高对县级成品粮储备的认识度</t>
  </si>
  <si>
    <t>提高群众对县级成品粮储备的满意度</t>
  </si>
  <si>
    <t>长输管道建设</t>
  </si>
  <si>
    <t>长输管道建设征地拆迁及植被恢复费</t>
  </si>
  <si>
    <t>《关于城口至万源长输管道项目核准的批复》</t>
  </si>
  <si>
    <t>全面完成我县境内长输管道征地拆迁工作资金支付</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</si>
</sst>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
    <numFmt numFmtId="178" formatCode="0.0_ "/>
    <numFmt numFmtId="179" formatCode="00"/>
    <numFmt numFmtId="180" formatCode=";;"/>
  </numFmts>
  <fonts count="67">
    <font>
      <sz val="9"/>
      <name val="宋体"/>
      <family val="0"/>
    </font>
    <font>
      <sz val="11"/>
      <name val="宋体"/>
      <family val="0"/>
    </font>
    <font>
      <sz val="14"/>
      <name val="方正黑体简体"/>
      <family val="4"/>
    </font>
    <font>
      <sz val="18"/>
      <color indexed="8"/>
      <name val="方正小标宋_GBK"/>
      <family val="4"/>
    </font>
    <font>
      <sz val="10"/>
      <name val="宋体"/>
      <family val="0"/>
    </font>
    <font>
      <sz val="10"/>
      <color indexed="8"/>
      <name val="宋体"/>
      <family val="0"/>
    </font>
    <font>
      <sz val="10"/>
      <color indexed="8"/>
      <name val="Times New Roman"/>
      <family val="1"/>
    </font>
    <font>
      <sz val="10"/>
      <color indexed="8"/>
      <name val="等线"/>
      <family val="0"/>
    </font>
    <font>
      <sz val="10"/>
      <color indexed="8"/>
      <name val="方正仿宋_GBK"/>
      <family val="4"/>
    </font>
    <font>
      <sz val="10"/>
      <name val="Arial"/>
      <family val="2"/>
    </font>
    <font>
      <b/>
      <sz val="10"/>
      <name val="宋体"/>
      <family val="0"/>
    </font>
    <font>
      <b/>
      <sz val="22"/>
      <name val="华文细黑"/>
      <family val="3"/>
    </font>
    <font>
      <b/>
      <sz val="18"/>
      <name val="宋体"/>
      <family val="0"/>
    </font>
    <font>
      <sz val="12"/>
      <name val="宋体"/>
      <family val="0"/>
    </font>
    <font>
      <sz val="12"/>
      <color indexed="8"/>
      <name val="宋体"/>
      <family val="0"/>
    </font>
    <font>
      <sz val="11"/>
      <color indexed="8"/>
      <name val="宋体"/>
      <family val="0"/>
    </font>
    <font>
      <sz val="11"/>
      <color indexed="8"/>
      <name val="方正仿宋_GBK"/>
      <family val="4"/>
    </font>
    <font>
      <sz val="9"/>
      <color indexed="8"/>
      <name val="SimSun"/>
      <family val="0"/>
    </font>
    <font>
      <b/>
      <sz val="15"/>
      <color indexed="8"/>
      <name val="SimSun"/>
      <family val="0"/>
    </font>
    <font>
      <b/>
      <sz val="14"/>
      <color indexed="8"/>
      <name val="SimSun"/>
      <family val="0"/>
    </font>
    <font>
      <b/>
      <sz val="12"/>
      <name val="宋体"/>
      <family val="0"/>
    </font>
    <font>
      <sz val="14"/>
      <name val="宋体"/>
      <family val="0"/>
    </font>
    <font>
      <b/>
      <sz val="20"/>
      <name val="方正黑体_GBK"/>
      <family val="4"/>
    </font>
    <font>
      <b/>
      <sz val="11"/>
      <name val="宋体"/>
      <family val="0"/>
    </font>
    <font>
      <sz val="14"/>
      <name val="方正黑体_GBK"/>
      <family val="4"/>
    </font>
    <font>
      <sz val="14"/>
      <name val="仿宋_GB2312"/>
      <family val="3"/>
    </font>
    <font>
      <b/>
      <sz val="18"/>
      <name val="方正黑体_GBK"/>
      <family val="4"/>
    </font>
    <font>
      <sz val="12"/>
      <name val="黑体"/>
      <family val="0"/>
    </font>
    <font>
      <sz val="14"/>
      <name val="黑体"/>
      <family val="0"/>
    </font>
    <font>
      <sz val="9"/>
      <name val="方正黑体简体"/>
      <family val="4"/>
    </font>
    <font>
      <sz val="12"/>
      <name val="楷体_GB2312"/>
      <family val="3"/>
    </font>
    <font>
      <sz val="9"/>
      <name val="方正黑体_GBK"/>
      <family val="4"/>
    </font>
    <font>
      <u val="single"/>
      <sz val="11"/>
      <color indexed="12"/>
      <name val="宋体"/>
      <family val="0"/>
    </font>
    <font>
      <u val="single"/>
      <sz val="11"/>
      <color indexed="20"/>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42"/>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42"/>
      <name val="宋体"/>
      <family val="0"/>
    </font>
    <font>
      <b/>
      <u val="single"/>
      <sz val="20"/>
      <name val="方正黑体_GBK"/>
      <family val="4"/>
    </font>
    <font>
      <b/>
      <u val="single"/>
      <sz val="18"/>
      <name val="方正黑体_GBK"/>
      <family val="4"/>
    </font>
    <font>
      <b/>
      <sz val="9"/>
      <name val="宋体"/>
      <family val="0"/>
    </font>
    <font>
      <b/>
      <sz val="9"/>
      <name val="Tahoma"/>
      <family val="2"/>
    </font>
    <font>
      <sz val="9"/>
      <name val="Tahoma"/>
      <family val="2"/>
    </font>
    <font>
      <u val="single"/>
      <sz val="11"/>
      <color rgb="FF0000FF"/>
      <name val="Calibri"/>
      <family val="0"/>
    </font>
    <font>
      <u val="single"/>
      <sz val="11"/>
      <color rgb="FF800080"/>
      <name val="Calibri"/>
      <family val="0"/>
    </font>
    <font>
      <sz val="18"/>
      <color rgb="FF000000"/>
      <name val="方正小标宋_GBK"/>
      <family val="4"/>
    </font>
    <font>
      <sz val="10"/>
      <color rgb="FF000000"/>
      <name val="宋体"/>
      <family val="0"/>
    </font>
    <font>
      <sz val="10"/>
      <color rgb="FF000000"/>
      <name val="Times New Roman"/>
      <family val="1"/>
    </font>
    <font>
      <sz val="10"/>
      <color rgb="FF000000"/>
      <name val="等线"/>
      <family val="0"/>
    </font>
    <font>
      <sz val="10"/>
      <color rgb="FF000000"/>
      <name val="方正仿宋_GBK"/>
      <family val="4"/>
    </font>
    <font>
      <sz val="12"/>
      <color theme="1"/>
      <name val="Calibri"/>
      <family val="0"/>
    </font>
    <font>
      <sz val="11"/>
      <color theme="1"/>
      <name val="Calibri"/>
      <family val="0"/>
    </font>
    <font>
      <sz val="11"/>
      <color theme="1"/>
      <name val="宋体"/>
      <family val="0"/>
    </font>
    <font>
      <sz val="11"/>
      <color theme="1"/>
      <name val="方正仿宋_GBK"/>
      <family val="4"/>
    </font>
    <font>
      <b/>
      <sz val="8"/>
      <name val="宋体"/>
      <family val="2"/>
    </font>
  </fonts>
  <fills count="25">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theme="0"/>
        <bgColor indexed="64"/>
      </patternFill>
    </fill>
  </fills>
  <borders count="44">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thin"/>
      <bottom style="thin"/>
    </border>
    <border>
      <left/>
      <right/>
      <top style="thin"/>
      <bottom style="thin"/>
    </border>
    <border>
      <left/>
      <right style="thin"/>
      <top style="thin"/>
      <bottom style="thin"/>
    </border>
    <border>
      <left style="thin"/>
      <right style="thin"/>
      <top style="thin"/>
      <bottom style="thin"/>
    </border>
    <border>
      <left style="thin"/>
      <right style="medium"/>
      <top style="thin"/>
      <bottom style="thin"/>
    </border>
    <border>
      <left style="medium"/>
      <right style="thin"/>
      <top style="thin"/>
      <bottom/>
    </border>
    <border>
      <left style="medium"/>
      <right style="thin"/>
      <top/>
      <bottom/>
    </border>
    <border>
      <left style="thin"/>
      <right/>
      <top style="thin"/>
      <bottom style="thin"/>
    </border>
    <border>
      <left/>
      <right style="medium"/>
      <top style="thin"/>
      <bottom style="thin"/>
    </border>
    <border>
      <left style="medium"/>
      <right style="thin"/>
      <top/>
      <bottom style="thin"/>
    </border>
    <border>
      <left style="medium"/>
      <right style="thin"/>
      <top style="thin"/>
      <bottom style="thin"/>
    </border>
    <border>
      <left style="thin"/>
      <right style="thin"/>
      <top style="thin"/>
      <bottom style="medium"/>
    </border>
    <border>
      <left style="thin"/>
      <right style="medium"/>
      <top style="thin"/>
      <bottom style="medium"/>
    </border>
    <border>
      <left style="thin"/>
      <right style="thin"/>
      <top style="medium"/>
      <bottom>
        <color indexed="63"/>
      </bottom>
    </border>
    <border>
      <left style="thin"/>
      <right style="thin"/>
      <top/>
      <bottom/>
    </border>
    <border>
      <left style="thin"/>
      <right style="thin"/>
      <top>
        <color indexed="63"/>
      </top>
      <bottom style="thin"/>
    </border>
    <border>
      <left style="thin"/>
      <right style="thin"/>
      <top style="thin"/>
      <bottom/>
    </border>
    <border>
      <left>
        <color indexed="63"/>
      </left>
      <right style="thin"/>
      <top style="thin"/>
      <bottom>
        <color indexed="63"/>
      </bottom>
    </border>
    <border>
      <left style="thin"/>
      <right style="medium"/>
      <top style="thin"/>
      <bottom>
        <color indexed="63"/>
      </bottom>
    </border>
    <border>
      <left style="medium"/>
      <right style="thin"/>
      <top style="thin"/>
      <bottom style="medium"/>
    </border>
    <border>
      <left style="medium"/>
      <right>
        <color indexed="63"/>
      </right>
      <top>
        <color indexed="63"/>
      </top>
      <bottom>
        <color indexed="63"/>
      </bottom>
    </border>
    <border>
      <left style="medium"/>
      <right style="thin"/>
      <top style="medium"/>
      <bottom>
        <color indexed="63"/>
      </bottom>
    </border>
    <border>
      <left/>
      <right/>
      <top/>
      <bottom style="thin"/>
    </border>
    <border>
      <left style="thin"/>
      <right/>
      <top/>
      <bottom style="thin"/>
    </border>
    <border>
      <left/>
      <right/>
      <top style="thin"/>
      <bottom/>
    </border>
    <border>
      <left/>
      <right style="thin"/>
      <top/>
      <bottom/>
    </border>
    <border>
      <left style="thin"/>
      <right/>
      <top/>
      <bottom/>
    </border>
    <border>
      <left style="thin"/>
      <right>
        <color indexed="63"/>
      </right>
      <top style="medium"/>
      <bottom style="thin"/>
    </border>
    <border>
      <left/>
      <right/>
      <top style="medium"/>
      <bottom style="thin"/>
    </border>
    <border>
      <left>
        <color indexed="63"/>
      </left>
      <right style="medium"/>
      <top style="medium"/>
      <bottom style="thin"/>
    </border>
    <border>
      <left style="thin"/>
      <right/>
      <top style="thin"/>
      <bottom>
        <color indexed="63"/>
      </botto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0" fillId="2" borderId="1" applyNumberFormat="0" applyFon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2" applyNumberFormat="0" applyFill="0" applyAlignment="0" applyProtection="0"/>
    <xf numFmtId="0" fontId="38" fillId="0" borderId="3" applyNumberFormat="0" applyFill="0" applyAlignment="0" applyProtection="0"/>
    <xf numFmtId="0" fontId="39" fillId="0" borderId="4" applyNumberFormat="0" applyFill="0" applyAlignment="0" applyProtection="0"/>
    <xf numFmtId="0" fontId="39" fillId="0" borderId="0" applyNumberFormat="0" applyFill="0" applyBorder="0" applyAlignment="0" applyProtection="0"/>
    <xf numFmtId="0" fontId="40" fillId="3" borderId="5" applyNumberFormat="0" applyAlignment="0" applyProtection="0"/>
    <xf numFmtId="0" fontId="41" fillId="4" borderId="6" applyNumberFormat="0" applyAlignment="0" applyProtection="0"/>
    <xf numFmtId="0" fontId="42" fillId="4" borderId="5" applyNumberFormat="0" applyAlignment="0" applyProtection="0"/>
    <xf numFmtId="0" fontId="43" fillId="5" borderId="7" applyNumberFormat="0" applyAlignment="0" applyProtection="0"/>
    <xf numFmtId="0" fontId="44" fillId="0" borderId="8" applyNumberFormat="0" applyFill="0" applyAlignment="0" applyProtection="0"/>
    <xf numFmtId="0" fontId="45" fillId="0" borderId="9" applyNumberFormat="0" applyFill="0" applyAlignment="0" applyProtection="0"/>
    <xf numFmtId="0" fontId="46" fillId="6" borderId="0" applyNumberFormat="0" applyBorder="0" applyAlignment="0" applyProtection="0"/>
    <xf numFmtId="0" fontId="47" fillId="7" borderId="0" applyNumberFormat="0" applyBorder="0" applyAlignment="0" applyProtection="0"/>
    <xf numFmtId="0" fontId="48" fillId="8" borderId="0" applyNumberFormat="0" applyBorder="0" applyAlignment="0" applyProtection="0"/>
    <xf numFmtId="0" fontId="49"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15" fillId="7" borderId="0" applyNumberFormat="0" applyBorder="0" applyAlignment="0" applyProtection="0"/>
    <xf numFmtId="0" fontId="15" fillId="14"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15" fillId="6" borderId="0" applyNumberFormat="0" applyBorder="0" applyAlignment="0" applyProtection="0"/>
    <xf numFmtId="0" fontId="15" fillId="16"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49" fillId="17" borderId="0" applyNumberFormat="0" applyBorder="0" applyAlignment="0" applyProtection="0"/>
    <xf numFmtId="0" fontId="49" fillId="19" borderId="0" applyNumberFormat="0" applyBorder="0" applyAlignment="0" applyProtection="0"/>
    <xf numFmtId="0" fontId="15" fillId="20" borderId="0" applyNumberFormat="0" applyBorder="0" applyAlignment="0" applyProtection="0"/>
    <xf numFmtId="0" fontId="15" fillId="11" borderId="0" applyNumberFormat="0" applyBorder="0" applyAlignment="0" applyProtection="0"/>
    <xf numFmtId="0" fontId="49" fillId="19" borderId="0" applyNumberFormat="0" applyBorder="0" applyAlignment="0" applyProtection="0"/>
    <xf numFmtId="0" fontId="49" fillId="21" borderId="0" applyNumberFormat="0" applyBorder="0" applyAlignment="0" applyProtection="0"/>
    <xf numFmtId="0" fontId="15" fillId="3" borderId="0" applyNumberFormat="0" applyBorder="0" applyAlignment="0" applyProtection="0"/>
    <xf numFmtId="0" fontId="15" fillId="22" borderId="0" applyNumberFormat="0" applyBorder="0" applyAlignment="0" applyProtection="0"/>
    <xf numFmtId="0" fontId="49" fillId="23" borderId="0" applyNumberFormat="0" applyBorder="0" applyAlignment="0" applyProtection="0"/>
    <xf numFmtId="0" fontId="9" fillId="0" borderId="0">
      <alignment/>
      <protection/>
    </xf>
    <xf numFmtId="0" fontId="13" fillId="0" borderId="0">
      <alignment/>
      <protection/>
    </xf>
    <xf numFmtId="0" fontId="0" fillId="0" borderId="0">
      <alignment/>
      <protection/>
    </xf>
    <xf numFmtId="0" fontId="0" fillId="0" borderId="0">
      <alignment/>
      <protection/>
    </xf>
  </cellStyleXfs>
  <cellXfs count="281">
    <xf numFmtId="0" fontId="0" fillId="0" borderId="0" xfId="0" applyAlignment="1">
      <alignment/>
    </xf>
    <xf numFmtId="0" fontId="0" fillId="0" borderId="0" xfId="0" applyAlignment="1">
      <alignment horizontal="center"/>
    </xf>
    <xf numFmtId="0" fontId="2" fillId="0" borderId="0" xfId="0" applyFont="1" applyAlignment="1">
      <alignment/>
    </xf>
    <xf numFmtId="0" fontId="57" fillId="0" borderId="0" xfId="63" applyFont="1" applyFill="1" applyAlignment="1">
      <alignment horizontal="center" vertical="center"/>
      <protection/>
    </xf>
    <xf numFmtId="0" fontId="4" fillId="0" borderId="0" xfId="63" applyFont="1" applyFill="1" applyBorder="1" applyAlignment="1">
      <alignment horizontal="center" vertical="center"/>
      <protection/>
    </xf>
    <xf numFmtId="0" fontId="58" fillId="0" borderId="10" xfId="63" applyFont="1" applyFill="1" applyBorder="1" applyAlignment="1">
      <alignment horizontal="center" vertical="center"/>
      <protection/>
    </xf>
    <xf numFmtId="0" fontId="59" fillId="0" borderId="11" xfId="63" applyFont="1" applyFill="1" applyBorder="1" applyAlignment="1">
      <alignment horizontal="center" vertical="center"/>
      <protection/>
    </xf>
    <xf numFmtId="0" fontId="4" fillId="0" borderId="11" xfId="63" applyFont="1" applyFill="1" applyBorder="1" applyAlignment="1">
      <alignment horizontal="center" vertical="center"/>
      <protection/>
    </xf>
    <xf numFmtId="0" fontId="4" fillId="0" borderId="12" xfId="63" applyFont="1" applyFill="1" applyBorder="1" applyAlignment="1">
      <alignment horizontal="center" vertical="center"/>
      <protection/>
    </xf>
    <xf numFmtId="0" fontId="58" fillId="0" borderId="13" xfId="63" applyFont="1" applyFill="1" applyBorder="1" applyAlignment="1">
      <alignment horizontal="center" vertical="center"/>
      <protection/>
    </xf>
    <xf numFmtId="0" fontId="58" fillId="0" borderId="14" xfId="63" applyFont="1" applyFill="1" applyBorder="1" applyAlignment="1">
      <alignment horizontal="center" vertical="center"/>
      <protection/>
    </xf>
    <xf numFmtId="0" fontId="58" fillId="0" borderId="15" xfId="63" applyFont="1" applyFill="1" applyBorder="1" applyAlignment="1">
      <alignment horizontal="center" vertical="center"/>
      <protection/>
    </xf>
    <xf numFmtId="0" fontId="4" fillId="0" borderId="16" xfId="63" applyFont="1" applyFill="1" applyBorder="1" applyAlignment="1">
      <alignment horizontal="center" vertical="center" wrapText="1"/>
      <protection/>
    </xf>
    <xf numFmtId="0" fontId="4" fillId="0" borderId="16" xfId="63" applyFont="1" applyFill="1" applyBorder="1" applyAlignment="1">
      <alignment horizontal="center" vertical="center"/>
      <protection/>
    </xf>
    <xf numFmtId="0" fontId="4" fillId="0" borderId="17" xfId="63" applyFont="1" applyFill="1" applyBorder="1" applyAlignment="1">
      <alignment horizontal="center" vertical="center"/>
      <protection/>
    </xf>
    <xf numFmtId="0" fontId="59" fillId="0" borderId="18" xfId="63" applyFont="1" applyFill="1" applyBorder="1" applyAlignment="1">
      <alignment horizontal="center" vertical="center" wrapText="1"/>
      <protection/>
    </xf>
    <xf numFmtId="0" fontId="58" fillId="0" borderId="16" xfId="63" applyFont="1" applyFill="1" applyBorder="1" applyAlignment="1">
      <alignment horizontal="center" vertical="center" wrapText="1"/>
      <protection/>
    </xf>
    <xf numFmtId="0" fontId="59" fillId="0" borderId="16" xfId="63" applyFont="1" applyFill="1" applyBorder="1" applyAlignment="1">
      <alignment horizontal="center" vertical="center" wrapText="1"/>
      <protection/>
    </xf>
    <xf numFmtId="0" fontId="59" fillId="0" borderId="17" xfId="63" applyFont="1" applyFill="1" applyBorder="1" applyAlignment="1">
      <alignment horizontal="center" vertical="center" wrapText="1"/>
      <protection/>
    </xf>
    <xf numFmtId="0" fontId="59" fillId="0" borderId="19" xfId="63" applyFont="1" applyFill="1" applyBorder="1" applyAlignment="1">
      <alignment horizontal="center" vertical="center" wrapText="1"/>
      <protection/>
    </xf>
    <xf numFmtId="0" fontId="59" fillId="0" borderId="20" xfId="63" applyFont="1" applyFill="1" applyBorder="1" applyAlignment="1">
      <alignment horizontal="center" vertical="center" wrapText="1"/>
      <protection/>
    </xf>
    <xf numFmtId="0" fontId="59" fillId="0" borderId="14" xfId="63" applyFont="1" applyFill="1" applyBorder="1" applyAlignment="1">
      <alignment horizontal="center" vertical="center" wrapText="1"/>
      <protection/>
    </xf>
    <xf numFmtId="0" fontId="59" fillId="0" borderId="21" xfId="63" applyFont="1" applyFill="1" applyBorder="1" applyAlignment="1">
      <alignment horizontal="center" vertical="center" wrapText="1"/>
      <protection/>
    </xf>
    <xf numFmtId="0" fontId="58" fillId="0" borderId="20" xfId="63" applyFont="1" applyFill="1" applyBorder="1" applyAlignment="1">
      <alignment horizontal="center" vertical="center" wrapText="1"/>
      <protection/>
    </xf>
    <xf numFmtId="0" fontId="58" fillId="0" borderId="15" xfId="63" applyFont="1" applyFill="1" applyBorder="1" applyAlignment="1">
      <alignment horizontal="center" vertical="center" wrapText="1"/>
      <protection/>
    </xf>
    <xf numFmtId="0" fontId="59" fillId="0" borderId="22" xfId="63" applyFont="1" applyFill="1" applyBorder="1" applyAlignment="1">
      <alignment horizontal="center" vertical="center" wrapText="1"/>
      <protection/>
    </xf>
    <xf numFmtId="0" fontId="59" fillId="0" borderId="20" xfId="63" applyFont="1" applyFill="1" applyBorder="1" applyAlignment="1">
      <alignment vertical="center" wrapText="1"/>
      <protection/>
    </xf>
    <xf numFmtId="0" fontId="59" fillId="0" borderId="14" xfId="63" applyFont="1" applyFill="1" applyBorder="1" applyAlignment="1">
      <alignment vertical="center" wrapText="1"/>
      <protection/>
    </xf>
    <xf numFmtId="0" fontId="59" fillId="0" borderId="21" xfId="63" applyFont="1" applyFill="1" applyBorder="1" applyAlignment="1">
      <alignment vertical="center" wrapText="1"/>
      <protection/>
    </xf>
    <xf numFmtId="0" fontId="58" fillId="0" borderId="22" xfId="63" applyFont="1" applyFill="1" applyBorder="1" applyAlignment="1">
      <alignment horizontal="center" vertical="center" wrapText="1"/>
      <protection/>
    </xf>
    <xf numFmtId="0" fontId="58" fillId="0" borderId="14" xfId="63" applyFont="1" applyFill="1" applyBorder="1" applyAlignment="1">
      <alignment horizontal="center" vertical="center" wrapText="1"/>
      <protection/>
    </xf>
    <xf numFmtId="0" fontId="58" fillId="0" borderId="21" xfId="63" applyFont="1" applyFill="1" applyBorder="1" applyAlignment="1">
      <alignment horizontal="center" vertical="center" wrapText="1"/>
      <protection/>
    </xf>
    <xf numFmtId="0" fontId="58" fillId="0" borderId="20" xfId="63" applyFont="1" applyFill="1" applyBorder="1" applyAlignment="1">
      <alignment horizontal="left" vertical="center" wrapText="1"/>
      <protection/>
    </xf>
    <xf numFmtId="0" fontId="58" fillId="0" borderId="14" xfId="63" applyFont="1" applyFill="1" applyBorder="1" applyAlignment="1">
      <alignment horizontal="left" vertical="center" wrapText="1"/>
      <protection/>
    </xf>
    <xf numFmtId="0" fontId="58" fillId="0" borderId="21" xfId="63" applyFont="1" applyFill="1" applyBorder="1" applyAlignment="1">
      <alignment horizontal="left" vertical="center" wrapText="1"/>
      <protection/>
    </xf>
    <xf numFmtId="0" fontId="60" fillId="0" borderId="23" xfId="65" applyFont="1" applyFill="1" applyBorder="1" applyAlignment="1">
      <alignment horizontal="center" vertical="center" textRotation="255" wrapText="1"/>
      <protection/>
    </xf>
    <xf numFmtId="0" fontId="60" fillId="0" borderId="16" xfId="65" applyFont="1" applyFill="1" applyBorder="1" applyAlignment="1">
      <alignment horizontal="center" vertical="center" wrapText="1"/>
      <protection/>
    </xf>
    <xf numFmtId="0" fontId="58" fillId="0" borderId="17" xfId="63" applyFont="1" applyFill="1" applyBorder="1" applyAlignment="1">
      <alignment horizontal="center" vertical="center" wrapText="1"/>
      <protection/>
    </xf>
    <xf numFmtId="0" fontId="4" fillId="0" borderId="16" xfId="64" applyFont="1" applyBorder="1" applyAlignment="1">
      <alignment horizontal="center" vertical="center" wrapText="1" readingOrder="1"/>
      <protection/>
    </xf>
    <xf numFmtId="0" fontId="4" fillId="0" borderId="16" xfId="64" applyFont="1" applyBorder="1" applyAlignment="1">
      <alignment horizontal="center" vertical="center" wrapText="1"/>
      <protection/>
    </xf>
    <xf numFmtId="0" fontId="5" fillId="0" borderId="16" xfId="63" applyFont="1" applyFill="1" applyBorder="1" applyAlignment="1">
      <alignment vertical="center" wrapText="1"/>
      <protection/>
    </xf>
    <xf numFmtId="0" fontId="5" fillId="0" borderId="16" xfId="63" applyFont="1" applyFill="1" applyBorder="1" applyAlignment="1">
      <alignment horizontal="center" vertical="center" wrapText="1"/>
      <protection/>
    </xf>
    <xf numFmtId="0" fontId="5" fillId="0" borderId="20"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vertical="center" wrapText="1"/>
    </xf>
    <xf numFmtId="0" fontId="61" fillId="0" borderId="16" xfId="63" applyFont="1" applyFill="1" applyBorder="1" applyAlignment="1">
      <alignment horizontal="center" vertical="center" wrapText="1"/>
      <protection/>
    </xf>
    <xf numFmtId="0" fontId="5" fillId="0" borderId="16" xfId="0" applyFont="1" applyFill="1" applyBorder="1" applyAlignment="1">
      <alignment horizontal="center" vertical="center" wrapText="1"/>
    </xf>
    <xf numFmtId="0" fontId="5" fillId="0" borderId="20" xfId="63" applyFont="1" applyFill="1" applyBorder="1" applyAlignment="1">
      <alignment horizontal="center" vertical="center" wrapText="1"/>
      <protection/>
    </xf>
    <xf numFmtId="0" fontId="5" fillId="0" borderId="14" xfId="63" applyFont="1" applyFill="1" applyBorder="1" applyAlignment="1">
      <alignment horizontal="center" vertical="center" wrapText="1"/>
      <protection/>
    </xf>
    <xf numFmtId="0" fontId="5" fillId="0" borderId="21" xfId="63" applyFont="1" applyFill="1" applyBorder="1" applyAlignment="1">
      <alignment horizontal="center" vertical="center" wrapText="1"/>
      <protection/>
    </xf>
    <xf numFmtId="0" fontId="5" fillId="24" borderId="20" xfId="63" applyFont="1" applyFill="1" applyBorder="1" applyAlignment="1">
      <alignment horizontal="left" vertical="center" wrapText="1"/>
      <protection/>
    </xf>
    <xf numFmtId="0" fontId="5" fillId="24" borderId="14" xfId="63" applyFont="1" applyFill="1" applyBorder="1" applyAlignment="1">
      <alignment horizontal="left" vertical="center" wrapText="1"/>
      <protection/>
    </xf>
    <xf numFmtId="0" fontId="5" fillId="24" borderId="21" xfId="63" applyFont="1" applyFill="1" applyBorder="1" applyAlignment="1">
      <alignment horizontal="left" vertical="center" wrapText="1"/>
      <protection/>
    </xf>
    <xf numFmtId="0" fontId="60" fillId="0" borderId="16" xfId="65" applyFont="1" applyFill="1" applyBorder="1" applyAlignment="1">
      <alignment horizontal="center" vertical="center" textRotation="255" wrapText="1"/>
      <protection/>
    </xf>
    <xf numFmtId="0" fontId="5" fillId="0" borderId="20" xfId="63" applyFont="1" applyFill="1" applyBorder="1" applyAlignment="1">
      <alignment horizontal="left" vertical="center" wrapText="1"/>
      <protection/>
    </xf>
    <xf numFmtId="0" fontId="5" fillId="0" borderId="14" xfId="63" applyFont="1" applyFill="1" applyBorder="1" applyAlignment="1">
      <alignment horizontal="left" vertical="center" wrapText="1"/>
      <protection/>
    </xf>
    <xf numFmtId="0" fontId="5" fillId="0" borderId="21" xfId="63" applyFont="1" applyFill="1" applyBorder="1" applyAlignment="1">
      <alignment horizontal="left" vertical="center" wrapText="1"/>
      <protection/>
    </xf>
    <xf numFmtId="0" fontId="4" fillId="0" borderId="16" xfId="64" applyFont="1" applyFill="1" applyBorder="1" applyAlignment="1">
      <alignment horizontal="center" vertical="center" wrapText="1"/>
      <protection/>
    </xf>
    <xf numFmtId="0" fontId="5" fillId="0" borderId="16" xfId="63" applyFont="1" applyFill="1" applyBorder="1" applyAlignment="1">
      <alignment horizontal="left" vertical="center" wrapText="1"/>
      <protection/>
    </xf>
    <xf numFmtId="0" fontId="5" fillId="0" borderId="17" xfId="63" applyFont="1" applyFill="1" applyBorder="1" applyAlignment="1">
      <alignment horizontal="left" vertical="center" wrapText="1"/>
      <protection/>
    </xf>
    <xf numFmtId="49" fontId="58" fillId="0" borderId="16" xfId="63" applyNumberFormat="1" applyFont="1" applyFill="1" applyBorder="1" applyAlignment="1">
      <alignment vertical="center" wrapText="1"/>
      <protection/>
    </xf>
    <xf numFmtId="49" fontId="4" fillId="0" borderId="16" xfId="63" applyNumberFormat="1" applyFont="1" applyFill="1" applyBorder="1" applyAlignment="1">
      <alignment horizontal="center" vertical="center" wrapText="1"/>
      <protection/>
    </xf>
    <xf numFmtId="0" fontId="9" fillId="0" borderId="0" xfId="63">
      <alignment/>
      <protection/>
    </xf>
    <xf numFmtId="0" fontId="10" fillId="0" borderId="0" xfId="65" applyNumberFormat="1" applyFont="1" applyFill="1" applyBorder="1" applyAlignment="1" applyProtection="1">
      <alignment vertical="center" wrapText="1"/>
      <protection/>
    </xf>
    <xf numFmtId="0" fontId="11" fillId="0" borderId="0" xfId="63" applyNumberFormat="1" applyFont="1" applyFill="1" applyAlignment="1">
      <alignment horizontal="center" vertical="center" wrapText="1"/>
      <protection/>
    </xf>
    <xf numFmtId="0" fontId="12" fillId="0" borderId="0" xfId="63" applyNumberFormat="1" applyFont="1" applyFill="1" applyAlignment="1">
      <alignment horizontal="center" vertical="center" wrapText="1"/>
      <protection/>
    </xf>
    <xf numFmtId="0" fontId="1" fillId="0" borderId="0" xfId="63" applyNumberFormat="1" applyFont="1" applyFill="1" applyBorder="1" applyAlignment="1" applyProtection="1">
      <alignment horizontal="right" vertical="center" wrapText="1"/>
      <protection/>
    </xf>
    <xf numFmtId="0" fontId="13" fillId="0" borderId="16" xfId="63" applyNumberFormat="1" applyFont="1" applyFill="1" applyBorder="1" applyAlignment="1" applyProtection="1">
      <alignment horizontal="center" vertical="center" wrapText="1"/>
      <protection/>
    </xf>
    <xf numFmtId="0" fontId="62" fillId="0" borderId="16" xfId="0" applyFont="1" applyFill="1" applyBorder="1" applyAlignment="1">
      <alignment horizontal="center" vertical="center"/>
    </xf>
    <xf numFmtId="0" fontId="63" fillId="0" borderId="16" xfId="0" applyFont="1" applyFill="1" applyBorder="1" applyAlignment="1">
      <alignment vertical="center"/>
    </xf>
    <xf numFmtId="0" fontId="63" fillId="0" borderId="16" xfId="0" applyFont="1" applyFill="1" applyBorder="1" applyAlignment="1">
      <alignment vertical="center" wrapText="1"/>
    </xf>
    <xf numFmtId="0" fontId="63" fillId="0" borderId="16" xfId="0" applyFont="1" applyFill="1" applyBorder="1" applyAlignment="1">
      <alignment horizontal="center" vertical="center"/>
    </xf>
    <xf numFmtId="0" fontId="63" fillId="0" borderId="17" xfId="0" applyFont="1" applyFill="1" applyBorder="1" applyAlignment="1">
      <alignment horizontal="center" vertical="center"/>
    </xf>
    <xf numFmtId="0" fontId="64" fillId="0" borderId="17" xfId="0" applyFont="1" applyFill="1" applyBorder="1" applyAlignment="1">
      <alignment horizontal="center" vertical="center"/>
    </xf>
    <xf numFmtId="0" fontId="65" fillId="0" borderId="17" xfId="0" applyFont="1" applyFill="1" applyBorder="1" applyAlignment="1">
      <alignment horizontal="center" vertical="center"/>
    </xf>
    <xf numFmtId="0" fontId="63" fillId="0" borderId="24" xfId="0" applyFont="1" applyFill="1" applyBorder="1" applyAlignment="1">
      <alignment vertical="center" wrapText="1"/>
    </xf>
    <xf numFmtId="0" fontId="63" fillId="0" borderId="24" xfId="0" applyFont="1" applyFill="1" applyBorder="1" applyAlignment="1">
      <alignment vertical="center"/>
    </xf>
    <xf numFmtId="0" fontId="63" fillId="0" borderId="24" xfId="0" applyFont="1" applyFill="1" applyBorder="1" applyAlignment="1">
      <alignment horizontal="center" vertical="center"/>
    </xf>
    <xf numFmtId="0" fontId="65" fillId="0" borderId="25" xfId="0" applyFont="1" applyFill="1" applyBorder="1" applyAlignment="1">
      <alignment horizontal="center" vertical="center"/>
    </xf>
    <xf numFmtId="0" fontId="9" fillId="0" borderId="0" xfId="63" applyFont="1">
      <alignment/>
      <protection/>
    </xf>
    <xf numFmtId="0" fontId="9" fillId="0" borderId="0" xfId="63" applyFont="1" applyAlignment="1">
      <alignment vertical="center"/>
      <protection/>
    </xf>
    <xf numFmtId="0" fontId="9" fillId="0" borderId="0" xfId="63" applyFont="1" applyAlignment="1">
      <alignment horizontal="center" vertical="center"/>
      <protection/>
    </xf>
    <xf numFmtId="0" fontId="9" fillId="0" borderId="0" xfId="63" applyAlignment="1">
      <alignment vertical="center"/>
      <protection/>
    </xf>
    <xf numFmtId="0" fontId="9" fillId="0" borderId="0" xfId="63" applyAlignment="1">
      <alignment horizontal="center" vertical="center"/>
      <protection/>
    </xf>
    <xf numFmtId="0" fontId="17" fillId="0" borderId="0" xfId="0" applyFont="1" applyFill="1" applyBorder="1" applyAlignment="1">
      <alignment horizontal="left" vertical="center" wrapText="1"/>
    </xf>
    <xf numFmtId="0" fontId="63" fillId="0" borderId="0" xfId="0" applyFont="1" applyFill="1" applyBorder="1" applyAlignment="1">
      <alignment/>
    </xf>
    <xf numFmtId="0" fontId="18" fillId="0" borderId="0"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20" fillId="0" borderId="16" xfId="66" applyNumberFormat="1" applyFont="1" applyFill="1" applyBorder="1" applyAlignment="1" applyProtection="1">
      <alignment horizontal="center" vertical="center" wrapText="1"/>
      <protection/>
    </xf>
    <xf numFmtId="0" fontId="21" fillId="0" borderId="16" xfId="65" applyFont="1" applyFill="1" applyBorder="1" applyAlignment="1">
      <alignment horizontal="left" vertical="center"/>
      <protection/>
    </xf>
    <xf numFmtId="0" fontId="63" fillId="0" borderId="16" xfId="0" applyFont="1" applyFill="1" applyBorder="1" applyAlignment="1">
      <alignment/>
    </xf>
    <xf numFmtId="0" fontId="21" fillId="0" borderId="16" xfId="65" applyFont="1" applyFill="1" applyBorder="1" applyAlignment="1">
      <alignment horizontal="left" vertical="center" indent="2"/>
      <protection/>
    </xf>
    <xf numFmtId="0" fontId="1" fillId="0" borderId="0" xfId="0" applyFont="1" applyAlignment="1">
      <alignment horizontal="center"/>
    </xf>
    <xf numFmtId="0" fontId="22" fillId="0" borderId="0" xfId="0" applyFont="1" applyAlignment="1">
      <alignment horizontal="center"/>
    </xf>
    <xf numFmtId="0" fontId="0" fillId="0" borderId="0" xfId="0" applyFont="1" applyBorder="1" applyAlignment="1">
      <alignment horizontal="center"/>
    </xf>
    <xf numFmtId="0" fontId="0" fillId="0" borderId="0" xfId="0" applyBorder="1" applyAlignment="1">
      <alignment horizontal="center"/>
    </xf>
    <xf numFmtId="0" fontId="10" fillId="0" borderId="10" xfId="0" applyFont="1" applyFill="1" applyBorder="1" applyAlignment="1">
      <alignment horizontal="distributed" vertical="center"/>
    </xf>
    <xf numFmtId="0" fontId="10" fillId="0" borderId="11" xfId="0" applyFont="1" applyFill="1" applyBorder="1" applyAlignment="1">
      <alignment horizontal="distributed" vertical="center"/>
    </xf>
    <xf numFmtId="0" fontId="10" fillId="0" borderId="1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10" fillId="0" borderId="16" xfId="0" applyFont="1" applyFill="1" applyBorder="1" applyAlignment="1">
      <alignment horizontal="center" vertical="center" shrinkToFit="1"/>
    </xf>
    <xf numFmtId="0" fontId="10" fillId="0" borderId="16"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4" fillId="0" borderId="22" xfId="0" applyFont="1" applyFill="1" applyBorder="1" applyAlignment="1">
      <alignment horizontal="center" vertical="center" shrinkToFit="1"/>
    </xf>
    <xf numFmtId="0" fontId="4" fillId="0" borderId="16" xfId="0" applyFont="1" applyFill="1" applyBorder="1" applyAlignment="1">
      <alignment horizontal="center" vertical="center" shrinkToFit="1"/>
    </xf>
    <xf numFmtId="4" fontId="4" fillId="0" borderId="16" xfId="0" applyNumberFormat="1" applyFont="1" applyFill="1" applyBorder="1" applyAlignment="1">
      <alignment horizontal="right" vertical="center" shrinkToFit="1"/>
    </xf>
    <xf numFmtId="0" fontId="4" fillId="0" borderId="16"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center" vertical="center" wrapText="1"/>
      <protection/>
    </xf>
    <xf numFmtId="4" fontId="4" fillId="0" borderId="17" xfId="0" applyNumberFormat="1" applyFont="1" applyFill="1" applyBorder="1" applyAlignment="1">
      <alignment horizontal="right" vertical="center" shrinkToFit="1"/>
    </xf>
    <xf numFmtId="0" fontId="0" fillId="0" borderId="23" xfId="0" applyBorder="1" applyAlignment="1">
      <alignment/>
    </xf>
    <xf numFmtId="0" fontId="0" fillId="0" borderId="16" xfId="0" applyFont="1" applyBorder="1" applyAlignment="1">
      <alignment/>
    </xf>
    <xf numFmtId="176" fontId="4" fillId="0" borderId="16" xfId="0" applyNumberFormat="1" applyFont="1" applyFill="1" applyBorder="1" applyAlignment="1">
      <alignment horizontal="center" vertical="center"/>
    </xf>
    <xf numFmtId="176" fontId="4" fillId="0" borderId="17" xfId="0" applyNumberFormat="1" applyFont="1" applyFill="1" applyBorder="1" applyAlignment="1">
      <alignment horizontal="center" vertical="center"/>
    </xf>
    <xf numFmtId="0" fontId="0" fillId="0" borderId="16" xfId="0" applyBorder="1" applyAlignment="1">
      <alignment/>
    </xf>
    <xf numFmtId="0" fontId="0" fillId="0" borderId="17" xfId="0" applyBorder="1" applyAlignment="1">
      <alignment/>
    </xf>
    <xf numFmtId="176" fontId="4" fillId="0" borderId="16" xfId="0" applyNumberFormat="1" applyFont="1" applyFill="1" applyBorder="1" applyAlignment="1" applyProtection="1">
      <alignment horizontal="center" vertical="center" wrapText="1"/>
      <protection/>
    </xf>
    <xf numFmtId="176" fontId="4" fillId="24" borderId="16" xfId="0" applyNumberFormat="1" applyFont="1" applyFill="1" applyBorder="1" applyAlignment="1">
      <alignment horizontal="center" vertical="center"/>
    </xf>
    <xf numFmtId="176" fontId="4" fillId="24" borderId="17" xfId="0" applyNumberFormat="1" applyFont="1" applyFill="1" applyBorder="1" applyAlignment="1">
      <alignment horizontal="center" vertical="center"/>
    </xf>
    <xf numFmtId="176" fontId="4" fillId="24" borderId="16" xfId="0" applyNumberFormat="1" applyFont="1" applyFill="1" applyBorder="1" applyAlignment="1" applyProtection="1">
      <alignment horizontal="center" vertical="center" wrapText="1"/>
      <protection/>
    </xf>
    <xf numFmtId="0" fontId="22" fillId="0" borderId="0" xfId="0" applyFont="1" applyAlignment="1">
      <alignment/>
    </xf>
    <xf numFmtId="0" fontId="23" fillId="0" borderId="0" xfId="0" applyFont="1" applyAlignment="1">
      <alignment horizontal="center"/>
    </xf>
    <xf numFmtId="0" fontId="10" fillId="0" borderId="10"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26" xfId="0" applyFont="1" applyFill="1" applyBorder="1" applyAlignment="1">
      <alignment horizontal="center" vertical="center" wrapText="1"/>
    </xf>
    <xf numFmtId="0" fontId="10" fillId="0" borderId="27" xfId="0" applyFont="1" applyFill="1" applyBorder="1" applyAlignment="1">
      <alignment horizontal="center" vertical="center" wrapText="1"/>
    </xf>
    <xf numFmtId="0" fontId="10" fillId="0" borderId="28" xfId="0" applyFont="1" applyFill="1" applyBorder="1" applyAlignment="1">
      <alignment horizontal="center" vertical="center" wrapText="1"/>
    </xf>
    <xf numFmtId="4" fontId="4" fillId="0" borderId="16" xfId="0" applyNumberFormat="1" applyFont="1" applyFill="1" applyBorder="1" applyAlignment="1">
      <alignment horizontal="center" vertical="center" shrinkToFit="1"/>
    </xf>
    <xf numFmtId="177" fontId="4" fillId="0" borderId="16" xfId="0" applyNumberFormat="1" applyFont="1" applyFill="1" applyBorder="1" applyAlignment="1">
      <alignment horizontal="center" vertical="center"/>
    </xf>
    <xf numFmtId="176" fontId="4" fillId="0" borderId="16" xfId="0" applyNumberFormat="1" applyFont="1" applyBorder="1" applyAlignment="1">
      <alignment vertical="center" wrapText="1"/>
    </xf>
    <xf numFmtId="0" fontId="4" fillId="0" borderId="16" xfId="0" applyFont="1" applyBorder="1" applyAlignment="1">
      <alignment horizontal="center"/>
    </xf>
    <xf numFmtId="177" fontId="4" fillId="24" borderId="16" xfId="0" applyNumberFormat="1" applyFont="1" applyFill="1" applyBorder="1" applyAlignment="1">
      <alignment horizontal="center" vertical="center"/>
    </xf>
    <xf numFmtId="176" fontId="4" fillId="24" borderId="16" xfId="0" applyNumberFormat="1" applyFont="1" applyFill="1" applyBorder="1" applyAlignment="1">
      <alignment vertical="center" wrapText="1"/>
    </xf>
    <xf numFmtId="176" fontId="4" fillId="24" borderId="20" xfId="0" applyNumberFormat="1" applyFont="1" applyFill="1" applyBorder="1" applyAlignment="1">
      <alignment horizontal="center" vertical="center"/>
    </xf>
    <xf numFmtId="0" fontId="4" fillId="0" borderId="16" xfId="0" applyFont="1" applyBorder="1" applyAlignment="1">
      <alignment/>
    </xf>
    <xf numFmtId="177" fontId="4" fillId="24" borderId="16" xfId="0" applyNumberFormat="1" applyFont="1" applyFill="1" applyBorder="1" applyAlignment="1">
      <alignment horizontal="center" vertical="center" wrapText="1"/>
    </xf>
    <xf numFmtId="178" fontId="4" fillId="24" borderId="16" xfId="0" applyNumberFormat="1" applyFont="1" applyFill="1" applyBorder="1" applyAlignment="1">
      <alignment horizontal="left" vertical="center" wrapText="1"/>
    </xf>
    <xf numFmtId="0" fontId="0" fillId="0" borderId="0" xfId="0" applyFont="1" applyAlignment="1">
      <alignment/>
    </xf>
    <xf numFmtId="4" fontId="4" fillId="0" borderId="20" xfId="0" applyNumberFormat="1" applyFont="1" applyFill="1" applyBorder="1" applyAlignment="1">
      <alignment horizontal="center" vertical="center" shrinkToFit="1"/>
    </xf>
    <xf numFmtId="4" fontId="4" fillId="0" borderId="17" xfId="0" applyNumberFormat="1" applyFont="1" applyFill="1" applyBorder="1" applyAlignment="1">
      <alignment horizontal="center" vertical="center" shrinkToFit="1"/>
    </xf>
    <xf numFmtId="0" fontId="23" fillId="0" borderId="0" xfId="0" applyFont="1" applyAlignment="1">
      <alignment/>
    </xf>
    <xf numFmtId="0" fontId="0" fillId="0" borderId="0" xfId="0" applyBorder="1" applyAlignment="1">
      <alignment/>
    </xf>
    <xf numFmtId="0" fontId="0" fillId="0" borderId="0" xfId="0" applyFont="1" applyBorder="1" applyAlignment="1">
      <alignment/>
    </xf>
    <xf numFmtId="0" fontId="10" fillId="0" borderId="11" xfId="0" applyFont="1" applyFill="1" applyBorder="1" applyAlignment="1">
      <alignment horizontal="center" vertical="center" shrinkToFit="1"/>
    </xf>
    <xf numFmtId="0" fontId="10" fillId="0" borderId="12" xfId="0" applyFont="1" applyFill="1" applyBorder="1" applyAlignment="1">
      <alignment horizontal="center" vertical="center" shrinkToFit="1"/>
    </xf>
    <xf numFmtId="0" fontId="10" fillId="0" borderId="23" xfId="0" applyFont="1" applyFill="1" applyBorder="1" applyAlignment="1">
      <alignment horizontal="center" vertical="center" shrinkToFit="1"/>
    </xf>
    <xf numFmtId="0" fontId="10" fillId="0" borderId="17" xfId="0" applyFont="1" applyFill="1" applyBorder="1" applyAlignment="1">
      <alignment horizontal="center" vertical="center" shrinkToFit="1"/>
    </xf>
    <xf numFmtId="0" fontId="4" fillId="0" borderId="23" xfId="0" applyFont="1" applyFill="1" applyBorder="1" applyAlignment="1">
      <alignment horizontal="left" vertical="center" shrinkToFit="1"/>
    </xf>
    <xf numFmtId="4" fontId="4" fillId="0" borderId="16" xfId="0" applyNumberFormat="1" applyFont="1" applyFill="1" applyBorder="1" applyAlignment="1">
      <alignment horizontal="left" vertical="center" shrinkToFit="1"/>
    </xf>
    <xf numFmtId="4" fontId="4" fillId="0" borderId="17" xfId="0" applyNumberFormat="1" applyFont="1" applyFill="1" applyBorder="1" applyAlignment="1">
      <alignment horizontal="left" vertical="center" shrinkToFit="1"/>
    </xf>
    <xf numFmtId="0" fontId="4" fillId="0" borderId="23" xfId="0" applyFont="1" applyFill="1" applyBorder="1" applyAlignment="1">
      <alignment horizontal="left" vertical="center"/>
    </xf>
    <xf numFmtId="0" fontId="4" fillId="0" borderId="16" xfId="0" applyFont="1" applyFill="1" applyBorder="1" applyAlignment="1">
      <alignment horizontal="right" vertical="center" shrinkToFit="1"/>
    </xf>
    <xf numFmtId="0" fontId="4" fillId="0" borderId="16" xfId="0" applyFont="1" applyFill="1" applyBorder="1" applyAlignment="1">
      <alignment horizontal="left" vertical="center" shrinkToFit="1"/>
    </xf>
    <xf numFmtId="0" fontId="10" fillId="0" borderId="18" xfId="0" applyFont="1" applyFill="1" applyBorder="1" applyAlignment="1">
      <alignment horizontal="center" vertical="center" shrinkToFit="1"/>
    </xf>
    <xf numFmtId="4" fontId="4" fillId="0" borderId="24" xfId="0" applyNumberFormat="1" applyFont="1" applyFill="1" applyBorder="1" applyAlignment="1">
      <alignment horizontal="right" vertical="center" shrinkToFit="1"/>
    </xf>
    <xf numFmtId="4" fontId="10" fillId="0" borderId="16" xfId="0" applyNumberFormat="1" applyFont="1" applyFill="1" applyBorder="1" applyAlignment="1">
      <alignment horizontal="center" vertical="center" shrinkToFit="1"/>
    </xf>
    <xf numFmtId="4" fontId="10" fillId="0" borderId="17" xfId="0" applyNumberFormat="1" applyFont="1" applyFill="1" applyBorder="1" applyAlignment="1">
      <alignment horizontal="center" vertical="center" shrinkToFit="1"/>
    </xf>
    <xf numFmtId="0" fontId="4" fillId="0" borderId="29" xfId="0" applyFont="1" applyFill="1" applyBorder="1" applyAlignment="1">
      <alignment horizontal="right" vertical="center" shrinkToFit="1"/>
    </xf>
    <xf numFmtId="4" fontId="10" fillId="0" borderId="30" xfId="0" applyNumberFormat="1" applyFont="1" applyFill="1" applyBorder="1" applyAlignment="1">
      <alignment horizontal="center" vertical="center" shrinkToFit="1"/>
    </xf>
    <xf numFmtId="4" fontId="4" fillId="0" borderId="31" xfId="0" applyNumberFormat="1" applyFont="1" applyFill="1" applyBorder="1" applyAlignment="1">
      <alignment vertical="center" shrinkToFit="1"/>
    </xf>
    <xf numFmtId="0" fontId="10" fillId="0" borderId="32" xfId="0" applyFont="1" applyFill="1" applyBorder="1" applyAlignment="1">
      <alignment horizontal="center" vertical="center" shrinkToFit="1"/>
    </xf>
    <xf numFmtId="0" fontId="4" fillId="0" borderId="19" xfId="0" applyFont="1" applyFill="1" applyBorder="1" applyAlignment="1">
      <alignment horizontal="left" vertical="center"/>
    </xf>
    <xf numFmtId="0" fontId="4" fillId="0" borderId="33"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0" xfId="0" applyFont="1" applyFill="1" applyBorder="1" applyAlignment="1">
      <alignment horizontal="left" vertical="center"/>
    </xf>
    <xf numFmtId="0" fontId="0" fillId="0" borderId="0" xfId="0" applyAlignment="1">
      <alignment horizontal="left" wrapText="1"/>
    </xf>
    <xf numFmtId="0" fontId="0" fillId="0" borderId="0" xfId="0" applyFont="1" applyAlignment="1">
      <alignment horizontal="left" wrapText="1"/>
    </xf>
    <xf numFmtId="0" fontId="20" fillId="0" borderId="0" xfId="0" applyFont="1" applyFill="1" applyAlignment="1">
      <alignment/>
    </xf>
    <xf numFmtId="0" fontId="13" fillId="0" borderId="0" xfId="0" applyFont="1" applyFill="1" applyAlignment="1">
      <alignment/>
    </xf>
    <xf numFmtId="0" fontId="13" fillId="0" borderId="0" xfId="0" applyFont="1" applyFill="1" applyAlignment="1">
      <alignment horizontal="center"/>
    </xf>
    <xf numFmtId="0" fontId="24" fillId="0" borderId="0" xfId="0" applyFont="1" applyAlignment="1">
      <alignment horizontal="left"/>
    </xf>
    <xf numFmtId="0" fontId="25" fillId="0" borderId="0" xfId="0" applyFont="1" applyAlignment="1">
      <alignment/>
    </xf>
    <xf numFmtId="0" fontId="26" fillId="0" borderId="0" xfId="0" applyFont="1" applyFill="1" applyAlignment="1">
      <alignment horizontal="center"/>
    </xf>
    <xf numFmtId="0" fontId="27" fillId="0" borderId="0" xfId="0" applyFont="1" applyFill="1" applyAlignment="1">
      <alignment/>
    </xf>
    <xf numFmtId="0" fontId="1" fillId="0" borderId="0" xfId="0" applyFont="1" applyBorder="1" applyAlignment="1">
      <alignment horizontal="right"/>
    </xf>
    <xf numFmtId="0" fontId="28" fillId="0" borderId="34" xfId="0" applyNumberFormat="1" applyFont="1" applyFill="1" applyBorder="1" applyAlignment="1" applyProtection="1">
      <alignment horizontal="center" vertical="center" wrapText="1"/>
      <protection/>
    </xf>
    <xf numFmtId="0" fontId="28" fillId="0" borderId="11" xfId="0" applyFont="1" applyFill="1" applyBorder="1" applyAlignment="1">
      <alignment horizontal="center" vertical="center"/>
    </xf>
    <xf numFmtId="0" fontId="28" fillId="0" borderId="12" xfId="0" applyFont="1" applyFill="1" applyBorder="1" applyAlignment="1">
      <alignment horizontal="center" vertical="center"/>
    </xf>
    <xf numFmtId="0" fontId="28" fillId="0" borderId="22" xfId="0" applyNumberFormat="1" applyFont="1" applyFill="1" applyBorder="1" applyAlignment="1" applyProtection="1">
      <alignment horizontal="center" vertical="center" wrapText="1"/>
      <protection/>
    </xf>
    <xf numFmtId="0" fontId="28" fillId="0" borderId="16" xfId="0" applyFont="1" applyFill="1" applyBorder="1" applyAlignment="1">
      <alignment horizontal="center" vertical="center"/>
    </xf>
    <xf numFmtId="0" fontId="28" fillId="0" borderId="16" xfId="0" applyFont="1" applyBorder="1" applyAlignment="1">
      <alignment horizontal="center" vertical="center"/>
    </xf>
    <xf numFmtId="0" fontId="28" fillId="0" borderId="17" xfId="0" applyFont="1" applyFill="1" applyBorder="1" applyAlignment="1">
      <alignment horizontal="center" vertical="center"/>
    </xf>
    <xf numFmtId="0" fontId="13" fillId="0" borderId="23" xfId="0" applyNumberFormat="1" applyFont="1" applyFill="1" applyBorder="1" applyAlignment="1" applyProtection="1">
      <alignment horizontal="center" vertical="center" wrapText="1"/>
      <protection/>
    </xf>
    <xf numFmtId="0" fontId="13" fillId="0" borderId="16" xfId="0" applyFont="1" applyFill="1" applyBorder="1" applyAlignment="1">
      <alignment horizontal="center" vertical="center"/>
    </xf>
    <xf numFmtId="0" fontId="13" fillId="0" borderId="16" xfId="0" applyFont="1" applyBorder="1" applyAlignment="1">
      <alignment horizontal="center" vertical="center"/>
    </xf>
    <xf numFmtId="0" fontId="13" fillId="0" borderId="17" xfId="0" applyFont="1" applyFill="1" applyBorder="1" applyAlignment="1">
      <alignment horizontal="center" vertical="center"/>
    </xf>
    <xf numFmtId="0" fontId="13" fillId="0" borderId="23" xfId="0" applyFont="1" applyFill="1" applyBorder="1" applyAlignment="1">
      <alignment horizontal="center" vertical="center"/>
    </xf>
    <xf numFmtId="176" fontId="13" fillId="0" borderId="16" xfId="0" applyNumberFormat="1" applyFont="1" applyBorder="1" applyAlignment="1">
      <alignment horizontal="left" vertical="center" wrapText="1"/>
    </xf>
    <xf numFmtId="0" fontId="13" fillId="0" borderId="16" xfId="0" applyFont="1" applyBorder="1" applyAlignment="1">
      <alignment horizontal="center"/>
    </xf>
    <xf numFmtId="0" fontId="13" fillId="0" borderId="17" xfId="0" applyFont="1" applyFill="1" applyBorder="1" applyAlignment="1">
      <alignment horizontal="center"/>
    </xf>
    <xf numFmtId="179" fontId="13" fillId="0" borderId="23" xfId="0" applyNumberFormat="1" applyFont="1" applyBorder="1" applyAlignment="1">
      <alignment horizontal="center" vertical="center" wrapText="1"/>
    </xf>
    <xf numFmtId="179" fontId="13" fillId="0" borderId="23" xfId="0" applyNumberFormat="1" applyFont="1" applyFill="1" applyBorder="1" applyAlignment="1">
      <alignment horizontal="center" vertical="center"/>
    </xf>
    <xf numFmtId="0" fontId="13" fillId="0" borderId="16" xfId="0" applyFont="1" applyBorder="1" applyAlignment="1">
      <alignment vertical="center" wrapText="1"/>
    </xf>
    <xf numFmtId="0" fontId="13" fillId="0" borderId="32" xfId="0" applyFont="1" applyFill="1" applyBorder="1" applyAlignment="1">
      <alignment horizontal="center" vertical="center"/>
    </xf>
    <xf numFmtId="176" fontId="13" fillId="0" borderId="24" xfId="0" applyNumberFormat="1" applyFont="1" applyBorder="1" applyAlignment="1">
      <alignment horizontal="left" vertical="center" wrapText="1"/>
    </xf>
    <xf numFmtId="0" fontId="13" fillId="0" borderId="24" xfId="0" applyFont="1" applyBorder="1" applyAlignment="1">
      <alignment horizontal="center"/>
    </xf>
    <xf numFmtId="0" fontId="13" fillId="0" borderId="25" xfId="0" applyFont="1" applyFill="1" applyBorder="1" applyAlignment="1">
      <alignment horizontal="center"/>
    </xf>
    <xf numFmtId="0" fontId="25" fillId="0" borderId="0" xfId="0" applyFont="1" applyAlignment="1">
      <alignment horizontal="center"/>
    </xf>
    <xf numFmtId="0" fontId="20" fillId="0" borderId="0" xfId="0" applyFont="1" applyFill="1" applyAlignment="1">
      <alignment horizontal="center"/>
    </xf>
    <xf numFmtId="0" fontId="29" fillId="0" borderId="0" xfId="0" applyFont="1" applyAlignment="1">
      <alignment/>
    </xf>
    <xf numFmtId="0" fontId="30" fillId="0" borderId="0" xfId="0" applyFont="1" applyAlignment="1">
      <alignment/>
    </xf>
    <xf numFmtId="0" fontId="26" fillId="0" borderId="0" xfId="0" applyFont="1" applyAlignment="1">
      <alignment horizontal="center" vertical="center" wrapText="1"/>
    </xf>
    <xf numFmtId="0" fontId="30" fillId="0" borderId="0" xfId="0" applyFont="1" applyBorder="1" applyAlignment="1">
      <alignment vertical="center"/>
    </xf>
    <xf numFmtId="0" fontId="1" fillId="0" borderId="0" xfId="0" applyFont="1" applyAlignment="1">
      <alignment horizontal="right" vertical="center"/>
    </xf>
    <xf numFmtId="0" fontId="20" fillId="0" borderId="16" xfId="66" applyNumberFormat="1" applyFont="1" applyFill="1" applyBorder="1" applyAlignment="1" applyProtection="1">
      <alignment horizontal="center" vertical="center"/>
      <protection/>
    </xf>
    <xf numFmtId="0" fontId="0" fillId="0" borderId="0" xfId="66" applyFont="1" applyFill="1" applyBorder="1" applyAlignment="1">
      <alignment/>
      <protection/>
    </xf>
    <xf numFmtId="0" fontId="20" fillId="0" borderId="35" xfId="66" applyNumberFormat="1" applyFont="1" applyFill="1" applyBorder="1" applyAlignment="1" applyProtection="1">
      <alignment horizontal="center" vertical="center"/>
      <protection/>
    </xf>
    <xf numFmtId="0" fontId="20" fillId="0" borderId="28" xfId="66" applyNumberFormat="1" applyFont="1" applyFill="1" applyBorder="1" applyAlignment="1" applyProtection="1">
      <alignment horizontal="center" vertical="center" wrapText="1"/>
      <protection/>
    </xf>
    <xf numFmtId="0" fontId="20" fillId="0" borderId="28" xfId="66" applyNumberFormat="1" applyFont="1" applyFill="1" applyBorder="1" applyAlignment="1" applyProtection="1">
      <alignment horizontal="center" vertical="center"/>
      <protection/>
    </xf>
    <xf numFmtId="0" fontId="20" fillId="0" borderId="36" xfId="66" applyNumberFormat="1" applyFont="1" applyFill="1" applyBorder="1" applyAlignment="1" applyProtection="1">
      <alignment horizontal="center" vertical="center"/>
      <protection/>
    </xf>
    <xf numFmtId="0" fontId="20" fillId="0" borderId="37" xfId="66" applyNumberFormat="1" applyFont="1" applyFill="1" applyBorder="1" applyAlignment="1" applyProtection="1">
      <alignment horizontal="center" vertical="center"/>
      <protection/>
    </xf>
    <xf numFmtId="0" fontId="20" fillId="0" borderId="29" xfId="66" applyNumberFormat="1" applyFont="1" applyFill="1" applyBorder="1" applyAlignment="1" applyProtection="1">
      <alignment horizontal="center" vertical="center" wrapText="1"/>
      <protection/>
    </xf>
    <xf numFmtId="0" fontId="20" fillId="0" borderId="38" xfId="66" applyNumberFormat="1" applyFont="1" applyFill="1" applyBorder="1" applyAlignment="1" applyProtection="1">
      <alignment horizontal="center" vertical="center"/>
      <protection/>
    </xf>
    <xf numFmtId="0" fontId="20" fillId="0" borderId="27" xfId="66" applyNumberFormat="1" applyFont="1" applyFill="1" applyBorder="1" applyAlignment="1" applyProtection="1">
      <alignment horizontal="center" vertical="center" wrapText="1"/>
      <protection/>
    </xf>
    <xf numFmtId="0" fontId="20" fillId="0" borderId="39" xfId="66" applyNumberFormat="1" applyFont="1" applyFill="1" applyBorder="1" applyAlignment="1" applyProtection="1">
      <alignment horizontal="center" vertical="center" wrapText="1"/>
      <protection/>
    </xf>
    <xf numFmtId="0" fontId="20" fillId="0" borderId="29" xfId="66" applyNumberFormat="1" applyFont="1" applyFill="1" applyBorder="1" applyAlignment="1" applyProtection="1">
      <alignment horizontal="center" vertical="center"/>
      <protection/>
    </xf>
    <xf numFmtId="4" fontId="13" fillId="0" borderId="20" xfId="66" applyNumberFormat="1" applyFont="1" applyFill="1" applyBorder="1" applyAlignment="1" applyProtection="1">
      <alignment horizontal="right" vertical="center" wrapText="1"/>
      <protection/>
    </xf>
    <xf numFmtId="4" fontId="13" fillId="0" borderId="16" xfId="66" applyNumberFormat="1" applyFont="1" applyFill="1" applyBorder="1" applyAlignment="1" applyProtection="1">
      <alignment horizontal="right" vertical="center" wrapText="1"/>
      <protection/>
    </xf>
    <xf numFmtId="4" fontId="13" fillId="0" borderId="15" xfId="66" applyNumberFormat="1" applyFont="1" applyFill="1" applyBorder="1" applyAlignment="1" applyProtection="1">
      <alignment horizontal="right" vertical="center" wrapText="1"/>
      <protection/>
    </xf>
    <xf numFmtId="4" fontId="13" fillId="0" borderId="14" xfId="66" applyNumberFormat="1" applyFont="1" applyFill="1" applyBorder="1" applyAlignment="1" applyProtection="1">
      <alignment horizontal="right" vertical="center" wrapText="1"/>
      <protection/>
    </xf>
    <xf numFmtId="0" fontId="24" fillId="0" borderId="0" xfId="0" applyFont="1" applyAlignment="1">
      <alignment/>
    </xf>
    <xf numFmtId="0" fontId="22" fillId="0" borderId="0" xfId="0" applyFont="1" applyAlignment="1">
      <alignment horizontal="center" wrapText="1"/>
    </xf>
    <xf numFmtId="0" fontId="25" fillId="0" borderId="0" xfId="0" applyFont="1" applyAlignment="1">
      <alignment vertical="center"/>
    </xf>
    <xf numFmtId="0" fontId="28" fillId="0" borderId="10" xfId="0" applyFont="1" applyBorder="1" applyAlignment="1">
      <alignment horizontal="center" vertical="center" wrapText="1"/>
    </xf>
    <xf numFmtId="0" fontId="28" fillId="0" borderId="11" xfId="0" applyFont="1" applyBorder="1" applyAlignment="1">
      <alignment horizontal="center" vertical="center" wrapText="1"/>
    </xf>
    <xf numFmtId="0" fontId="28" fillId="0" borderId="26" xfId="0" applyFont="1" applyBorder="1" applyAlignment="1">
      <alignment horizontal="center" vertical="center" wrapText="1"/>
    </xf>
    <xf numFmtId="0" fontId="28" fillId="0" borderId="12" xfId="0" applyFont="1" applyBorder="1" applyAlignment="1">
      <alignment horizontal="center" vertical="center" wrapText="1"/>
    </xf>
    <xf numFmtId="0" fontId="28" fillId="0" borderId="23" xfId="0" applyFont="1" applyBorder="1" applyAlignment="1">
      <alignment horizontal="center" vertical="center" wrapText="1"/>
    </xf>
    <xf numFmtId="0" fontId="28" fillId="0" borderId="16" xfId="0" applyFont="1" applyBorder="1" applyAlignment="1">
      <alignment horizontal="center" vertical="center" wrapText="1"/>
    </xf>
    <xf numFmtId="0" fontId="28" fillId="0" borderId="28" xfId="0" applyFont="1" applyBorder="1" applyAlignment="1">
      <alignment horizontal="center" vertical="center" wrapText="1"/>
    </xf>
    <xf numFmtId="0" fontId="28" fillId="0" borderId="16" xfId="0" applyFont="1" applyBorder="1" applyAlignment="1">
      <alignment vertical="center" wrapText="1"/>
    </xf>
    <xf numFmtId="0" fontId="28" fillId="0" borderId="17" xfId="0" applyFont="1" applyBorder="1" applyAlignment="1">
      <alignment horizontal="center" vertical="center" wrapText="1"/>
    </xf>
    <xf numFmtId="0" fontId="13" fillId="0" borderId="16" xfId="0" applyNumberFormat="1" applyFont="1" applyFill="1" applyBorder="1" applyAlignment="1" applyProtection="1">
      <alignment horizontal="center" vertical="center" wrapText="1"/>
      <protection/>
    </xf>
    <xf numFmtId="0" fontId="13" fillId="0" borderId="16" xfId="0" applyNumberFormat="1" applyFont="1" applyFill="1" applyBorder="1" applyAlignment="1" applyProtection="1">
      <alignment horizontal="left" vertical="center" wrapText="1"/>
      <protection/>
    </xf>
    <xf numFmtId="0" fontId="13" fillId="0" borderId="16" xfId="0" applyFont="1" applyBorder="1" applyAlignment="1">
      <alignment/>
    </xf>
    <xf numFmtId="177" fontId="13" fillId="0" borderId="23" xfId="0" applyNumberFormat="1" applyFont="1" applyBorder="1" applyAlignment="1">
      <alignment horizontal="center" vertical="center" wrapText="1"/>
    </xf>
    <xf numFmtId="179" fontId="13" fillId="0" borderId="16" xfId="0" applyNumberFormat="1" applyFont="1" applyBorder="1" applyAlignment="1">
      <alignment horizontal="center" vertical="center" wrapText="1"/>
    </xf>
    <xf numFmtId="179" fontId="13" fillId="0" borderId="16" xfId="0" applyNumberFormat="1" applyFont="1" applyBorder="1" applyAlignment="1">
      <alignment horizontal="left" vertical="center" wrapText="1"/>
    </xf>
    <xf numFmtId="0" fontId="13" fillId="0" borderId="17" xfId="0" applyFont="1" applyBorder="1" applyAlignment="1">
      <alignment/>
    </xf>
    <xf numFmtId="49" fontId="13" fillId="0" borderId="16" xfId="66" applyNumberFormat="1" applyFont="1" applyFill="1" applyBorder="1" applyAlignment="1" applyProtection="1">
      <alignment horizontal="center" vertical="center"/>
      <protection/>
    </xf>
    <xf numFmtId="180" fontId="13" fillId="0" borderId="16" xfId="66" applyNumberFormat="1" applyFont="1" applyFill="1" applyBorder="1" applyAlignment="1" applyProtection="1">
      <alignment vertical="center"/>
      <protection/>
    </xf>
    <xf numFmtId="0" fontId="13" fillId="0" borderId="16" xfId="66" applyFont="1" applyFill="1" applyBorder="1" applyAlignment="1">
      <alignment vertical="center"/>
      <protection/>
    </xf>
    <xf numFmtId="0" fontId="13" fillId="0" borderId="0" xfId="0" applyFont="1" applyAlignment="1">
      <alignment/>
    </xf>
    <xf numFmtId="49" fontId="13" fillId="0" borderId="0" xfId="66" applyNumberFormat="1" applyFont="1" applyFill="1" applyAlignment="1" applyProtection="1">
      <alignment horizontal="center" vertical="center"/>
      <protection/>
    </xf>
    <xf numFmtId="0" fontId="13" fillId="0" borderId="0" xfId="66" applyFont="1" applyFill="1" applyAlignment="1">
      <alignment vertical="center"/>
      <protection/>
    </xf>
    <xf numFmtId="0" fontId="25" fillId="0" borderId="0" xfId="0" applyFont="1" applyAlignment="1">
      <alignment/>
    </xf>
    <xf numFmtId="0" fontId="25" fillId="24" borderId="0" xfId="0" applyFont="1" applyFill="1" applyAlignment="1">
      <alignment/>
    </xf>
    <xf numFmtId="0" fontId="0" fillId="24" borderId="0" xfId="0" applyFill="1" applyAlignment="1">
      <alignment/>
    </xf>
    <xf numFmtId="0" fontId="31" fillId="0" borderId="0" xfId="0" applyFont="1" applyAlignment="1">
      <alignment/>
    </xf>
    <xf numFmtId="0" fontId="28" fillId="0" borderId="34" xfId="0" applyFont="1" applyBorder="1" applyAlignment="1">
      <alignment horizontal="center" vertical="center" wrapText="1"/>
    </xf>
    <xf numFmtId="0" fontId="28" fillId="0" borderId="40" xfId="0" applyFont="1" applyBorder="1" applyAlignment="1">
      <alignment horizontal="center" vertical="center" wrapText="1"/>
    </xf>
    <xf numFmtId="0" fontId="28" fillId="0" borderId="41" xfId="0" applyFont="1" applyBorder="1" applyAlignment="1">
      <alignment horizontal="center" vertical="center" wrapText="1"/>
    </xf>
    <xf numFmtId="0" fontId="28" fillId="0" borderId="42" xfId="0" applyFont="1" applyBorder="1" applyAlignment="1">
      <alignment horizontal="center" vertical="center" wrapText="1"/>
    </xf>
    <xf numFmtId="0" fontId="28" fillId="0" borderId="22" xfId="0" applyFont="1" applyBorder="1" applyAlignment="1">
      <alignment horizontal="center" vertical="center" wrapText="1"/>
    </xf>
    <xf numFmtId="0" fontId="13" fillId="0" borderId="17" xfId="0" applyNumberFormat="1" applyFont="1" applyFill="1" applyBorder="1" applyAlignment="1" applyProtection="1">
      <alignment horizontal="center" vertical="center" wrapText="1"/>
      <protection/>
    </xf>
    <xf numFmtId="177" fontId="13" fillId="0" borderId="23" xfId="0" applyNumberFormat="1" applyFont="1" applyFill="1" applyBorder="1" applyAlignment="1">
      <alignment horizontal="center" vertical="center"/>
    </xf>
    <xf numFmtId="176" fontId="13" fillId="0" borderId="16" xfId="0" applyNumberFormat="1" applyFont="1" applyBorder="1" applyAlignment="1">
      <alignment vertical="center" wrapText="1"/>
    </xf>
    <xf numFmtId="176" fontId="13" fillId="0" borderId="16" xfId="0" applyNumberFormat="1" applyFont="1" applyFill="1" applyBorder="1" applyAlignment="1" applyProtection="1">
      <alignment horizontal="center" vertical="center" wrapText="1"/>
      <protection/>
    </xf>
    <xf numFmtId="176" fontId="13" fillId="0" borderId="16" xfId="0" applyNumberFormat="1" applyFont="1" applyFill="1" applyBorder="1" applyAlignment="1">
      <alignment horizontal="center" vertical="center"/>
    </xf>
    <xf numFmtId="176" fontId="13" fillId="0" borderId="17" xfId="0" applyNumberFormat="1" applyFont="1" applyFill="1" applyBorder="1" applyAlignment="1">
      <alignment horizontal="center" vertical="center"/>
    </xf>
    <xf numFmtId="177" fontId="13" fillId="24" borderId="23" xfId="0" applyNumberFormat="1" applyFont="1" applyFill="1" applyBorder="1" applyAlignment="1">
      <alignment horizontal="center" vertical="center"/>
    </xf>
    <xf numFmtId="176" fontId="13" fillId="24" borderId="16" xfId="0" applyNumberFormat="1" applyFont="1" applyFill="1" applyBorder="1" applyAlignment="1">
      <alignment vertical="center" wrapText="1"/>
    </xf>
    <xf numFmtId="176" fontId="13" fillId="24" borderId="16" xfId="0" applyNumberFormat="1" applyFont="1" applyFill="1" applyBorder="1" applyAlignment="1">
      <alignment horizontal="center" vertical="center"/>
    </xf>
    <xf numFmtId="176" fontId="13" fillId="24" borderId="17" xfId="0" applyNumberFormat="1" applyFont="1" applyFill="1" applyBorder="1" applyAlignment="1">
      <alignment horizontal="center" vertical="center"/>
    </xf>
    <xf numFmtId="176" fontId="13" fillId="24" borderId="16" xfId="0" applyNumberFormat="1" applyFont="1" applyFill="1" applyBorder="1" applyAlignment="1" applyProtection="1">
      <alignment horizontal="center" vertical="center" wrapText="1"/>
      <protection/>
    </xf>
    <xf numFmtId="176" fontId="13" fillId="24" borderId="20" xfId="0" applyNumberFormat="1" applyFont="1" applyFill="1" applyBorder="1" applyAlignment="1">
      <alignment horizontal="center" vertical="center"/>
    </xf>
    <xf numFmtId="177" fontId="13" fillId="24" borderId="23" xfId="0" applyNumberFormat="1" applyFont="1" applyFill="1" applyBorder="1" applyAlignment="1">
      <alignment horizontal="center" vertical="center" wrapText="1"/>
    </xf>
    <xf numFmtId="178" fontId="13" fillId="24" borderId="16" xfId="0" applyNumberFormat="1" applyFont="1" applyFill="1" applyBorder="1" applyAlignment="1">
      <alignment horizontal="left" vertical="center" wrapText="1"/>
    </xf>
    <xf numFmtId="0" fontId="23" fillId="0" borderId="0" xfId="0" applyFont="1" applyAlignment="1">
      <alignment horizontal="left"/>
    </xf>
    <xf numFmtId="0" fontId="10" fillId="0" borderId="16" xfId="0" applyFont="1" applyFill="1" applyBorder="1" applyAlignment="1">
      <alignment horizontal="center" vertical="center"/>
    </xf>
    <xf numFmtId="4" fontId="4" fillId="0" borderId="16" xfId="0" applyNumberFormat="1" applyFont="1" applyFill="1" applyBorder="1" applyAlignment="1">
      <alignment horizontal="right" vertical="center"/>
    </xf>
    <xf numFmtId="0" fontId="10" fillId="0" borderId="20" xfId="0" applyFont="1" applyFill="1" applyBorder="1" applyAlignment="1">
      <alignment horizontal="center" vertical="center" wrapText="1"/>
    </xf>
    <xf numFmtId="4" fontId="4" fillId="0" borderId="20" xfId="0" applyNumberFormat="1" applyFont="1" applyFill="1" applyBorder="1" applyAlignment="1">
      <alignment horizontal="right" vertical="center" shrinkToFit="1"/>
    </xf>
    <xf numFmtId="0" fontId="10" fillId="0" borderId="23" xfId="0" applyFont="1" applyFill="1" applyBorder="1" applyAlignment="1">
      <alignment horizontal="center" vertical="center"/>
    </xf>
    <xf numFmtId="0" fontId="4" fillId="0" borderId="18" xfId="0" applyFont="1" applyFill="1" applyBorder="1" applyAlignment="1">
      <alignment horizontal="left" vertical="center"/>
    </xf>
    <xf numFmtId="4" fontId="4" fillId="0" borderId="29" xfId="0" applyNumberFormat="1" applyFont="1" applyFill="1" applyBorder="1" applyAlignment="1">
      <alignment horizontal="right" vertical="center" shrinkToFit="1"/>
    </xf>
    <xf numFmtId="0" fontId="10" fillId="0" borderId="29" xfId="0" applyFont="1" applyFill="1" applyBorder="1" applyAlignment="1">
      <alignment horizontal="center" vertical="center"/>
    </xf>
    <xf numFmtId="4" fontId="4" fillId="0" borderId="43" xfId="0" applyNumberFormat="1" applyFont="1" applyFill="1" applyBorder="1" applyAlignment="1">
      <alignment horizontal="right" vertical="center" shrinkToFit="1"/>
    </xf>
    <xf numFmtId="0" fontId="10" fillId="0" borderId="32" xfId="0" applyFont="1" applyFill="1" applyBorder="1" applyAlignment="1">
      <alignment horizontal="center" vertical="center"/>
    </xf>
    <xf numFmtId="0" fontId="10" fillId="0" borderId="24" xfId="0" applyFont="1" applyFill="1" applyBorder="1" applyAlignment="1">
      <alignment horizontal="center" vertical="center"/>
    </xf>
  </cellXfs>
  <cellStyles count="53">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 name="常规 2 3" xfId="64"/>
    <cellStyle name="常规 3" xfId="65"/>
    <cellStyle name="常规 4" xfId="66"/>
  </cellStyles>
  <dxfs count="1">
    <dxf>
      <fill>
        <patternFill patternType="solid">
          <fgColor indexed="65"/>
          <bgColor rgb="FFFFFFFF"/>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5.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4.vml" /></Relationships>
</file>

<file path=xl/worksheets/sheet1.xml><?xml version="1.0" encoding="utf-8"?>
<worksheet xmlns="http://schemas.openxmlformats.org/spreadsheetml/2006/main" xmlns:r="http://schemas.openxmlformats.org/officeDocument/2006/relationships">
  <dimension ref="A1:A1"/>
  <sheetViews>
    <sheetView showFormulas="1" workbookViewId="0" topLeftCell="A1">
      <selection activeCell="A7" sqref="A7"/>
    </sheetView>
  </sheetViews>
  <sheetFormatPr defaultColWidth="9.33203125" defaultRowHeight="11.25"/>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L44"/>
  <sheetViews>
    <sheetView workbookViewId="0" topLeftCell="A1">
      <selection activeCell="I27" sqref="I27"/>
    </sheetView>
  </sheetViews>
  <sheetFormatPr defaultColWidth="9.33203125" defaultRowHeight="11.25"/>
  <cols>
    <col min="1" max="1" width="18" style="0" customWidth="1"/>
    <col min="2" max="2" width="26.5" style="0" customWidth="1"/>
    <col min="3" max="12" width="14.16015625" style="0" customWidth="1"/>
  </cols>
  <sheetData>
    <row r="1" ht="13.5">
      <c r="A1" s="122" t="s">
        <v>252</v>
      </c>
    </row>
    <row r="2" spans="1:12" ht="41.25" customHeight="1">
      <c r="A2" s="94" t="s">
        <v>253</v>
      </c>
      <c r="B2" s="94"/>
      <c r="C2" s="94"/>
      <c r="D2" s="94"/>
      <c r="E2" s="94"/>
      <c r="F2" s="94"/>
      <c r="G2" s="94"/>
      <c r="H2" s="94"/>
      <c r="I2" s="94"/>
      <c r="J2" s="94"/>
      <c r="K2" s="94"/>
      <c r="L2" s="94"/>
    </row>
    <row r="4" ht="11.25">
      <c r="L4" s="138" t="s">
        <v>2</v>
      </c>
    </row>
    <row r="5" spans="1:12" ht="17.25" customHeight="1">
      <c r="A5" s="123" t="s">
        <v>254</v>
      </c>
      <c r="B5" s="124" t="s">
        <v>210</v>
      </c>
      <c r="C5" s="99" t="s">
        <v>243</v>
      </c>
      <c r="D5" s="125" t="s">
        <v>247</v>
      </c>
      <c r="E5" s="99" t="s">
        <v>255</v>
      </c>
      <c r="F5" s="125" t="s">
        <v>256</v>
      </c>
      <c r="G5" s="99" t="s">
        <v>257</v>
      </c>
      <c r="H5" s="99" t="s">
        <v>258</v>
      </c>
      <c r="I5" s="99"/>
      <c r="J5" s="99" t="s">
        <v>259</v>
      </c>
      <c r="K5" s="100" t="s">
        <v>260</v>
      </c>
      <c r="L5" s="100" t="s">
        <v>245</v>
      </c>
    </row>
    <row r="6" spans="1:12" ht="12" customHeight="1">
      <c r="A6" s="101" t="s">
        <v>261</v>
      </c>
      <c r="B6" s="102" t="s">
        <v>262</v>
      </c>
      <c r="C6" s="103" t="s">
        <v>243</v>
      </c>
      <c r="D6" s="126"/>
      <c r="E6" s="103" t="s">
        <v>263</v>
      </c>
      <c r="F6" s="126"/>
      <c r="G6" s="103" t="s">
        <v>264</v>
      </c>
      <c r="H6" s="103" t="s">
        <v>265</v>
      </c>
      <c r="I6" s="103" t="s">
        <v>266</v>
      </c>
      <c r="J6" s="103" t="s">
        <v>267</v>
      </c>
      <c r="K6" s="104" t="s">
        <v>260</v>
      </c>
      <c r="L6" s="104" t="s">
        <v>260</v>
      </c>
    </row>
    <row r="7" spans="1:12" ht="12" customHeight="1">
      <c r="A7" s="101" t="s">
        <v>261</v>
      </c>
      <c r="B7" s="102" t="s">
        <v>262</v>
      </c>
      <c r="C7" s="103" t="s">
        <v>243</v>
      </c>
      <c r="D7" s="126"/>
      <c r="E7" s="103" t="s">
        <v>263</v>
      </c>
      <c r="F7" s="126"/>
      <c r="G7" s="103" t="s">
        <v>264</v>
      </c>
      <c r="H7" s="103"/>
      <c r="I7" s="103"/>
      <c r="J7" s="103" t="s">
        <v>267</v>
      </c>
      <c r="K7" s="104" t="s">
        <v>260</v>
      </c>
      <c r="L7" s="104" t="s">
        <v>260</v>
      </c>
    </row>
    <row r="8" spans="1:12" ht="6.75" customHeight="1">
      <c r="A8" s="101" t="s">
        <v>261</v>
      </c>
      <c r="B8" s="102" t="s">
        <v>262</v>
      </c>
      <c r="C8" s="103" t="s">
        <v>243</v>
      </c>
      <c r="D8" s="127"/>
      <c r="E8" s="103" t="s">
        <v>263</v>
      </c>
      <c r="F8" s="127"/>
      <c r="G8" s="103" t="s">
        <v>264</v>
      </c>
      <c r="H8" s="103"/>
      <c r="I8" s="103"/>
      <c r="J8" s="103" t="s">
        <v>267</v>
      </c>
      <c r="K8" s="104" t="s">
        <v>260</v>
      </c>
      <c r="L8" s="104" t="s">
        <v>260</v>
      </c>
    </row>
    <row r="9" spans="1:12" ht="14.25" customHeight="1">
      <c r="A9" s="105"/>
      <c r="B9" s="106" t="s">
        <v>51</v>
      </c>
      <c r="C9" s="128">
        <v>2990.52</v>
      </c>
      <c r="D9" s="128"/>
      <c r="E9" s="117">
        <f>E10+E21+E25+E30+E33+E36+E39+E42+E18</f>
        <v>2990.52</v>
      </c>
      <c r="F9" s="128"/>
      <c r="G9" s="128"/>
      <c r="H9" s="128"/>
      <c r="I9" s="128"/>
      <c r="J9" s="128"/>
      <c r="K9" s="139"/>
      <c r="L9" s="140"/>
    </row>
    <row r="10" spans="1:12" ht="14.25" customHeight="1">
      <c r="A10" s="129">
        <v>201</v>
      </c>
      <c r="B10" s="130" t="s">
        <v>54</v>
      </c>
      <c r="C10" s="131">
        <f aca="true" t="shared" si="0" ref="C10:C17">SUM(E10:L10)</f>
        <v>623.69</v>
      </c>
      <c r="D10" s="131"/>
      <c r="E10" s="117">
        <v>623.69</v>
      </c>
      <c r="F10" s="131"/>
      <c r="G10" s="131"/>
      <c r="H10" s="131"/>
      <c r="I10" s="131"/>
      <c r="J10" s="131"/>
      <c r="K10" s="131"/>
      <c r="L10" s="131"/>
    </row>
    <row r="11" spans="1:12" ht="14.25" customHeight="1">
      <c r="A11" s="129">
        <v>20104</v>
      </c>
      <c r="B11" s="130" t="s">
        <v>55</v>
      </c>
      <c r="C11" s="131">
        <f t="shared" si="0"/>
        <v>620.55</v>
      </c>
      <c r="D11" s="131"/>
      <c r="E11" s="117">
        <v>620.55</v>
      </c>
      <c r="F11" s="131"/>
      <c r="G11" s="131"/>
      <c r="H11" s="131"/>
      <c r="I11" s="131"/>
      <c r="J11" s="131"/>
      <c r="K11" s="131"/>
      <c r="L11" s="131"/>
    </row>
    <row r="12" spans="1:12" ht="14.25" customHeight="1">
      <c r="A12" s="129">
        <v>2010401</v>
      </c>
      <c r="B12" s="130" t="s">
        <v>56</v>
      </c>
      <c r="C12" s="131">
        <f t="shared" si="0"/>
        <v>220.24</v>
      </c>
      <c r="D12" s="131"/>
      <c r="E12" s="117">
        <v>220.24</v>
      </c>
      <c r="F12" s="131"/>
      <c r="G12" s="131"/>
      <c r="H12" s="131"/>
      <c r="I12" s="131"/>
      <c r="J12" s="131"/>
      <c r="K12" s="131"/>
      <c r="L12" s="131"/>
    </row>
    <row r="13" spans="1:12" ht="14.25" customHeight="1">
      <c r="A13" s="129">
        <v>2010404</v>
      </c>
      <c r="B13" s="130" t="s">
        <v>57</v>
      </c>
      <c r="C13" s="131">
        <f t="shared" si="0"/>
        <v>250</v>
      </c>
      <c r="D13" s="131"/>
      <c r="E13" s="114">
        <v>250</v>
      </c>
      <c r="F13" s="131"/>
      <c r="G13" s="131"/>
      <c r="H13" s="131"/>
      <c r="I13" s="131"/>
      <c r="J13" s="131"/>
      <c r="K13" s="131"/>
      <c r="L13" s="131"/>
    </row>
    <row r="14" spans="1:12" ht="14.25" customHeight="1">
      <c r="A14" s="129">
        <v>2010408</v>
      </c>
      <c r="B14" s="130" t="s">
        <v>58</v>
      </c>
      <c r="C14" s="131">
        <f t="shared" si="0"/>
        <v>5</v>
      </c>
      <c r="D14" s="131"/>
      <c r="E14" s="114">
        <v>5</v>
      </c>
      <c r="F14" s="131"/>
      <c r="G14" s="131"/>
      <c r="H14" s="131"/>
      <c r="I14" s="131"/>
      <c r="J14" s="131"/>
      <c r="K14" s="131"/>
      <c r="L14" s="131"/>
    </row>
    <row r="15" spans="1:12" ht="14.25" customHeight="1">
      <c r="A15" s="129">
        <v>2010450</v>
      </c>
      <c r="B15" s="130" t="s">
        <v>59</v>
      </c>
      <c r="C15" s="131">
        <f t="shared" si="0"/>
        <v>145.31</v>
      </c>
      <c r="D15" s="131"/>
      <c r="E15" s="117">
        <v>145.31</v>
      </c>
      <c r="F15" s="131"/>
      <c r="G15" s="131"/>
      <c r="H15" s="131"/>
      <c r="I15" s="131"/>
      <c r="J15" s="131"/>
      <c r="K15" s="131"/>
      <c r="L15" s="131"/>
    </row>
    <row r="16" spans="1:12" ht="14.25" customHeight="1">
      <c r="A16" s="129">
        <v>20136</v>
      </c>
      <c r="B16" s="130" t="s">
        <v>60</v>
      </c>
      <c r="C16" s="117">
        <f t="shared" si="0"/>
        <v>3.14</v>
      </c>
      <c r="D16" s="117"/>
      <c r="E16" s="117">
        <v>3.14</v>
      </c>
      <c r="F16" s="131"/>
      <c r="G16" s="131"/>
      <c r="H16" s="131"/>
      <c r="I16" s="131"/>
      <c r="J16" s="131"/>
      <c r="K16" s="131"/>
      <c r="L16" s="131"/>
    </row>
    <row r="17" spans="1:12" ht="14.25" customHeight="1">
      <c r="A17" s="129">
        <v>2013699</v>
      </c>
      <c r="B17" s="130" t="s">
        <v>60</v>
      </c>
      <c r="C17" s="117">
        <f t="shared" si="0"/>
        <v>3.14</v>
      </c>
      <c r="D17" s="117"/>
      <c r="E17" s="117">
        <v>3.14</v>
      </c>
      <c r="F17" s="131"/>
      <c r="G17" s="131"/>
      <c r="H17" s="131"/>
      <c r="I17" s="131"/>
      <c r="J17" s="131"/>
      <c r="K17" s="131"/>
      <c r="L17" s="131"/>
    </row>
    <row r="18" spans="1:12" ht="14.25" customHeight="1">
      <c r="A18" s="129">
        <v>207</v>
      </c>
      <c r="B18" s="130" t="s">
        <v>61</v>
      </c>
      <c r="C18" s="117">
        <v>1490</v>
      </c>
      <c r="D18" s="117"/>
      <c r="E18" s="117">
        <v>1490</v>
      </c>
      <c r="F18" s="131"/>
      <c r="G18" s="131"/>
      <c r="H18" s="131"/>
      <c r="I18" s="131"/>
      <c r="J18" s="131"/>
      <c r="K18" s="131"/>
      <c r="L18" s="131"/>
    </row>
    <row r="19" spans="1:12" ht="14.25" customHeight="1">
      <c r="A19" s="129">
        <v>20701</v>
      </c>
      <c r="B19" s="130" t="s">
        <v>62</v>
      </c>
      <c r="C19" s="117">
        <v>1490</v>
      </c>
      <c r="D19" s="117"/>
      <c r="E19" s="117">
        <v>1490</v>
      </c>
      <c r="F19" s="131"/>
      <c r="G19" s="131"/>
      <c r="H19" s="131"/>
      <c r="I19" s="131"/>
      <c r="J19" s="131"/>
      <c r="K19" s="131"/>
      <c r="L19" s="131"/>
    </row>
    <row r="20" spans="1:12" ht="14.25" customHeight="1">
      <c r="A20" s="129">
        <v>2070199</v>
      </c>
      <c r="B20" s="130" t="s">
        <v>63</v>
      </c>
      <c r="C20" s="117">
        <v>1490</v>
      </c>
      <c r="D20" s="117"/>
      <c r="E20" s="117">
        <v>1490</v>
      </c>
      <c r="F20" s="131"/>
      <c r="G20" s="131"/>
      <c r="H20" s="131"/>
      <c r="I20" s="131"/>
      <c r="J20" s="131"/>
      <c r="K20" s="131"/>
      <c r="L20" s="131"/>
    </row>
    <row r="21" spans="1:12" ht="14.25" customHeight="1">
      <c r="A21" s="129">
        <v>208</v>
      </c>
      <c r="B21" s="130" t="s">
        <v>64</v>
      </c>
      <c r="C21" s="131">
        <f aca="true" t="shared" si="1" ref="C21:C34">SUM(E21:L21)</f>
        <v>75.07</v>
      </c>
      <c r="D21" s="131"/>
      <c r="E21" s="113">
        <v>75.07</v>
      </c>
      <c r="F21" s="131"/>
      <c r="G21" s="131"/>
      <c r="H21" s="131"/>
      <c r="I21" s="131"/>
      <c r="J21" s="131"/>
      <c r="K21" s="131"/>
      <c r="L21" s="131"/>
    </row>
    <row r="22" spans="1:12" ht="14.25" customHeight="1">
      <c r="A22" s="129">
        <v>20805</v>
      </c>
      <c r="B22" s="130" t="s">
        <v>65</v>
      </c>
      <c r="C22" s="131">
        <f t="shared" si="1"/>
        <v>75.07</v>
      </c>
      <c r="D22" s="131"/>
      <c r="E22" s="113">
        <v>75.07</v>
      </c>
      <c r="F22" s="131"/>
      <c r="G22" s="131"/>
      <c r="H22" s="131"/>
      <c r="I22" s="131"/>
      <c r="J22" s="131"/>
      <c r="K22" s="131"/>
      <c r="L22" s="131"/>
    </row>
    <row r="23" spans="1:12" ht="14.25" customHeight="1">
      <c r="A23" s="132">
        <v>2080505</v>
      </c>
      <c r="B23" s="133" t="s">
        <v>66</v>
      </c>
      <c r="C23" s="131">
        <f t="shared" si="1"/>
        <v>50.05</v>
      </c>
      <c r="D23" s="131"/>
      <c r="E23" s="118">
        <v>50.05</v>
      </c>
      <c r="F23" s="131"/>
      <c r="G23" s="131"/>
      <c r="H23" s="131"/>
      <c r="I23" s="131"/>
      <c r="J23" s="131"/>
      <c r="K23" s="131"/>
      <c r="L23" s="131"/>
    </row>
    <row r="24" spans="1:12" ht="14.25" customHeight="1">
      <c r="A24" s="132">
        <v>2080506</v>
      </c>
      <c r="B24" s="133" t="s">
        <v>67</v>
      </c>
      <c r="C24" s="131">
        <f t="shared" si="1"/>
        <v>25.02</v>
      </c>
      <c r="D24" s="131"/>
      <c r="E24" s="118">
        <v>25.02</v>
      </c>
      <c r="F24" s="131"/>
      <c r="G24" s="131"/>
      <c r="H24" s="131"/>
      <c r="I24" s="131"/>
      <c r="J24" s="131"/>
      <c r="K24" s="131"/>
      <c r="L24" s="131"/>
    </row>
    <row r="25" spans="1:12" ht="14.25" customHeight="1">
      <c r="A25" s="132">
        <v>210</v>
      </c>
      <c r="B25" s="133" t="s">
        <v>68</v>
      </c>
      <c r="C25" s="131">
        <f t="shared" si="1"/>
        <v>32.22</v>
      </c>
      <c r="D25" s="131"/>
      <c r="E25" s="118">
        <v>32.22</v>
      </c>
      <c r="F25" s="131"/>
      <c r="G25" s="131"/>
      <c r="H25" s="131"/>
      <c r="I25" s="131"/>
      <c r="J25" s="131"/>
      <c r="K25" s="131"/>
      <c r="L25" s="131"/>
    </row>
    <row r="26" spans="1:12" ht="14.25" customHeight="1">
      <c r="A26" s="132">
        <v>21011</v>
      </c>
      <c r="B26" s="133" t="s">
        <v>69</v>
      </c>
      <c r="C26" s="131">
        <f t="shared" si="1"/>
        <v>32.22</v>
      </c>
      <c r="D26" s="131"/>
      <c r="E26" s="118">
        <v>32.22</v>
      </c>
      <c r="F26" s="131"/>
      <c r="G26" s="131"/>
      <c r="H26" s="131"/>
      <c r="I26" s="131"/>
      <c r="J26" s="131"/>
      <c r="K26" s="131"/>
      <c r="L26" s="131"/>
    </row>
    <row r="27" spans="1:12" ht="14.25" customHeight="1">
      <c r="A27" s="132">
        <v>2101101</v>
      </c>
      <c r="B27" s="133" t="s">
        <v>70</v>
      </c>
      <c r="C27" s="131">
        <f t="shared" si="1"/>
        <v>18.29</v>
      </c>
      <c r="D27" s="131"/>
      <c r="E27" s="118">
        <v>18.29</v>
      </c>
      <c r="F27" s="131"/>
      <c r="G27" s="131"/>
      <c r="H27" s="131"/>
      <c r="I27" s="131"/>
      <c r="J27" s="131"/>
      <c r="K27" s="131"/>
      <c r="L27" s="131"/>
    </row>
    <row r="28" spans="1:12" ht="14.25" customHeight="1">
      <c r="A28" s="132">
        <v>2101102</v>
      </c>
      <c r="B28" s="133" t="s">
        <v>71</v>
      </c>
      <c r="C28" s="131">
        <f t="shared" si="1"/>
        <v>12.99</v>
      </c>
      <c r="D28" s="131"/>
      <c r="E28" s="120">
        <v>12.99</v>
      </c>
      <c r="F28" s="131"/>
      <c r="G28" s="131"/>
      <c r="H28" s="131"/>
      <c r="I28" s="131"/>
      <c r="J28" s="131"/>
      <c r="K28" s="131"/>
      <c r="L28" s="131"/>
    </row>
    <row r="29" spans="1:12" ht="14.25" customHeight="1">
      <c r="A29" s="132">
        <v>2101199</v>
      </c>
      <c r="B29" s="133" t="s">
        <v>72</v>
      </c>
      <c r="C29" s="119">
        <f t="shared" si="1"/>
        <v>0.94</v>
      </c>
      <c r="D29" s="131"/>
      <c r="E29" s="118">
        <v>0.94</v>
      </c>
      <c r="F29" s="131"/>
      <c r="G29" s="131"/>
      <c r="H29" s="131"/>
      <c r="I29" s="131"/>
      <c r="J29" s="131"/>
      <c r="K29" s="131"/>
      <c r="L29" s="131"/>
    </row>
    <row r="30" spans="1:12" ht="14.25" customHeight="1">
      <c r="A30" s="132">
        <v>211</v>
      </c>
      <c r="B30" s="133" t="s">
        <v>73</v>
      </c>
      <c r="C30" s="119">
        <f t="shared" si="1"/>
        <v>35</v>
      </c>
      <c r="D30" s="131"/>
      <c r="E30" s="119">
        <v>35</v>
      </c>
      <c r="F30" s="131"/>
      <c r="G30" s="131"/>
      <c r="H30" s="131"/>
      <c r="I30" s="131"/>
      <c r="J30" s="131"/>
      <c r="K30" s="131"/>
      <c r="L30" s="131"/>
    </row>
    <row r="31" spans="1:12" ht="14.25" customHeight="1">
      <c r="A31" s="132">
        <v>21199</v>
      </c>
      <c r="B31" s="133" t="s">
        <v>74</v>
      </c>
      <c r="C31" s="134">
        <f t="shared" si="1"/>
        <v>35</v>
      </c>
      <c r="D31" s="131"/>
      <c r="E31" s="119">
        <v>35</v>
      </c>
      <c r="F31" s="131"/>
      <c r="G31" s="131"/>
      <c r="H31" s="131"/>
      <c r="I31" s="131"/>
      <c r="J31" s="131"/>
      <c r="K31" s="131"/>
      <c r="L31" s="131"/>
    </row>
    <row r="32" spans="1:12" ht="14.25" customHeight="1">
      <c r="A32" s="132">
        <v>2119999</v>
      </c>
      <c r="B32" s="133" t="s">
        <v>74</v>
      </c>
      <c r="C32" s="119">
        <f t="shared" si="1"/>
        <v>35</v>
      </c>
      <c r="D32" s="131"/>
      <c r="E32" s="119">
        <v>35</v>
      </c>
      <c r="F32" s="131"/>
      <c r="G32" s="131"/>
      <c r="H32" s="131"/>
      <c r="I32" s="131"/>
      <c r="J32" s="131"/>
      <c r="K32" s="131"/>
      <c r="L32" s="131"/>
    </row>
    <row r="33" spans="1:12" ht="14.25" customHeight="1">
      <c r="A33" s="132">
        <v>212</v>
      </c>
      <c r="B33" s="133" t="s">
        <v>75</v>
      </c>
      <c r="C33" s="119">
        <f t="shared" si="1"/>
        <v>600</v>
      </c>
      <c r="D33" s="131"/>
      <c r="E33" s="134">
        <v>600</v>
      </c>
      <c r="F33" s="131"/>
      <c r="G33" s="131"/>
      <c r="H33" s="131"/>
      <c r="I33" s="131"/>
      <c r="J33" s="131"/>
      <c r="K33" s="131"/>
      <c r="L33" s="131"/>
    </row>
    <row r="34" spans="1:12" ht="14.25" customHeight="1">
      <c r="A34" s="132">
        <v>21203</v>
      </c>
      <c r="B34" s="133" t="s">
        <v>76</v>
      </c>
      <c r="C34" s="134">
        <f t="shared" si="1"/>
        <v>600</v>
      </c>
      <c r="D34" s="131"/>
      <c r="E34" s="134">
        <v>600</v>
      </c>
      <c r="F34" s="131"/>
      <c r="G34" s="131"/>
      <c r="H34" s="131"/>
      <c r="I34" s="131"/>
      <c r="J34" s="131"/>
      <c r="K34" s="131"/>
      <c r="L34" s="131"/>
    </row>
    <row r="35" spans="1:12" ht="14.25" customHeight="1">
      <c r="A35" s="132">
        <v>2120399</v>
      </c>
      <c r="B35" s="133" t="s">
        <v>77</v>
      </c>
      <c r="C35" s="119">
        <f aca="true" t="shared" si="2" ref="C35:C41">SUM(E35:L35)</f>
        <v>600</v>
      </c>
      <c r="D35" s="131"/>
      <c r="E35" s="134">
        <v>600</v>
      </c>
      <c r="F35" s="131"/>
      <c r="G35" s="131"/>
      <c r="H35" s="131"/>
      <c r="I35" s="131"/>
      <c r="J35" s="131"/>
      <c r="K35" s="131"/>
      <c r="L35" s="131"/>
    </row>
    <row r="36" spans="1:12" ht="12">
      <c r="A36" s="132">
        <v>221</v>
      </c>
      <c r="B36" s="133" t="s">
        <v>78</v>
      </c>
      <c r="C36" s="119">
        <f t="shared" si="2"/>
        <v>37.54</v>
      </c>
      <c r="D36" s="135"/>
      <c r="E36" s="118">
        <v>37.54</v>
      </c>
      <c r="F36" s="135"/>
      <c r="G36" s="135"/>
      <c r="H36" s="135"/>
      <c r="I36" s="135"/>
      <c r="J36" s="135"/>
      <c r="K36" s="135"/>
      <c r="L36" s="135"/>
    </row>
    <row r="37" spans="1:12" ht="12">
      <c r="A37" s="132">
        <v>22102</v>
      </c>
      <c r="B37" s="133" t="s">
        <v>79</v>
      </c>
      <c r="C37" s="134">
        <f t="shared" si="2"/>
        <v>37.54</v>
      </c>
      <c r="D37" s="135"/>
      <c r="E37" s="118">
        <v>37.54</v>
      </c>
      <c r="F37" s="135"/>
      <c r="G37" s="135"/>
      <c r="H37" s="135"/>
      <c r="I37" s="135"/>
      <c r="J37" s="135"/>
      <c r="K37" s="135"/>
      <c r="L37" s="135"/>
    </row>
    <row r="38" spans="1:12" ht="12">
      <c r="A38" s="132">
        <v>2210201</v>
      </c>
      <c r="B38" s="133" t="s">
        <v>80</v>
      </c>
      <c r="C38" s="119">
        <f t="shared" si="2"/>
        <v>37.54</v>
      </c>
      <c r="D38" s="135"/>
      <c r="E38" s="118">
        <v>37.54</v>
      </c>
      <c r="F38" s="135"/>
      <c r="G38" s="135"/>
      <c r="H38" s="135"/>
      <c r="I38" s="135"/>
      <c r="J38" s="135"/>
      <c r="K38" s="135"/>
      <c r="L38" s="135"/>
    </row>
    <row r="39" spans="1:12" ht="12">
      <c r="A39" s="132">
        <v>222</v>
      </c>
      <c r="B39" s="133" t="s">
        <v>81</v>
      </c>
      <c r="C39" s="119">
        <f t="shared" si="2"/>
        <v>17</v>
      </c>
      <c r="D39" s="119"/>
      <c r="E39" s="131">
        <v>17</v>
      </c>
      <c r="F39" s="135"/>
      <c r="G39" s="135"/>
      <c r="H39" s="135"/>
      <c r="I39" s="135"/>
      <c r="J39" s="135"/>
      <c r="K39" s="135"/>
      <c r="L39" s="135"/>
    </row>
    <row r="40" spans="1:12" ht="12">
      <c r="A40" s="132">
        <v>22204</v>
      </c>
      <c r="B40" s="133" t="s">
        <v>82</v>
      </c>
      <c r="C40" s="119">
        <f t="shared" si="2"/>
        <v>17</v>
      </c>
      <c r="D40" s="119"/>
      <c r="E40" s="131">
        <v>17</v>
      </c>
      <c r="F40" s="135"/>
      <c r="G40" s="135"/>
      <c r="H40" s="135"/>
      <c r="I40" s="135"/>
      <c r="J40" s="135"/>
      <c r="K40" s="135"/>
      <c r="L40" s="135"/>
    </row>
    <row r="41" spans="1:12" ht="12">
      <c r="A41" s="136">
        <v>2220499</v>
      </c>
      <c r="B41" s="137" t="s">
        <v>83</v>
      </c>
      <c r="C41" s="119">
        <f t="shared" si="2"/>
        <v>17</v>
      </c>
      <c r="D41" s="119"/>
      <c r="E41" s="131">
        <v>17</v>
      </c>
      <c r="F41" s="135"/>
      <c r="G41" s="135"/>
      <c r="H41" s="135"/>
      <c r="I41" s="135"/>
      <c r="J41" s="135"/>
      <c r="K41" s="135"/>
      <c r="L41" s="135"/>
    </row>
    <row r="42" spans="1:12" ht="12">
      <c r="A42" s="132">
        <v>229</v>
      </c>
      <c r="B42" s="115" t="s">
        <v>84</v>
      </c>
      <c r="C42" s="119">
        <v>80</v>
      </c>
      <c r="D42" s="119"/>
      <c r="E42" s="119">
        <v>80</v>
      </c>
      <c r="F42" s="115"/>
      <c r="G42" s="115"/>
      <c r="H42" s="115"/>
      <c r="I42" s="115"/>
      <c r="J42" s="115"/>
      <c r="K42" s="115"/>
      <c r="L42" s="115"/>
    </row>
    <row r="43" spans="1:12" ht="12">
      <c r="A43" s="132">
        <v>22999</v>
      </c>
      <c r="B43" s="115" t="s">
        <v>84</v>
      </c>
      <c r="C43" s="119">
        <v>80</v>
      </c>
      <c r="D43" s="119"/>
      <c r="E43" s="119">
        <v>80</v>
      </c>
      <c r="F43" s="115"/>
      <c r="G43" s="115"/>
      <c r="H43" s="115"/>
      <c r="I43" s="115"/>
      <c r="J43" s="115"/>
      <c r="K43" s="115"/>
      <c r="L43" s="115"/>
    </row>
    <row r="44" spans="1:12" ht="12">
      <c r="A44" s="132">
        <v>2299999</v>
      </c>
      <c r="B44" s="115" t="s">
        <v>84</v>
      </c>
      <c r="C44" s="119">
        <v>80</v>
      </c>
      <c r="D44" s="119"/>
      <c r="E44" s="119">
        <v>80</v>
      </c>
      <c r="F44" s="115"/>
      <c r="G44" s="115"/>
      <c r="H44" s="115"/>
      <c r="I44" s="115"/>
      <c r="J44" s="115"/>
      <c r="K44" s="115"/>
      <c r="L44" s="115"/>
    </row>
  </sheetData>
  <sheetProtection/>
  <mergeCells count="15">
    <mergeCell ref="A2:L2"/>
    <mergeCell ref="A5:B5"/>
    <mergeCell ref="H5:I5"/>
    <mergeCell ref="A6:A8"/>
    <mergeCell ref="B6:B8"/>
    <mergeCell ref="C5:C8"/>
    <mergeCell ref="D5:D8"/>
    <mergeCell ref="E5:E8"/>
    <mergeCell ref="F5:F8"/>
    <mergeCell ref="G5:G8"/>
    <mergeCell ref="H6:H8"/>
    <mergeCell ref="I6:I8"/>
    <mergeCell ref="J5:J8"/>
    <mergeCell ref="K5:K8"/>
    <mergeCell ref="L5:L8"/>
  </mergeCells>
  <printOptions/>
  <pageMargins left="0.71" right="0.71" top="0.75" bottom="0.75" header="0.31" footer="0.31"/>
  <pageSetup fitToHeight="1" fitToWidth="1" horizontalDpi="600" verticalDpi="600" orientation="landscape" paperSize="9" scale="98"/>
  <legacyDrawing r:id="rId2"/>
</worksheet>
</file>

<file path=xl/worksheets/sheet11.xml><?xml version="1.0" encoding="utf-8"?>
<worksheet xmlns="http://schemas.openxmlformats.org/spreadsheetml/2006/main" xmlns:r="http://schemas.openxmlformats.org/officeDocument/2006/relationships">
  <dimension ref="A1:I44"/>
  <sheetViews>
    <sheetView workbookViewId="0" topLeftCell="A1">
      <selection activeCell="L13" sqref="L13"/>
    </sheetView>
  </sheetViews>
  <sheetFormatPr defaultColWidth="9.33203125" defaultRowHeight="11.25"/>
  <cols>
    <col min="1" max="1" width="18.5" style="0" customWidth="1"/>
    <col min="2" max="2" width="22.66015625" style="0" customWidth="1"/>
    <col min="3" max="3" width="15.16015625" style="0" customWidth="1"/>
    <col min="4" max="8" width="16" style="0" customWidth="1"/>
  </cols>
  <sheetData>
    <row r="1" ht="13.5">
      <c r="A1" s="93" t="s">
        <v>268</v>
      </c>
    </row>
    <row r="2" spans="1:9" ht="32.25" customHeight="1">
      <c r="A2" s="94" t="s">
        <v>269</v>
      </c>
      <c r="B2" s="94"/>
      <c r="C2" s="94"/>
      <c r="D2" s="94"/>
      <c r="E2" s="94"/>
      <c r="F2" s="94"/>
      <c r="G2" s="94"/>
      <c r="H2" s="94"/>
      <c r="I2" s="121"/>
    </row>
    <row r="4" spans="7:8" ht="12">
      <c r="G4" s="95" t="s">
        <v>2</v>
      </c>
      <c r="H4" s="96"/>
    </row>
    <row r="5" spans="1:8" ht="18" customHeight="1">
      <c r="A5" s="97" t="s">
        <v>210</v>
      </c>
      <c r="B5" s="98" t="s">
        <v>210</v>
      </c>
      <c r="C5" s="99" t="s">
        <v>244</v>
      </c>
      <c r="D5" s="99" t="s">
        <v>52</v>
      </c>
      <c r="E5" s="99" t="s">
        <v>53</v>
      </c>
      <c r="F5" s="99" t="s">
        <v>270</v>
      </c>
      <c r="G5" s="99" t="s">
        <v>271</v>
      </c>
      <c r="H5" s="100" t="s">
        <v>272</v>
      </c>
    </row>
    <row r="6" spans="1:8" ht="11.25">
      <c r="A6" s="101" t="s">
        <v>261</v>
      </c>
      <c r="B6" s="102" t="s">
        <v>262</v>
      </c>
      <c r="C6" s="103" t="s">
        <v>244</v>
      </c>
      <c r="D6" s="103" t="s">
        <v>52</v>
      </c>
      <c r="E6" s="103" t="s">
        <v>53</v>
      </c>
      <c r="F6" s="103" t="s">
        <v>270</v>
      </c>
      <c r="G6" s="103" t="s">
        <v>273</v>
      </c>
      <c r="H6" s="104" t="s">
        <v>274</v>
      </c>
    </row>
    <row r="7" spans="1:8" ht="11.25">
      <c r="A7" s="101" t="s">
        <v>261</v>
      </c>
      <c r="B7" s="102" t="s">
        <v>262</v>
      </c>
      <c r="C7" s="103" t="s">
        <v>244</v>
      </c>
      <c r="D7" s="103" t="s">
        <v>52</v>
      </c>
      <c r="E7" s="103" t="s">
        <v>53</v>
      </c>
      <c r="F7" s="103" t="s">
        <v>270</v>
      </c>
      <c r="G7" s="103" t="s">
        <v>273</v>
      </c>
      <c r="H7" s="104" t="s">
        <v>274</v>
      </c>
    </row>
    <row r="8" spans="1:8" ht="1.5" customHeight="1">
      <c r="A8" s="101" t="s">
        <v>261</v>
      </c>
      <c r="B8" s="102" t="s">
        <v>262</v>
      </c>
      <c r="C8" s="103" t="s">
        <v>244</v>
      </c>
      <c r="D8" s="103" t="s">
        <v>52</v>
      </c>
      <c r="E8" s="103" t="s">
        <v>53</v>
      </c>
      <c r="F8" s="103" t="s">
        <v>270</v>
      </c>
      <c r="G8" s="103" t="s">
        <v>273</v>
      </c>
      <c r="H8" s="104" t="s">
        <v>274</v>
      </c>
    </row>
    <row r="9" spans="1:8" ht="18" customHeight="1">
      <c r="A9" s="105"/>
      <c r="B9" s="106" t="s">
        <v>51</v>
      </c>
      <c r="C9" s="107">
        <f aca="true" t="shared" si="0" ref="C9:C17">SUM(D9:H9)</f>
        <v>2990.25</v>
      </c>
      <c r="D9" s="108">
        <v>513.25</v>
      </c>
      <c r="E9" s="109">
        <v>2477</v>
      </c>
      <c r="F9" s="107"/>
      <c r="G9" s="107"/>
      <c r="H9" s="110"/>
    </row>
    <row r="10" spans="1:8" ht="18" customHeight="1">
      <c r="A10" s="111">
        <v>201</v>
      </c>
      <c r="B10" s="112" t="s">
        <v>54</v>
      </c>
      <c r="C10" s="107">
        <f t="shared" si="0"/>
        <v>623.69</v>
      </c>
      <c r="D10" s="113">
        <v>368.69</v>
      </c>
      <c r="E10" s="114">
        <v>255</v>
      </c>
      <c r="F10" s="115"/>
      <c r="G10" s="115"/>
      <c r="H10" s="116"/>
    </row>
    <row r="11" spans="1:8" ht="18" customHeight="1">
      <c r="A11" s="111">
        <v>20104</v>
      </c>
      <c r="B11" s="112" t="s">
        <v>55</v>
      </c>
      <c r="C11" s="107">
        <f t="shared" si="0"/>
        <v>620.55</v>
      </c>
      <c r="D11" s="113">
        <v>365.55</v>
      </c>
      <c r="E11" s="114">
        <v>255</v>
      </c>
      <c r="F11" s="115"/>
      <c r="G11" s="115"/>
      <c r="H11" s="116"/>
    </row>
    <row r="12" spans="1:8" ht="18" customHeight="1">
      <c r="A12" s="111">
        <v>2010401</v>
      </c>
      <c r="B12" s="112" t="s">
        <v>56</v>
      </c>
      <c r="C12" s="107">
        <f t="shared" si="0"/>
        <v>220.24</v>
      </c>
      <c r="D12" s="113">
        <v>220.24</v>
      </c>
      <c r="E12" s="114"/>
      <c r="F12" s="115"/>
      <c r="G12" s="115"/>
      <c r="H12" s="116"/>
    </row>
    <row r="13" spans="1:8" ht="18" customHeight="1">
      <c r="A13" s="111">
        <v>2010404</v>
      </c>
      <c r="B13" s="115" t="s">
        <v>57</v>
      </c>
      <c r="C13" s="107">
        <f t="shared" si="0"/>
        <v>250</v>
      </c>
      <c r="D13" s="113"/>
      <c r="E13" s="114">
        <v>250</v>
      </c>
      <c r="F13" s="115"/>
      <c r="G13" s="115"/>
      <c r="H13" s="116"/>
    </row>
    <row r="14" spans="1:8" ht="18" customHeight="1">
      <c r="A14" s="111">
        <v>2010408</v>
      </c>
      <c r="B14" s="115" t="s">
        <v>58</v>
      </c>
      <c r="C14" s="107">
        <f t="shared" si="0"/>
        <v>5</v>
      </c>
      <c r="D14" s="113"/>
      <c r="E14" s="114">
        <v>5</v>
      </c>
      <c r="F14" s="115"/>
      <c r="G14" s="115"/>
      <c r="H14" s="116"/>
    </row>
    <row r="15" spans="1:8" ht="18" customHeight="1">
      <c r="A15" s="111">
        <v>2010450</v>
      </c>
      <c r="B15" s="115" t="s">
        <v>59</v>
      </c>
      <c r="C15" s="107">
        <f t="shared" si="0"/>
        <v>145.31</v>
      </c>
      <c r="D15" s="117">
        <v>145.31</v>
      </c>
      <c r="E15" s="114"/>
      <c r="F15" s="115"/>
      <c r="G15" s="115"/>
      <c r="H15" s="116"/>
    </row>
    <row r="16" spans="1:8" ht="18" customHeight="1">
      <c r="A16" s="111">
        <v>20136</v>
      </c>
      <c r="B16" s="115" t="s">
        <v>60</v>
      </c>
      <c r="C16" s="107">
        <f t="shared" si="0"/>
        <v>3.14</v>
      </c>
      <c r="D16" s="113">
        <v>3.14</v>
      </c>
      <c r="E16" s="114"/>
      <c r="F16" s="115"/>
      <c r="G16" s="115"/>
      <c r="H16" s="116"/>
    </row>
    <row r="17" spans="1:8" ht="18" customHeight="1">
      <c r="A17" s="111">
        <v>2013699</v>
      </c>
      <c r="B17" s="115" t="s">
        <v>60</v>
      </c>
      <c r="C17" s="107">
        <f t="shared" si="0"/>
        <v>3.14</v>
      </c>
      <c r="D17" s="113">
        <v>3.14</v>
      </c>
      <c r="E17" s="114"/>
      <c r="F17" s="115"/>
      <c r="G17" s="115"/>
      <c r="H17" s="116"/>
    </row>
    <row r="18" spans="1:8" ht="18" customHeight="1">
      <c r="A18" s="111">
        <v>207</v>
      </c>
      <c r="B18" s="115" t="s">
        <v>61</v>
      </c>
      <c r="C18" s="107">
        <v>1490</v>
      </c>
      <c r="D18" s="113"/>
      <c r="E18" s="107">
        <v>1490</v>
      </c>
      <c r="F18" s="115"/>
      <c r="G18" s="115"/>
      <c r="H18" s="116"/>
    </row>
    <row r="19" spans="1:8" ht="18" customHeight="1">
      <c r="A19" s="111">
        <v>20701</v>
      </c>
      <c r="B19" s="115" t="s">
        <v>62</v>
      </c>
      <c r="C19" s="107">
        <v>1490</v>
      </c>
      <c r="D19" s="113"/>
      <c r="E19" s="107">
        <v>1490</v>
      </c>
      <c r="F19" s="115"/>
      <c r="G19" s="115"/>
      <c r="H19" s="116"/>
    </row>
    <row r="20" spans="1:8" ht="18" customHeight="1">
      <c r="A20" s="111">
        <v>2070199</v>
      </c>
      <c r="B20" s="115" t="s">
        <v>63</v>
      </c>
      <c r="C20" s="107">
        <v>1490</v>
      </c>
      <c r="D20" s="113"/>
      <c r="E20" s="107">
        <v>1490</v>
      </c>
      <c r="F20" s="115"/>
      <c r="G20" s="115"/>
      <c r="H20" s="116"/>
    </row>
    <row r="21" spans="1:8" ht="18" customHeight="1">
      <c r="A21" s="111">
        <v>208</v>
      </c>
      <c r="B21" s="115" t="s">
        <v>64</v>
      </c>
      <c r="C21" s="107">
        <f>SUM(D21:H21)</f>
        <v>75.07</v>
      </c>
      <c r="D21" s="113">
        <v>75.07</v>
      </c>
      <c r="E21" s="114"/>
      <c r="F21" s="115"/>
      <c r="G21" s="115"/>
      <c r="H21" s="116"/>
    </row>
    <row r="22" spans="1:8" ht="18" customHeight="1">
      <c r="A22" s="111">
        <v>20805</v>
      </c>
      <c r="B22" s="115" t="s">
        <v>65</v>
      </c>
      <c r="C22" s="107">
        <f aca="true" t="shared" si="1" ref="C22:C31">SUM(D22:H22)</f>
        <v>75.07</v>
      </c>
      <c r="D22" s="113">
        <v>75.07</v>
      </c>
      <c r="E22" s="114"/>
      <c r="F22" s="115"/>
      <c r="G22" s="115"/>
      <c r="H22" s="116"/>
    </row>
    <row r="23" spans="1:8" ht="18" customHeight="1">
      <c r="A23" s="111">
        <v>2080505</v>
      </c>
      <c r="B23" s="115" t="s">
        <v>66</v>
      </c>
      <c r="C23" s="107">
        <f t="shared" si="1"/>
        <v>50.05</v>
      </c>
      <c r="D23" s="118">
        <v>50.05</v>
      </c>
      <c r="E23" s="119"/>
      <c r="F23" s="115"/>
      <c r="G23" s="115"/>
      <c r="H23" s="116"/>
    </row>
    <row r="24" spans="1:8" ht="18" customHeight="1">
      <c r="A24" s="111">
        <v>2080506</v>
      </c>
      <c r="B24" s="115" t="s">
        <v>67</v>
      </c>
      <c r="C24" s="107">
        <f t="shared" si="1"/>
        <v>25.02</v>
      </c>
      <c r="D24" s="118">
        <v>25.02</v>
      </c>
      <c r="E24" s="119"/>
      <c r="F24" s="115"/>
      <c r="G24" s="115"/>
      <c r="H24" s="116"/>
    </row>
    <row r="25" spans="1:8" ht="18" customHeight="1">
      <c r="A25" s="111">
        <v>210</v>
      </c>
      <c r="B25" s="115" t="s">
        <v>68</v>
      </c>
      <c r="C25" s="107">
        <f t="shared" si="1"/>
        <v>32.22</v>
      </c>
      <c r="D25" s="118">
        <v>32.22</v>
      </c>
      <c r="E25" s="119"/>
      <c r="F25" s="115"/>
      <c r="G25" s="115"/>
      <c r="H25" s="116"/>
    </row>
    <row r="26" spans="1:8" ht="18" customHeight="1">
      <c r="A26" s="111">
        <v>21011</v>
      </c>
      <c r="B26" s="115" t="s">
        <v>69</v>
      </c>
      <c r="C26" s="107">
        <f t="shared" si="1"/>
        <v>32.22</v>
      </c>
      <c r="D26" s="118">
        <v>32.22</v>
      </c>
      <c r="E26" s="119"/>
      <c r="F26" s="115"/>
      <c r="G26" s="115"/>
      <c r="H26" s="116"/>
    </row>
    <row r="27" spans="1:8" ht="18" customHeight="1">
      <c r="A27" s="111">
        <v>2101101</v>
      </c>
      <c r="B27" s="115" t="s">
        <v>70</v>
      </c>
      <c r="C27" s="107">
        <f t="shared" si="1"/>
        <v>18.29</v>
      </c>
      <c r="D27" s="118">
        <v>18.29</v>
      </c>
      <c r="E27" s="119"/>
      <c r="F27" s="115"/>
      <c r="G27" s="115"/>
      <c r="H27" s="116"/>
    </row>
    <row r="28" spans="1:8" ht="18" customHeight="1">
      <c r="A28" s="111">
        <v>2101102</v>
      </c>
      <c r="B28" s="115" t="s">
        <v>71</v>
      </c>
      <c r="C28" s="107">
        <f t="shared" si="1"/>
        <v>12.99</v>
      </c>
      <c r="D28" s="120">
        <v>12.99</v>
      </c>
      <c r="E28" s="119"/>
      <c r="F28" s="115"/>
      <c r="G28" s="115"/>
      <c r="H28" s="116"/>
    </row>
    <row r="29" spans="1:8" ht="18" customHeight="1">
      <c r="A29" s="111">
        <v>2101199</v>
      </c>
      <c r="B29" s="115" t="s">
        <v>72</v>
      </c>
      <c r="C29" s="107">
        <f t="shared" si="1"/>
        <v>0.94</v>
      </c>
      <c r="D29" s="118">
        <v>0.94</v>
      </c>
      <c r="E29" s="119"/>
      <c r="F29" s="115"/>
      <c r="G29" s="115"/>
      <c r="H29" s="116"/>
    </row>
    <row r="30" spans="1:8" ht="18" customHeight="1">
      <c r="A30" s="111">
        <v>211</v>
      </c>
      <c r="B30" s="115" t="s">
        <v>73</v>
      </c>
      <c r="C30" s="107">
        <f t="shared" si="1"/>
        <v>35</v>
      </c>
      <c r="D30" s="118"/>
      <c r="E30" s="119">
        <v>35</v>
      </c>
      <c r="F30" s="115"/>
      <c r="G30" s="115"/>
      <c r="H30" s="116"/>
    </row>
    <row r="31" spans="1:8" ht="18" customHeight="1">
      <c r="A31" s="111">
        <v>21199</v>
      </c>
      <c r="B31" s="115" t="s">
        <v>74</v>
      </c>
      <c r="C31" s="107">
        <f t="shared" si="1"/>
        <v>35</v>
      </c>
      <c r="D31" s="118"/>
      <c r="E31" s="119">
        <v>35</v>
      </c>
      <c r="F31" s="115"/>
      <c r="G31" s="115"/>
      <c r="H31" s="116"/>
    </row>
    <row r="32" spans="1:8" ht="18" customHeight="1">
      <c r="A32" s="111">
        <v>2119999</v>
      </c>
      <c r="B32" s="115" t="s">
        <v>74</v>
      </c>
      <c r="C32" s="107">
        <f aca="true" t="shared" si="2" ref="C32:C41">SUM(D32:H32)</f>
        <v>35</v>
      </c>
      <c r="D32" s="118"/>
      <c r="E32" s="119">
        <v>35</v>
      </c>
      <c r="F32" s="115"/>
      <c r="G32" s="115"/>
      <c r="H32" s="116"/>
    </row>
    <row r="33" spans="1:8" ht="18" customHeight="1">
      <c r="A33" s="111">
        <v>212</v>
      </c>
      <c r="B33" s="115" t="s">
        <v>75</v>
      </c>
      <c r="C33" s="107">
        <f t="shared" si="2"/>
        <v>600</v>
      </c>
      <c r="D33" s="118"/>
      <c r="E33" s="119">
        <v>600</v>
      </c>
      <c r="F33" s="115"/>
      <c r="G33" s="115"/>
      <c r="H33" s="116"/>
    </row>
    <row r="34" spans="1:8" ht="18" customHeight="1">
      <c r="A34" s="111">
        <v>21203</v>
      </c>
      <c r="B34" s="115" t="s">
        <v>76</v>
      </c>
      <c r="C34" s="107">
        <f t="shared" si="2"/>
        <v>600</v>
      </c>
      <c r="D34" s="118"/>
      <c r="E34" s="119">
        <v>600</v>
      </c>
      <c r="F34" s="115"/>
      <c r="G34" s="115"/>
      <c r="H34" s="116"/>
    </row>
    <row r="35" spans="1:8" ht="18" customHeight="1">
      <c r="A35" s="111">
        <v>2120399</v>
      </c>
      <c r="B35" s="115" t="s">
        <v>77</v>
      </c>
      <c r="C35" s="107">
        <f t="shared" si="2"/>
        <v>600</v>
      </c>
      <c r="D35" s="118"/>
      <c r="E35" s="119">
        <v>600</v>
      </c>
      <c r="F35" s="115"/>
      <c r="G35" s="115"/>
      <c r="H35" s="116"/>
    </row>
    <row r="36" spans="1:8" ht="18" customHeight="1">
      <c r="A36" s="111">
        <v>221</v>
      </c>
      <c r="B36" s="115" t="s">
        <v>78</v>
      </c>
      <c r="C36" s="107">
        <f t="shared" si="2"/>
        <v>37.54</v>
      </c>
      <c r="D36" s="118">
        <v>37.54</v>
      </c>
      <c r="E36" s="119"/>
      <c r="F36" s="115"/>
      <c r="G36" s="115"/>
      <c r="H36" s="116"/>
    </row>
    <row r="37" spans="1:8" ht="18" customHeight="1">
      <c r="A37" s="111">
        <v>22102</v>
      </c>
      <c r="B37" s="115" t="s">
        <v>79</v>
      </c>
      <c r="C37" s="107">
        <f t="shared" si="2"/>
        <v>37.54</v>
      </c>
      <c r="D37" s="118">
        <v>37.54</v>
      </c>
      <c r="E37" s="119"/>
      <c r="F37" s="115"/>
      <c r="G37" s="115"/>
      <c r="H37" s="116"/>
    </row>
    <row r="38" spans="1:8" ht="18" customHeight="1">
      <c r="A38" s="111">
        <v>2210201</v>
      </c>
      <c r="B38" s="115" t="s">
        <v>80</v>
      </c>
      <c r="C38" s="107">
        <f t="shared" si="2"/>
        <v>37.54</v>
      </c>
      <c r="D38" s="118">
        <v>37.54</v>
      </c>
      <c r="E38" s="119"/>
      <c r="F38" s="115"/>
      <c r="G38" s="115"/>
      <c r="H38" s="116"/>
    </row>
    <row r="39" spans="1:8" ht="18" customHeight="1">
      <c r="A39" s="115">
        <v>222</v>
      </c>
      <c r="B39" s="115" t="s">
        <v>81</v>
      </c>
      <c r="C39" s="107">
        <f t="shared" si="2"/>
        <v>17</v>
      </c>
      <c r="D39" s="118"/>
      <c r="E39" s="118">
        <v>17</v>
      </c>
      <c r="F39" s="115"/>
      <c r="G39" s="115"/>
      <c r="H39" s="115"/>
    </row>
    <row r="40" spans="1:8" ht="18" customHeight="1">
      <c r="A40" s="115">
        <v>22204</v>
      </c>
      <c r="B40" s="115" t="s">
        <v>82</v>
      </c>
      <c r="C40" s="107">
        <f t="shared" si="2"/>
        <v>17</v>
      </c>
      <c r="D40" s="118"/>
      <c r="E40" s="118">
        <v>17</v>
      </c>
      <c r="F40" s="115"/>
      <c r="G40" s="115"/>
      <c r="H40" s="115"/>
    </row>
    <row r="41" spans="1:8" ht="18" customHeight="1">
      <c r="A41" s="115">
        <v>2220499</v>
      </c>
      <c r="B41" s="115" t="s">
        <v>83</v>
      </c>
      <c r="C41" s="107">
        <f t="shared" si="2"/>
        <v>17</v>
      </c>
      <c r="D41" s="118"/>
      <c r="E41" s="118">
        <v>17</v>
      </c>
      <c r="F41" s="115"/>
      <c r="G41" s="115"/>
      <c r="H41" s="115"/>
    </row>
    <row r="42" spans="1:8" ht="12">
      <c r="A42" s="115">
        <v>229</v>
      </c>
      <c r="B42" s="115" t="s">
        <v>84</v>
      </c>
      <c r="C42" s="107">
        <v>80</v>
      </c>
      <c r="D42" s="115"/>
      <c r="E42" s="119">
        <v>80</v>
      </c>
      <c r="F42" s="115"/>
      <c r="G42" s="115"/>
      <c r="H42" s="115"/>
    </row>
    <row r="43" spans="1:8" ht="12">
      <c r="A43" s="115">
        <v>22999</v>
      </c>
      <c r="B43" s="115" t="s">
        <v>84</v>
      </c>
      <c r="C43" s="107">
        <v>80</v>
      </c>
      <c r="D43" s="115"/>
      <c r="E43" s="119">
        <v>80</v>
      </c>
      <c r="F43" s="115"/>
      <c r="G43" s="115"/>
      <c r="H43" s="115"/>
    </row>
    <row r="44" spans="1:8" ht="12">
      <c r="A44" s="115">
        <v>2299999</v>
      </c>
      <c r="B44" s="115" t="s">
        <v>84</v>
      </c>
      <c r="C44" s="107">
        <v>80</v>
      </c>
      <c r="D44" s="115"/>
      <c r="E44" s="119">
        <v>80</v>
      </c>
      <c r="F44" s="115"/>
      <c r="G44" s="115"/>
      <c r="H44" s="115"/>
    </row>
  </sheetData>
  <sheetProtection/>
  <mergeCells count="11">
    <mergeCell ref="A2:H2"/>
    <mergeCell ref="G4:H4"/>
    <mergeCell ref="A5:B5"/>
    <mergeCell ref="A6:A8"/>
    <mergeCell ref="B6:B8"/>
    <mergeCell ref="C5:C8"/>
    <mergeCell ref="D5:D8"/>
    <mergeCell ref="E5:E8"/>
    <mergeCell ref="F5:F8"/>
    <mergeCell ref="G5:G8"/>
    <mergeCell ref="H5:H8"/>
  </mergeCells>
  <printOptions/>
  <pageMargins left="0.71" right="0.71" top="0.44" bottom="0.4799999999999999" header="0.31" footer="0.31"/>
  <pageSetup horizontalDpi="600" verticalDpi="600" orientation="landscape" paperSize="9"/>
</worksheet>
</file>

<file path=xl/worksheets/sheet12.xml><?xml version="1.0" encoding="utf-8"?>
<worksheet xmlns="http://schemas.openxmlformats.org/spreadsheetml/2006/main" xmlns:r="http://schemas.openxmlformats.org/officeDocument/2006/relationships">
  <dimension ref="A1:M27"/>
  <sheetViews>
    <sheetView zoomScaleSheetLayoutView="100" workbookViewId="0" topLeftCell="A1">
      <selection activeCell="G17" sqref="G16:G17"/>
    </sheetView>
  </sheetViews>
  <sheetFormatPr defaultColWidth="9.33203125" defaultRowHeight="11.25"/>
  <cols>
    <col min="1" max="1" width="24.33203125" style="0" customWidth="1"/>
    <col min="2" max="11" width="12.83203125" style="0" customWidth="1"/>
  </cols>
  <sheetData>
    <row r="1" spans="1:11" ht="18">
      <c r="A1" s="2" t="s">
        <v>275</v>
      </c>
      <c r="B1" s="2"/>
      <c r="C1" s="85"/>
      <c r="D1" s="85"/>
      <c r="E1" s="85"/>
      <c r="F1" s="85"/>
      <c r="G1" s="86"/>
      <c r="H1" s="86"/>
      <c r="I1" s="86"/>
      <c r="J1" s="86"/>
      <c r="K1" s="86"/>
    </row>
    <row r="2" spans="1:11" ht="19.5">
      <c r="A2" s="87" t="s">
        <v>276</v>
      </c>
      <c r="B2" s="87"/>
      <c r="C2" s="87"/>
      <c r="D2" s="87"/>
      <c r="E2" s="87"/>
      <c r="F2" s="87"/>
      <c r="G2" s="87"/>
      <c r="H2" s="87"/>
      <c r="I2" s="87"/>
      <c r="J2" s="87"/>
      <c r="K2" s="87"/>
    </row>
    <row r="3" spans="1:11" ht="13.5">
      <c r="A3" s="85"/>
      <c r="B3" s="85"/>
      <c r="C3" s="85"/>
      <c r="D3" s="85"/>
      <c r="E3" s="85"/>
      <c r="F3" s="85"/>
      <c r="G3" s="86"/>
      <c r="H3" s="86"/>
      <c r="I3" s="86"/>
      <c r="J3" s="86"/>
      <c r="K3" s="86" t="s">
        <v>2</v>
      </c>
    </row>
    <row r="4" spans="1:11" ht="14.25">
      <c r="A4" s="88" t="s">
        <v>210</v>
      </c>
      <c r="B4" s="89" t="s">
        <v>51</v>
      </c>
      <c r="C4" s="89" t="s">
        <v>247</v>
      </c>
      <c r="D4" s="89" t="s">
        <v>255</v>
      </c>
      <c r="E4" s="89" t="s">
        <v>256</v>
      </c>
      <c r="F4" s="89" t="s">
        <v>257</v>
      </c>
      <c r="G4" s="89" t="s">
        <v>277</v>
      </c>
      <c r="H4" s="89"/>
      <c r="I4" s="89" t="s">
        <v>278</v>
      </c>
      <c r="J4" s="89" t="s">
        <v>279</v>
      </c>
      <c r="K4" s="89" t="s">
        <v>245</v>
      </c>
    </row>
    <row r="5" spans="1:11" ht="42.75">
      <c r="A5" s="88"/>
      <c r="B5" s="89"/>
      <c r="C5" s="89"/>
      <c r="D5" s="89"/>
      <c r="E5" s="89"/>
      <c r="F5" s="89"/>
      <c r="G5" s="89" t="s">
        <v>280</v>
      </c>
      <c r="H5" s="89" t="s">
        <v>281</v>
      </c>
      <c r="I5" s="89"/>
      <c r="J5" s="89"/>
      <c r="K5" s="89"/>
    </row>
    <row r="6" spans="1:11" ht="18.75">
      <c r="A6" s="90" t="s">
        <v>51</v>
      </c>
      <c r="B6" s="91">
        <v>25</v>
      </c>
      <c r="C6" s="91"/>
      <c r="D6" s="91">
        <v>25</v>
      </c>
      <c r="E6" s="91"/>
      <c r="F6" s="91"/>
      <c r="G6" s="91"/>
      <c r="H6" s="91"/>
      <c r="I6" s="91"/>
      <c r="J6" s="91"/>
      <c r="K6" s="91"/>
    </row>
    <row r="7" spans="1:11" ht="18.75">
      <c r="A7" s="92" t="s">
        <v>282</v>
      </c>
      <c r="B7" s="91">
        <v>5</v>
      </c>
      <c r="C7" s="91"/>
      <c r="D7" s="91">
        <v>5</v>
      </c>
      <c r="E7" s="91"/>
      <c r="F7" s="91"/>
      <c r="G7" s="91"/>
      <c r="H7" s="91"/>
      <c r="I7" s="91"/>
      <c r="J7" s="91"/>
      <c r="K7" s="91"/>
    </row>
    <row r="8" spans="1:11" ht="18.75">
      <c r="A8" s="92" t="s">
        <v>283</v>
      </c>
      <c r="B8" s="91">
        <v>20</v>
      </c>
      <c r="C8" s="91"/>
      <c r="D8" s="91">
        <v>20</v>
      </c>
      <c r="E8" s="91"/>
      <c r="F8" s="91"/>
      <c r="G8" s="91"/>
      <c r="H8" s="91"/>
      <c r="I8" s="91"/>
      <c r="J8" s="91"/>
      <c r="K8" s="91"/>
    </row>
    <row r="9" spans="1:11" ht="18.75">
      <c r="A9" s="92" t="s">
        <v>284</v>
      </c>
      <c r="B9" s="91"/>
      <c r="C9" s="91"/>
      <c r="D9" s="91"/>
      <c r="E9" s="91"/>
      <c r="F9" s="91"/>
      <c r="G9" s="91"/>
      <c r="H9" s="91"/>
      <c r="I9" s="91"/>
      <c r="J9" s="91"/>
      <c r="K9" s="91"/>
    </row>
    <row r="27" ht="11.25">
      <c r="M27" t="s">
        <v>220</v>
      </c>
    </row>
  </sheetData>
  <sheetProtection/>
  <mergeCells count="12">
    <mergeCell ref="A1:B1"/>
    <mergeCell ref="A2:K2"/>
    <mergeCell ref="G4:H4"/>
    <mergeCell ref="A4:A5"/>
    <mergeCell ref="B4:B5"/>
    <mergeCell ref="C4:C5"/>
    <mergeCell ref="D4:D5"/>
    <mergeCell ref="E4:E5"/>
    <mergeCell ref="F4:F5"/>
    <mergeCell ref="I4:I5"/>
    <mergeCell ref="J4:J5"/>
    <mergeCell ref="K4:K5"/>
  </mergeCells>
  <printOptions/>
  <pageMargins left="0.75" right="0.75" top="1" bottom="1" header="0.51" footer="0.51"/>
  <pageSetup orientation="portrait" paperSize="9"/>
</worksheet>
</file>

<file path=xl/worksheets/sheet13.xml><?xml version="1.0" encoding="utf-8"?>
<worksheet xmlns="http://schemas.openxmlformats.org/spreadsheetml/2006/main" xmlns:r="http://schemas.openxmlformats.org/officeDocument/2006/relationships">
  <dimension ref="A1:F56"/>
  <sheetViews>
    <sheetView tabSelected="1" zoomScaleSheetLayoutView="100" workbookViewId="0" topLeftCell="A4">
      <selection activeCell="I8" sqref="I8"/>
    </sheetView>
  </sheetViews>
  <sheetFormatPr defaultColWidth="1.5" defaultRowHeight="11.25"/>
  <cols>
    <col min="1" max="1" width="25.33203125" style="63" customWidth="1"/>
    <col min="2" max="2" width="43.83203125" style="63" customWidth="1"/>
    <col min="3" max="6" width="26" style="63" customWidth="1"/>
    <col min="7" max="32" width="12" style="63" customWidth="1"/>
    <col min="33" max="224" width="1.5" style="63" customWidth="1"/>
    <col min="225" max="255" width="12" style="63" customWidth="1"/>
    <col min="256" max="256" width="1.5" style="63" customWidth="1"/>
  </cols>
  <sheetData>
    <row r="1" ht="21" customHeight="1">
      <c r="A1" s="64" t="s">
        <v>285</v>
      </c>
    </row>
    <row r="2" spans="1:6" ht="47.25" customHeight="1">
      <c r="A2" s="65" t="s">
        <v>286</v>
      </c>
      <c r="B2" s="65"/>
      <c r="C2" s="65"/>
      <c r="D2" s="65"/>
      <c r="E2" s="65"/>
      <c r="F2" s="65"/>
    </row>
    <row r="3" spans="1:6" ht="19.5" customHeight="1">
      <c r="A3" s="66"/>
      <c r="B3" s="66"/>
      <c r="C3" s="66"/>
      <c r="D3" s="66"/>
      <c r="E3" s="66"/>
      <c r="F3" s="67" t="s">
        <v>2</v>
      </c>
    </row>
    <row r="4" spans="1:6" ht="36" customHeight="1">
      <c r="A4" s="68" t="s">
        <v>287</v>
      </c>
      <c r="B4" s="68" t="s">
        <v>288</v>
      </c>
      <c r="C4" s="68"/>
      <c r="D4" s="68" t="s">
        <v>289</v>
      </c>
      <c r="E4" s="68">
        <v>2990.52</v>
      </c>
      <c r="F4" s="68"/>
    </row>
    <row r="5" spans="1:6" ht="36" customHeight="1">
      <c r="A5" s="68"/>
      <c r="B5" s="68"/>
      <c r="C5" s="68"/>
      <c r="D5" s="68" t="s">
        <v>290</v>
      </c>
      <c r="E5" s="68">
        <v>2990.52</v>
      </c>
      <c r="F5" s="68"/>
    </row>
    <row r="6" spans="1:6" ht="114" customHeight="1">
      <c r="A6" s="68" t="s">
        <v>291</v>
      </c>
      <c r="B6" s="68" t="s">
        <v>292</v>
      </c>
      <c r="C6" s="68"/>
      <c r="D6" s="68"/>
      <c r="E6" s="68"/>
      <c r="F6" s="68"/>
    </row>
    <row r="7" spans="1:6" ht="26.25" customHeight="1">
      <c r="A7" s="69" t="s">
        <v>293</v>
      </c>
      <c r="B7" s="68" t="s">
        <v>294</v>
      </c>
      <c r="C7" s="68" t="s">
        <v>295</v>
      </c>
      <c r="D7" s="68" t="s">
        <v>296</v>
      </c>
      <c r="E7" s="68" t="s">
        <v>297</v>
      </c>
      <c r="F7" s="68" t="s">
        <v>298</v>
      </c>
    </row>
    <row r="8" spans="1:6" ht="26.25" customHeight="1">
      <c r="A8" s="69"/>
      <c r="B8" s="70" t="s">
        <v>299</v>
      </c>
      <c r="C8" s="71" t="s">
        <v>300</v>
      </c>
      <c r="D8" s="72">
        <v>5</v>
      </c>
      <c r="E8" s="72" t="s">
        <v>301</v>
      </c>
      <c r="F8" s="73" t="s">
        <v>302</v>
      </c>
    </row>
    <row r="9" spans="1:6" ht="26.25" customHeight="1">
      <c r="A9" s="69"/>
      <c r="B9" s="70" t="s">
        <v>303</v>
      </c>
      <c r="C9" s="71" t="s">
        <v>304</v>
      </c>
      <c r="D9" s="72">
        <v>10</v>
      </c>
      <c r="E9" s="72" t="s">
        <v>301</v>
      </c>
      <c r="F9" s="73" t="s">
        <v>305</v>
      </c>
    </row>
    <row r="10" spans="1:6" ht="26.25" customHeight="1">
      <c r="A10" s="69"/>
      <c r="B10" s="70" t="s">
        <v>306</v>
      </c>
      <c r="C10" s="71" t="s">
        <v>307</v>
      </c>
      <c r="D10" s="72">
        <v>5</v>
      </c>
      <c r="E10" s="72" t="s">
        <v>301</v>
      </c>
      <c r="F10" s="73" t="s">
        <v>305</v>
      </c>
    </row>
    <row r="11" spans="1:6" ht="26.25" customHeight="1">
      <c r="A11" s="69"/>
      <c r="B11" s="71" t="s">
        <v>308</v>
      </c>
      <c r="C11" s="71" t="s">
        <v>309</v>
      </c>
      <c r="D11" s="72">
        <v>10</v>
      </c>
      <c r="E11" s="72" t="s">
        <v>301</v>
      </c>
      <c r="F11" s="73" t="s">
        <v>310</v>
      </c>
    </row>
    <row r="12" spans="1:6" ht="26.25" customHeight="1">
      <c r="A12" s="69"/>
      <c r="B12" s="70" t="s">
        <v>311</v>
      </c>
      <c r="C12" s="71" t="s">
        <v>312</v>
      </c>
      <c r="D12" s="72">
        <v>10</v>
      </c>
      <c r="E12" s="72" t="s">
        <v>301</v>
      </c>
      <c r="F12" s="73" t="s">
        <v>313</v>
      </c>
    </row>
    <row r="13" spans="1:6" ht="26.25" customHeight="1">
      <c r="A13" s="69"/>
      <c r="B13" s="70" t="s">
        <v>314</v>
      </c>
      <c r="C13" s="71" t="s">
        <v>315</v>
      </c>
      <c r="D13" s="72">
        <v>10</v>
      </c>
      <c r="E13" s="72" t="s">
        <v>301</v>
      </c>
      <c r="F13" s="74" t="s">
        <v>316</v>
      </c>
    </row>
    <row r="14" spans="1:6" ht="26.25" customHeight="1">
      <c r="A14" s="69"/>
      <c r="B14" s="70" t="s">
        <v>317</v>
      </c>
      <c r="C14" s="71" t="s">
        <v>318</v>
      </c>
      <c r="D14" s="72">
        <v>10</v>
      </c>
      <c r="E14" s="72" t="s">
        <v>301</v>
      </c>
      <c r="F14" s="74" t="s">
        <v>305</v>
      </c>
    </row>
    <row r="15" spans="1:6" ht="26.25" customHeight="1">
      <c r="A15" s="69"/>
      <c r="B15" s="71" t="s">
        <v>319</v>
      </c>
      <c r="C15" s="70" t="s">
        <v>320</v>
      </c>
      <c r="D15" s="72">
        <v>20</v>
      </c>
      <c r="E15" s="72" t="s">
        <v>321</v>
      </c>
      <c r="F15" s="75" t="s">
        <v>322</v>
      </c>
    </row>
    <row r="16" spans="1:6" ht="26.25" customHeight="1">
      <c r="A16" s="69"/>
      <c r="B16" s="76" t="s">
        <v>323</v>
      </c>
      <c r="C16" s="77" t="s">
        <v>324</v>
      </c>
      <c r="D16" s="78">
        <v>20</v>
      </c>
      <c r="E16" s="78" t="s">
        <v>321</v>
      </c>
      <c r="F16" s="79" t="s">
        <v>325</v>
      </c>
    </row>
    <row r="17" spans="1:6" ht="12.75">
      <c r="A17" s="80"/>
      <c r="B17" s="81"/>
      <c r="C17" s="82"/>
      <c r="D17" s="82"/>
      <c r="E17" s="82"/>
      <c r="F17" s="81"/>
    </row>
    <row r="18" spans="1:6" ht="12.75">
      <c r="A18" s="80"/>
      <c r="B18" s="81"/>
      <c r="C18" s="82"/>
      <c r="D18" s="82"/>
      <c r="E18" s="82"/>
      <c r="F18" s="81"/>
    </row>
    <row r="19" spans="1:6" ht="12.75">
      <c r="A19" s="80"/>
      <c r="B19" s="81"/>
      <c r="C19" s="82"/>
      <c r="D19" s="82"/>
      <c r="E19" s="82"/>
      <c r="F19" s="81"/>
    </row>
    <row r="20" spans="1:6" ht="12.75">
      <c r="A20" s="80"/>
      <c r="B20" s="81"/>
      <c r="C20" s="82"/>
      <c r="D20" s="82"/>
      <c r="E20" s="82"/>
      <c r="F20" s="81"/>
    </row>
    <row r="21" spans="1:6" ht="12.75">
      <c r="A21" s="80"/>
      <c r="B21" s="81"/>
      <c r="C21" s="82"/>
      <c r="D21" s="82"/>
      <c r="E21" s="82"/>
      <c r="F21" s="81"/>
    </row>
    <row r="22" spans="1:6" ht="12.75">
      <c r="A22" s="80"/>
      <c r="B22" s="81"/>
      <c r="C22" s="82"/>
      <c r="D22" s="82"/>
      <c r="E22" s="82"/>
      <c r="F22" s="81"/>
    </row>
    <row r="23" spans="1:6" ht="12.75">
      <c r="A23" s="80"/>
      <c r="B23" s="81"/>
      <c r="C23" s="82"/>
      <c r="D23" s="82"/>
      <c r="E23" s="82"/>
      <c r="F23" s="81"/>
    </row>
    <row r="24" spans="1:6" ht="12.75">
      <c r="A24" s="80"/>
      <c r="B24" s="81"/>
      <c r="C24" s="82"/>
      <c r="D24" s="82"/>
      <c r="E24" s="82"/>
      <c r="F24" s="81"/>
    </row>
    <row r="25" spans="1:6" ht="12.75">
      <c r="A25" s="80"/>
      <c r="B25" s="81"/>
      <c r="C25" s="82"/>
      <c r="D25" s="82"/>
      <c r="E25" s="82"/>
      <c r="F25" s="81"/>
    </row>
    <row r="26" spans="1:6" ht="12.75">
      <c r="A26" s="80"/>
      <c r="B26" s="81"/>
      <c r="C26" s="82"/>
      <c r="D26" s="82"/>
      <c r="E26" s="82"/>
      <c r="F26" s="81"/>
    </row>
    <row r="27" spans="1:6" ht="12.75">
      <c r="A27" s="80"/>
      <c r="B27" s="81"/>
      <c r="C27" s="82"/>
      <c r="D27" s="82"/>
      <c r="E27" s="82"/>
      <c r="F27" s="81"/>
    </row>
    <row r="28" spans="1:6" ht="12.75">
      <c r="A28" s="80"/>
      <c r="B28" s="81"/>
      <c r="C28" s="82"/>
      <c r="D28" s="82"/>
      <c r="E28" s="82"/>
      <c r="F28" s="81"/>
    </row>
    <row r="29" spans="1:6" ht="12.75">
      <c r="A29" s="80"/>
      <c r="B29" s="81"/>
      <c r="C29" s="82"/>
      <c r="D29" s="82"/>
      <c r="E29" s="82"/>
      <c r="F29" s="81"/>
    </row>
    <row r="30" spans="1:6" ht="12.75">
      <c r="A30" s="80"/>
      <c r="B30" s="81"/>
      <c r="C30" s="82"/>
      <c r="D30" s="82"/>
      <c r="E30" s="82"/>
      <c r="F30" s="81"/>
    </row>
    <row r="31" spans="1:6" ht="12.75">
      <c r="A31" s="80"/>
      <c r="B31" s="81"/>
      <c r="C31" s="82"/>
      <c r="D31" s="82"/>
      <c r="E31" s="82"/>
      <c r="F31" s="81"/>
    </row>
    <row r="32" spans="1:6" ht="12.75">
      <c r="A32" s="80"/>
      <c r="B32" s="81"/>
      <c r="C32" s="82"/>
      <c r="D32" s="82"/>
      <c r="E32" s="82"/>
      <c r="F32" s="81"/>
    </row>
    <row r="33" spans="1:6" ht="12.75">
      <c r="A33" s="80"/>
      <c r="B33" s="81"/>
      <c r="C33" s="82"/>
      <c r="D33" s="82"/>
      <c r="E33" s="82"/>
      <c r="F33" s="81"/>
    </row>
    <row r="34" spans="1:6" ht="12.75">
      <c r="A34" s="80"/>
      <c r="B34" s="81"/>
      <c r="C34" s="82"/>
      <c r="D34" s="82"/>
      <c r="E34" s="82"/>
      <c r="F34" s="81"/>
    </row>
    <row r="35" spans="1:6" ht="12.75">
      <c r="A35" s="80"/>
      <c r="B35" s="81"/>
      <c r="C35" s="82"/>
      <c r="D35" s="82"/>
      <c r="E35" s="82"/>
      <c r="F35" s="81"/>
    </row>
    <row r="36" spans="2:6" ht="12.75">
      <c r="B36" s="83"/>
      <c r="C36" s="84"/>
      <c r="D36" s="84"/>
      <c r="E36" s="84"/>
      <c r="F36" s="83"/>
    </row>
    <row r="37" spans="2:6" ht="12.75">
      <c r="B37" s="83"/>
      <c r="C37" s="84"/>
      <c r="D37" s="84"/>
      <c r="E37" s="84"/>
      <c r="F37" s="83"/>
    </row>
    <row r="38" spans="2:6" ht="12.75">
      <c r="B38" s="83"/>
      <c r="C38" s="83"/>
      <c r="D38" s="83"/>
      <c r="E38" s="83"/>
      <c r="F38" s="83"/>
    </row>
    <row r="39" spans="2:6" ht="12.75">
      <c r="B39" s="83"/>
      <c r="C39" s="83"/>
      <c r="D39" s="83"/>
      <c r="E39" s="83"/>
      <c r="F39" s="83"/>
    </row>
    <row r="40" spans="2:6" ht="12.75">
      <c r="B40" s="83"/>
      <c r="C40" s="83"/>
      <c r="D40" s="83"/>
      <c r="E40" s="83"/>
      <c r="F40" s="83"/>
    </row>
    <row r="41" spans="2:6" ht="12.75">
      <c r="B41" s="83"/>
      <c r="C41" s="83"/>
      <c r="D41" s="83"/>
      <c r="E41" s="83"/>
      <c r="F41" s="83"/>
    </row>
    <row r="42" spans="2:6" ht="12.75">
      <c r="B42" s="83"/>
      <c r="C42" s="83"/>
      <c r="D42" s="83"/>
      <c r="E42" s="83"/>
      <c r="F42" s="83"/>
    </row>
    <row r="43" spans="2:6" ht="12.75">
      <c r="B43" s="83"/>
      <c r="C43" s="83"/>
      <c r="D43" s="83"/>
      <c r="E43" s="83"/>
      <c r="F43" s="83"/>
    </row>
    <row r="44" spans="2:6" ht="12.75">
      <c r="B44" s="83"/>
      <c r="C44" s="83"/>
      <c r="D44" s="83"/>
      <c r="E44" s="83"/>
      <c r="F44" s="83"/>
    </row>
    <row r="45" spans="2:6" ht="12.75">
      <c r="B45" s="83"/>
      <c r="C45" s="83"/>
      <c r="D45" s="83"/>
      <c r="E45" s="83"/>
      <c r="F45" s="83"/>
    </row>
    <row r="46" spans="2:6" ht="12.75">
      <c r="B46" s="83"/>
      <c r="C46" s="83"/>
      <c r="D46" s="83"/>
      <c r="E46" s="83"/>
      <c r="F46" s="83"/>
    </row>
    <row r="47" spans="2:6" ht="12.75">
      <c r="B47" s="83"/>
      <c r="C47" s="83"/>
      <c r="D47" s="83"/>
      <c r="E47" s="83"/>
      <c r="F47" s="83"/>
    </row>
    <row r="48" spans="2:6" ht="12.75">
      <c r="B48" s="83"/>
      <c r="C48" s="83"/>
      <c r="D48" s="83"/>
      <c r="E48" s="83"/>
      <c r="F48" s="83"/>
    </row>
    <row r="49" spans="2:6" ht="12.75">
      <c r="B49" s="83"/>
      <c r="C49" s="83"/>
      <c r="D49" s="83"/>
      <c r="E49" s="83"/>
      <c r="F49" s="83"/>
    </row>
    <row r="50" spans="2:6" ht="12.75">
      <c r="B50" s="83"/>
      <c r="C50" s="83"/>
      <c r="D50" s="83"/>
      <c r="E50" s="83"/>
      <c r="F50" s="83"/>
    </row>
    <row r="51" spans="2:6" ht="12.75">
      <c r="B51" s="83"/>
      <c r="C51" s="83"/>
      <c r="D51" s="83"/>
      <c r="E51" s="83"/>
      <c r="F51" s="83"/>
    </row>
    <row r="52" spans="2:6" ht="12.75">
      <c r="B52" s="83"/>
      <c r="C52" s="83"/>
      <c r="D52" s="83"/>
      <c r="E52" s="83"/>
      <c r="F52" s="83"/>
    </row>
    <row r="53" spans="2:6" ht="12.75">
      <c r="B53" s="83"/>
      <c r="C53" s="83"/>
      <c r="D53" s="83"/>
      <c r="E53" s="83"/>
      <c r="F53" s="83"/>
    </row>
    <row r="54" spans="2:6" ht="12.75">
      <c r="B54" s="83"/>
      <c r="C54" s="83"/>
      <c r="D54" s="83"/>
      <c r="E54" s="83"/>
      <c r="F54" s="83"/>
    </row>
    <row r="55" spans="2:6" ht="12.75">
      <c r="B55" s="83"/>
      <c r="C55" s="83"/>
      <c r="D55" s="83"/>
      <c r="E55" s="83"/>
      <c r="F55" s="83"/>
    </row>
    <row r="56" spans="2:6" ht="12.75">
      <c r="B56" s="83"/>
      <c r="C56" s="83"/>
      <c r="D56" s="83"/>
      <c r="E56" s="83"/>
      <c r="F56" s="83"/>
    </row>
  </sheetData>
  <sheetProtection/>
  <mergeCells count="7">
    <mergeCell ref="A2:F2"/>
    <mergeCell ref="E4:F4"/>
    <mergeCell ref="E5:F5"/>
    <mergeCell ref="B6:F6"/>
    <mergeCell ref="A4:A5"/>
    <mergeCell ref="A7:A16"/>
    <mergeCell ref="B4:C5"/>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19"/>
  <sheetViews>
    <sheetView zoomScaleSheetLayoutView="100" workbookViewId="0" topLeftCell="A1">
      <selection activeCell="N15" sqref="N15"/>
    </sheetView>
  </sheetViews>
  <sheetFormatPr defaultColWidth="9.33203125" defaultRowHeight="11.25"/>
  <cols>
    <col min="1" max="7" width="18" style="0" customWidth="1"/>
  </cols>
  <sheetData>
    <row r="1" spans="1:2" ht="18">
      <c r="A1" s="2" t="s">
        <v>326</v>
      </c>
      <c r="B1" s="2"/>
    </row>
    <row r="2" spans="1:7" ht="24">
      <c r="A2" s="3" t="s">
        <v>327</v>
      </c>
      <c r="B2" s="3"/>
      <c r="C2" s="3"/>
      <c r="D2" s="3"/>
      <c r="E2" s="3"/>
      <c r="F2" s="3"/>
      <c r="G2" s="3"/>
    </row>
    <row r="3" spans="1:7" ht="12.75">
      <c r="A3" s="4"/>
      <c r="B3" s="4"/>
      <c r="C3" s="4"/>
      <c r="D3" s="4"/>
      <c r="E3" s="4"/>
      <c r="F3" s="4"/>
      <c r="G3" s="4"/>
    </row>
    <row r="4" spans="1:7" ht="28.5" customHeight="1">
      <c r="A4" s="5" t="s">
        <v>328</v>
      </c>
      <c r="B4" s="6"/>
      <c r="C4" s="6"/>
      <c r="D4" s="7" t="s">
        <v>288</v>
      </c>
      <c r="E4" s="7"/>
      <c r="F4" s="7"/>
      <c r="G4" s="8"/>
    </row>
    <row r="5" spans="1:7" ht="28.5" customHeight="1">
      <c r="A5" s="9" t="s">
        <v>329</v>
      </c>
      <c r="B5" s="10"/>
      <c r="C5" s="11"/>
      <c r="D5" s="12" t="s">
        <v>330</v>
      </c>
      <c r="E5" s="13"/>
      <c r="F5" s="13"/>
      <c r="G5" s="14"/>
    </row>
    <row r="6" spans="1:7" ht="28.5" customHeight="1">
      <c r="A6" s="15" t="s">
        <v>331</v>
      </c>
      <c r="B6" s="16" t="s">
        <v>332</v>
      </c>
      <c r="C6" s="17"/>
      <c r="D6" s="16">
        <v>250</v>
      </c>
      <c r="E6" s="16"/>
      <c r="F6" s="16"/>
      <c r="G6" s="18"/>
    </row>
    <row r="7" spans="1:7" ht="28.5" customHeight="1">
      <c r="A7" s="19"/>
      <c r="B7" s="16" t="s">
        <v>333</v>
      </c>
      <c r="C7" s="17"/>
      <c r="D7" s="16"/>
      <c r="E7" s="16"/>
      <c r="F7" s="16"/>
      <c r="G7" s="18"/>
    </row>
    <row r="8" spans="1:7" ht="28.5" customHeight="1">
      <c r="A8" s="19"/>
      <c r="B8" s="16" t="s">
        <v>334</v>
      </c>
      <c r="C8" s="17"/>
      <c r="D8" s="20"/>
      <c r="E8" s="21"/>
      <c r="F8" s="21"/>
      <c r="G8" s="22"/>
    </row>
    <row r="9" spans="1:7" ht="28.5" customHeight="1">
      <c r="A9" s="19"/>
      <c r="B9" s="23" t="s">
        <v>335</v>
      </c>
      <c r="C9" s="24"/>
      <c r="D9" s="16">
        <v>250</v>
      </c>
      <c r="E9" s="16"/>
      <c r="F9" s="16"/>
      <c r="G9" s="18"/>
    </row>
    <row r="10" spans="1:7" ht="28.5" customHeight="1">
      <c r="A10" s="25"/>
      <c r="B10" s="23" t="s">
        <v>336</v>
      </c>
      <c r="C10" s="24"/>
      <c r="D10" s="26"/>
      <c r="E10" s="27"/>
      <c r="F10" s="27"/>
      <c r="G10" s="28"/>
    </row>
    <row r="11" spans="1:7" ht="28.5" customHeight="1">
      <c r="A11" s="29" t="s">
        <v>337</v>
      </c>
      <c r="B11" s="59" t="s">
        <v>338</v>
      </c>
      <c r="C11" s="59"/>
      <c r="D11" s="59"/>
      <c r="E11" s="59"/>
      <c r="F11" s="59"/>
      <c r="G11" s="60"/>
    </row>
    <row r="12" spans="1:7" ht="72.75" customHeight="1">
      <c r="A12" s="29" t="s">
        <v>339</v>
      </c>
      <c r="B12" s="59" t="s">
        <v>340</v>
      </c>
      <c r="C12" s="59"/>
      <c r="D12" s="59"/>
      <c r="E12" s="59"/>
      <c r="F12" s="59"/>
      <c r="G12" s="60"/>
    </row>
    <row r="13" spans="1:7" ht="28.5" customHeight="1">
      <c r="A13" s="29" t="s">
        <v>341</v>
      </c>
      <c r="B13" s="59" t="s">
        <v>342</v>
      </c>
      <c r="C13" s="59"/>
      <c r="D13" s="59"/>
      <c r="E13" s="59"/>
      <c r="F13" s="59"/>
      <c r="G13" s="60"/>
    </row>
    <row r="14" spans="1:7" ht="28.5" customHeight="1">
      <c r="A14" s="54" t="s">
        <v>293</v>
      </c>
      <c r="B14" s="36" t="s">
        <v>343</v>
      </c>
      <c r="C14" s="36" t="s">
        <v>344</v>
      </c>
      <c r="D14" s="16" t="s">
        <v>345</v>
      </c>
      <c r="E14" s="16" t="s">
        <v>298</v>
      </c>
      <c r="F14" s="16" t="s">
        <v>346</v>
      </c>
      <c r="G14" s="16" t="s">
        <v>347</v>
      </c>
    </row>
    <row r="15" spans="1:7" ht="28.5" customHeight="1">
      <c r="A15" s="54"/>
      <c r="B15" s="38" t="s">
        <v>348</v>
      </c>
      <c r="C15" s="39" t="s">
        <v>349</v>
      </c>
      <c r="D15" s="40" t="s">
        <v>320</v>
      </c>
      <c r="E15" s="41" t="s">
        <v>350</v>
      </c>
      <c r="F15" s="41" t="s">
        <v>321</v>
      </c>
      <c r="G15" s="41">
        <v>20</v>
      </c>
    </row>
    <row r="16" spans="1:7" ht="28.5" customHeight="1">
      <c r="A16" s="54"/>
      <c r="B16" s="38"/>
      <c r="C16" s="39" t="s">
        <v>351</v>
      </c>
      <c r="D16" s="40" t="s">
        <v>352</v>
      </c>
      <c r="E16" s="41" t="s">
        <v>353</v>
      </c>
      <c r="F16" s="41" t="s">
        <v>301</v>
      </c>
      <c r="G16" s="41">
        <v>20</v>
      </c>
    </row>
    <row r="17" spans="1:7" ht="28.5" customHeight="1">
      <c r="A17" s="54"/>
      <c r="B17" s="38"/>
      <c r="C17" s="39" t="s">
        <v>354</v>
      </c>
      <c r="D17" s="40" t="s">
        <v>355</v>
      </c>
      <c r="E17" s="41" t="s">
        <v>356</v>
      </c>
      <c r="F17" s="41" t="s">
        <v>357</v>
      </c>
      <c r="G17" s="41">
        <v>20</v>
      </c>
    </row>
    <row r="18" spans="1:7" ht="28.5" customHeight="1">
      <c r="A18" s="54"/>
      <c r="B18" s="39" t="s">
        <v>358</v>
      </c>
      <c r="C18" s="39" t="s">
        <v>359</v>
      </c>
      <c r="D18" s="61" t="s">
        <v>360</v>
      </c>
      <c r="E18" s="62" t="s">
        <v>361</v>
      </c>
      <c r="F18" s="41" t="s">
        <v>362</v>
      </c>
      <c r="G18" s="41">
        <v>20</v>
      </c>
    </row>
    <row r="19" spans="1:7" ht="28.5" customHeight="1">
      <c r="A19" s="54"/>
      <c r="B19" s="39"/>
      <c r="C19" s="39" t="s">
        <v>363</v>
      </c>
      <c r="D19" s="40" t="s">
        <v>364</v>
      </c>
      <c r="E19" s="41" t="s">
        <v>353</v>
      </c>
      <c r="F19" s="41" t="s">
        <v>301</v>
      </c>
      <c r="G19" s="41">
        <v>20</v>
      </c>
    </row>
  </sheetData>
  <sheetProtection/>
  <mergeCells count="24">
    <mergeCell ref="A1:B1"/>
    <mergeCell ref="A2:G2"/>
    <mergeCell ref="A3:G3"/>
    <mergeCell ref="A4:C4"/>
    <mergeCell ref="D4:G4"/>
    <mergeCell ref="A5:C5"/>
    <mergeCell ref="D5:G5"/>
    <mergeCell ref="B6:C6"/>
    <mergeCell ref="D6:G6"/>
    <mergeCell ref="B7:C7"/>
    <mergeCell ref="D7:G7"/>
    <mergeCell ref="B8:C8"/>
    <mergeCell ref="D8:G8"/>
    <mergeCell ref="B9:C9"/>
    <mergeCell ref="D9:G9"/>
    <mergeCell ref="B10:C10"/>
    <mergeCell ref="D10:G10"/>
    <mergeCell ref="B11:G11"/>
    <mergeCell ref="B12:G12"/>
    <mergeCell ref="B13:G13"/>
    <mergeCell ref="A6:A10"/>
    <mergeCell ref="A14:A19"/>
    <mergeCell ref="B15:B17"/>
    <mergeCell ref="B18:B19"/>
  </mergeCells>
  <printOptions/>
  <pageMargins left="0.75" right="0.75" top="0.4722222222222222" bottom="0.4326388888888889" header="0.5" footer="0.5"/>
  <pageSetup orientation="landscape" paperSize="9"/>
</worksheet>
</file>

<file path=xl/worksheets/sheet15.xml><?xml version="1.0" encoding="utf-8"?>
<worksheet xmlns="http://schemas.openxmlformats.org/spreadsheetml/2006/main" xmlns:r="http://schemas.openxmlformats.org/officeDocument/2006/relationships">
  <dimension ref="A1:G18"/>
  <sheetViews>
    <sheetView zoomScaleSheetLayoutView="100" workbookViewId="0" topLeftCell="A1">
      <selection activeCell="B17" sqref="B17:B18"/>
    </sheetView>
  </sheetViews>
  <sheetFormatPr defaultColWidth="9.33203125" defaultRowHeight="11.25"/>
  <cols>
    <col min="1" max="7" width="18" style="0" customWidth="1"/>
  </cols>
  <sheetData>
    <row r="1" spans="1:2" ht="18">
      <c r="A1" s="2" t="s">
        <v>326</v>
      </c>
      <c r="B1" s="2"/>
    </row>
    <row r="2" spans="1:7" ht="24">
      <c r="A2" s="3" t="s">
        <v>327</v>
      </c>
      <c r="B2" s="3"/>
      <c r="C2" s="3"/>
      <c r="D2" s="3"/>
      <c r="E2" s="3"/>
      <c r="F2" s="3"/>
      <c r="G2" s="3"/>
    </row>
    <row r="3" spans="1:7" ht="12.75">
      <c r="A3" s="4"/>
      <c r="B3" s="4"/>
      <c r="C3" s="4"/>
      <c r="D3" s="4"/>
      <c r="E3" s="4"/>
      <c r="F3" s="4"/>
      <c r="G3" s="4"/>
    </row>
    <row r="4" spans="1:7" ht="28.5" customHeight="1">
      <c r="A4" s="5" t="s">
        <v>328</v>
      </c>
      <c r="B4" s="6"/>
      <c r="C4" s="6"/>
      <c r="D4" s="7" t="s">
        <v>288</v>
      </c>
      <c r="E4" s="7"/>
      <c r="F4" s="7"/>
      <c r="G4" s="8"/>
    </row>
    <row r="5" spans="1:7" ht="28.5" customHeight="1">
      <c r="A5" s="9" t="s">
        <v>329</v>
      </c>
      <c r="B5" s="10"/>
      <c r="C5" s="11"/>
      <c r="D5" s="12" t="s">
        <v>365</v>
      </c>
      <c r="E5" s="13"/>
      <c r="F5" s="13"/>
      <c r="G5" s="14"/>
    </row>
    <row r="6" spans="1:7" ht="28.5" customHeight="1">
      <c r="A6" s="15" t="s">
        <v>331</v>
      </c>
      <c r="B6" s="16" t="s">
        <v>332</v>
      </c>
      <c r="C6" s="17"/>
      <c r="D6" s="16">
        <v>5</v>
      </c>
      <c r="E6" s="16"/>
      <c r="F6" s="16"/>
      <c r="G6" s="18"/>
    </row>
    <row r="7" spans="1:7" ht="28.5" customHeight="1">
      <c r="A7" s="19"/>
      <c r="B7" s="16" t="s">
        <v>333</v>
      </c>
      <c r="C7" s="17"/>
      <c r="D7" s="16"/>
      <c r="E7" s="16"/>
      <c r="F7" s="16"/>
      <c r="G7" s="18"/>
    </row>
    <row r="8" spans="1:7" ht="28.5" customHeight="1">
      <c r="A8" s="19"/>
      <c r="B8" s="16" t="s">
        <v>334</v>
      </c>
      <c r="C8" s="17"/>
      <c r="D8" s="20"/>
      <c r="E8" s="21"/>
      <c r="F8" s="21"/>
      <c r="G8" s="22"/>
    </row>
    <row r="9" spans="1:7" ht="28.5" customHeight="1">
      <c r="A9" s="19"/>
      <c r="B9" s="23" t="s">
        <v>335</v>
      </c>
      <c r="C9" s="24"/>
      <c r="D9" s="20">
        <v>5</v>
      </c>
      <c r="E9" s="21"/>
      <c r="F9" s="21"/>
      <c r="G9" s="22"/>
    </row>
    <row r="10" spans="1:7" ht="28.5" customHeight="1">
      <c r="A10" s="25"/>
      <c r="B10" s="23" t="s">
        <v>336</v>
      </c>
      <c r="C10" s="24"/>
      <c r="D10" s="26"/>
      <c r="E10" s="27"/>
      <c r="F10" s="27"/>
      <c r="G10" s="28"/>
    </row>
    <row r="11" spans="1:7" ht="28.5" customHeight="1">
      <c r="A11" s="29" t="s">
        <v>337</v>
      </c>
      <c r="B11" s="23" t="s">
        <v>366</v>
      </c>
      <c r="C11" s="30"/>
      <c r="D11" s="30"/>
      <c r="E11" s="30"/>
      <c r="F11" s="30"/>
      <c r="G11" s="31"/>
    </row>
    <row r="12" spans="1:7" ht="39.75" customHeight="1">
      <c r="A12" s="29" t="s">
        <v>339</v>
      </c>
      <c r="B12" s="32" t="s">
        <v>367</v>
      </c>
      <c r="C12" s="33"/>
      <c r="D12" s="33"/>
      <c r="E12" s="33"/>
      <c r="F12" s="33"/>
      <c r="G12" s="34"/>
    </row>
    <row r="13" spans="1:7" ht="46.5" customHeight="1">
      <c r="A13" s="29" t="s">
        <v>341</v>
      </c>
      <c r="B13" s="32" t="s">
        <v>368</v>
      </c>
      <c r="C13" s="33"/>
      <c r="D13" s="33"/>
      <c r="E13" s="33"/>
      <c r="F13" s="33"/>
      <c r="G13" s="34"/>
    </row>
    <row r="14" spans="1:7" ht="28.5" customHeight="1">
      <c r="A14" s="54" t="s">
        <v>293</v>
      </c>
      <c r="B14" s="36" t="s">
        <v>343</v>
      </c>
      <c r="C14" s="36" t="s">
        <v>344</v>
      </c>
      <c r="D14" s="16" t="s">
        <v>345</v>
      </c>
      <c r="E14" s="16" t="s">
        <v>298</v>
      </c>
      <c r="F14" s="16" t="s">
        <v>346</v>
      </c>
      <c r="G14" s="16" t="s">
        <v>347</v>
      </c>
    </row>
    <row r="15" spans="1:7" ht="28.5" customHeight="1">
      <c r="A15" s="54"/>
      <c r="B15" s="38" t="s">
        <v>348</v>
      </c>
      <c r="C15" s="39" t="s">
        <v>351</v>
      </c>
      <c r="D15" s="40" t="s">
        <v>369</v>
      </c>
      <c r="E15" s="40" t="s">
        <v>370</v>
      </c>
      <c r="F15" s="40" t="s">
        <v>301</v>
      </c>
      <c r="G15" s="41">
        <v>30</v>
      </c>
    </row>
    <row r="16" spans="1:7" ht="28.5" customHeight="1">
      <c r="A16" s="54"/>
      <c r="B16" s="38"/>
      <c r="C16" s="39" t="s">
        <v>354</v>
      </c>
      <c r="D16" s="40" t="s">
        <v>371</v>
      </c>
      <c r="E16" s="40" t="s">
        <v>372</v>
      </c>
      <c r="F16" s="40" t="s">
        <v>357</v>
      </c>
      <c r="G16" s="41">
        <v>30</v>
      </c>
    </row>
    <row r="17" spans="1:7" ht="28.5" customHeight="1">
      <c r="A17" s="54"/>
      <c r="B17" s="39" t="s">
        <v>358</v>
      </c>
      <c r="C17" s="39" t="s">
        <v>373</v>
      </c>
      <c r="D17" s="40" t="s">
        <v>374</v>
      </c>
      <c r="E17" s="40" t="s">
        <v>370</v>
      </c>
      <c r="F17" s="40" t="s">
        <v>301</v>
      </c>
      <c r="G17" s="41">
        <v>20</v>
      </c>
    </row>
    <row r="18" spans="1:7" ht="28.5" customHeight="1">
      <c r="A18" s="54"/>
      <c r="B18" s="39"/>
      <c r="C18" s="39" t="s">
        <v>363</v>
      </c>
      <c r="D18" s="40" t="s">
        <v>375</v>
      </c>
      <c r="E18" s="40" t="s">
        <v>370</v>
      </c>
      <c r="F18" s="40" t="s">
        <v>301</v>
      </c>
      <c r="G18" s="41">
        <v>20</v>
      </c>
    </row>
  </sheetData>
  <sheetProtection/>
  <mergeCells count="24">
    <mergeCell ref="A1:B1"/>
    <mergeCell ref="A2:G2"/>
    <mergeCell ref="A3:G3"/>
    <mergeCell ref="A4:C4"/>
    <mergeCell ref="D4:G4"/>
    <mergeCell ref="A5:C5"/>
    <mergeCell ref="D5:G5"/>
    <mergeCell ref="B6:C6"/>
    <mergeCell ref="D6:G6"/>
    <mergeCell ref="B7:C7"/>
    <mergeCell ref="D7:G7"/>
    <mergeCell ref="B8:C8"/>
    <mergeCell ref="D8:G8"/>
    <mergeCell ref="B9:C9"/>
    <mergeCell ref="D9:G9"/>
    <mergeCell ref="B10:C10"/>
    <mergeCell ref="D10:G10"/>
    <mergeCell ref="B11:G11"/>
    <mergeCell ref="B12:G12"/>
    <mergeCell ref="B13:G13"/>
    <mergeCell ref="A6:A10"/>
    <mergeCell ref="A14:A18"/>
    <mergeCell ref="B15:B16"/>
    <mergeCell ref="B17:B18"/>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20"/>
  <sheetViews>
    <sheetView zoomScaleSheetLayoutView="100" workbookViewId="0" topLeftCell="A1">
      <selection activeCell="L18" sqref="L18"/>
    </sheetView>
  </sheetViews>
  <sheetFormatPr defaultColWidth="9.33203125" defaultRowHeight="11.25"/>
  <cols>
    <col min="1" max="3" width="18" style="0" customWidth="1"/>
    <col min="4" max="4" width="22.16015625" style="0" customWidth="1"/>
    <col min="5" max="7" width="12.66015625" style="1" customWidth="1"/>
  </cols>
  <sheetData>
    <row r="1" spans="1:2" ht="18">
      <c r="A1" s="2" t="s">
        <v>326</v>
      </c>
      <c r="B1" s="2"/>
    </row>
    <row r="2" spans="1:7" ht="24">
      <c r="A2" s="3" t="s">
        <v>327</v>
      </c>
      <c r="B2" s="3"/>
      <c r="C2" s="3"/>
      <c r="D2" s="3"/>
      <c r="E2" s="3"/>
      <c r="F2" s="3"/>
      <c r="G2" s="3"/>
    </row>
    <row r="3" spans="1:7" ht="12.75">
      <c r="A3" s="4"/>
      <c r="B3" s="4"/>
      <c r="C3" s="4"/>
      <c r="D3" s="4"/>
      <c r="E3" s="4"/>
      <c r="F3" s="4"/>
      <c r="G3" s="4"/>
    </row>
    <row r="4" spans="1:7" ht="28.5" customHeight="1">
      <c r="A4" s="5" t="s">
        <v>328</v>
      </c>
      <c r="B4" s="6"/>
      <c r="C4" s="6"/>
      <c r="D4" s="7" t="s">
        <v>288</v>
      </c>
      <c r="E4" s="7"/>
      <c r="F4" s="7"/>
      <c r="G4" s="8"/>
    </row>
    <row r="5" spans="1:7" ht="28.5" customHeight="1">
      <c r="A5" s="9" t="s">
        <v>329</v>
      </c>
      <c r="B5" s="10"/>
      <c r="C5" s="11"/>
      <c r="D5" s="12" t="s">
        <v>376</v>
      </c>
      <c r="E5" s="13"/>
      <c r="F5" s="13"/>
      <c r="G5" s="14"/>
    </row>
    <row r="6" spans="1:7" ht="28.5" customHeight="1">
      <c r="A6" s="15" t="s">
        <v>331</v>
      </c>
      <c r="B6" s="16" t="s">
        <v>332</v>
      </c>
      <c r="C6" s="17"/>
      <c r="D6" s="16">
        <v>25</v>
      </c>
      <c r="E6" s="16"/>
      <c r="F6" s="16"/>
      <c r="G6" s="18"/>
    </row>
    <row r="7" spans="1:7" ht="28.5" customHeight="1">
      <c r="A7" s="19"/>
      <c r="B7" s="16" t="s">
        <v>333</v>
      </c>
      <c r="C7" s="17"/>
      <c r="D7" s="16"/>
      <c r="E7" s="16"/>
      <c r="F7" s="16"/>
      <c r="G7" s="18"/>
    </row>
    <row r="8" spans="1:7" ht="28.5" customHeight="1">
      <c r="A8" s="19"/>
      <c r="B8" s="16" t="s">
        <v>334</v>
      </c>
      <c r="C8" s="17"/>
      <c r="D8" s="20"/>
      <c r="E8" s="21"/>
      <c r="F8" s="21"/>
      <c r="G8" s="22"/>
    </row>
    <row r="9" spans="1:7" ht="28.5" customHeight="1">
      <c r="A9" s="19"/>
      <c r="B9" s="23" t="s">
        <v>335</v>
      </c>
      <c r="C9" s="24"/>
      <c r="D9" s="20">
        <v>25</v>
      </c>
      <c r="E9" s="21"/>
      <c r="F9" s="21"/>
      <c r="G9" s="22"/>
    </row>
    <row r="10" spans="1:7" ht="28.5" customHeight="1">
      <c r="A10" s="25"/>
      <c r="B10" s="23" t="s">
        <v>336</v>
      </c>
      <c r="C10" s="24"/>
      <c r="D10" s="26"/>
      <c r="E10" s="27"/>
      <c r="F10" s="27"/>
      <c r="G10" s="28"/>
    </row>
    <row r="11" spans="1:7" ht="46.5" customHeight="1">
      <c r="A11" s="29" t="s">
        <v>337</v>
      </c>
      <c r="B11" s="55" t="s">
        <v>377</v>
      </c>
      <c r="C11" s="56"/>
      <c r="D11" s="56"/>
      <c r="E11" s="56"/>
      <c r="F11" s="56"/>
      <c r="G11" s="57"/>
    </row>
    <row r="12" spans="1:7" ht="43.5" customHeight="1">
      <c r="A12" s="29" t="s">
        <v>339</v>
      </c>
      <c r="B12" s="55" t="s">
        <v>378</v>
      </c>
      <c r="C12" s="56"/>
      <c r="D12" s="56"/>
      <c r="E12" s="56"/>
      <c r="F12" s="56"/>
      <c r="G12" s="57"/>
    </row>
    <row r="13" spans="1:7" ht="46.5" customHeight="1">
      <c r="A13" s="29" t="s">
        <v>341</v>
      </c>
      <c r="B13" s="55" t="s">
        <v>379</v>
      </c>
      <c r="C13" s="56"/>
      <c r="D13" s="56"/>
      <c r="E13" s="56"/>
      <c r="F13" s="56"/>
      <c r="G13" s="57"/>
    </row>
    <row r="14" spans="1:7" ht="28.5" customHeight="1">
      <c r="A14" s="35" t="s">
        <v>293</v>
      </c>
      <c r="B14" s="36" t="s">
        <v>343</v>
      </c>
      <c r="C14" s="36" t="s">
        <v>344</v>
      </c>
      <c r="D14" s="16" t="s">
        <v>345</v>
      </c>
      <c r="E14" s="16" t="s">
        <v>298</v>
      </c>
      <c r="F14" s="16" t="s">
        <v>346</v>
      </c>
      <c r="G14" s="16" t="s">
        <v>347</v>
      </c>
    </row>
    <row r="15" spans="1:7" ht="58.5" customHeight="1">
      <c r="A15" s="35"/>
      <c r="B15" s="38" t="s">
        <v>348</v>
      </c>
      <c r="C15" s="58" t="s">
        <v>349</v>
      </c>
      <c r="D15" s="40" t="s">
        <v>380</v>
      </c>
      <c r="E15" s="41" t="s">
        <v>381</v>
      </c>
      <c r="F15" s="41" t="s">
        <v>382</v>
      </c>
      <c r="G15" s="41">
        <v>20</v>
      </c>
    </row>
    <row r="16" spans="1:7" ht="28.5" customHeight="1">
      <c r="A16" s="35"/>
      <c r="B16" s="38"/>
      <c r="C16" s="58"/>
      <c r="D16" s="40" t="s">
        <v>383</v>
      </c>
      <c r="E16" s="46" t="s">
        <v>384</v>
      </c>
      <c r="F16" s="41" t="s">
        <v>321</v>
      </c>
      <c r="G16" s="41">
        <v>20</v>
      </c>
    </row>
    <row r="17" spans="1:7" ht="28.5" customHeight="1">
      <c r="A17" s="35"/>
      <c r="B17" s="38"/>
      <c r="C17" s="58" t="s">
        <v>351</v>
      </c>
      <c r="D17" s="40" t="s">
        <v>385</v>
      </c>
      <c r="E17" s="41" t="s">
        <v>370</v>
      </c>
      <c r="F17" s="41" t="s">
        <v>301</v>
      </c>
      <c r="G17" s="41">
        <v>20</v>
      </c>
    </row>
    <row r="18" spans="1:7" ht="28.5" customHeight="1">
      <c r="A18" s="35"/>
      <c r="B18" s="38"/>
      <c r="C18" s="58" t="s">
        <v>354</v>
      </c>
      <c r="D18" s="40" t="s">
        <v>386</v>
      </c>
      <c r="E18" s="41" t="s">
        <v>387</v>
      </c>
      <c r="F18" s="41" t="s">
        <v>357</v>
      </c>
      <c r="G18" s="41">
        <v>20</v>
      </c>
    </row>
    <row r="19" spans="1:7" ht="28.5" customHeight="1">
      <c r="A19" s="35"/>
      <c r="B19" s="39" t="s">
        <v>358</v>
      </c>
      <c r="C19" s="58" t="s">
        <v>373</v>
      </c>
      <c r="D19" s="40" t="s">
        <v>388</v>
      </c>
      <c r="E19" s="41" t="s">
        <v>370</v>
      </c>
      <c r="F19" s="41" t="s">
        <v>301</v>
      </c>
      <c r="G19" s="41">
        <v>10</v>
      </c>
    </row>
    <row r="20" spans="1:7" ht="28.5" customHeight="1">
      <c r="A20" s="35"/>
      <c r="B20" s="39"/>
      <c r="C20" s="58" t="s">
        <v>363</v>
      </c>
      <c r="D20" s="40" t="s">
        <v>389</v>
      </c>
      <c r="E20" s="41" t="s">
        <v>370</v>
      </c>
      <c r="F20" s="41" t="s">
        <v>301</v>
      </c>
      <c r="G20" s="41">
        <v>10</v>
      </c>
    </row>
  </sheetData>
  <sheetProtection/>
  <mergeCells count="25">
    <mergeCell ref="A1:B1"/>
    <mergeCell ref="A2:G2"/>
    <mergeCell ref="A3:G3"/>
    <mergeCell ref="A4:C4"/>
    <mergeCell ref="D4:G4"/>
    <mergeCell ref="A5:C5"/>
    <mergeCell ref="D5:G5"/>
    <mergeCell ref="B6:C6"/>
    <mergeCell ref="D6:G6"/>
    <mergeCell ref="B7:C7"/>
    <mergeCell ref="D7:G7"/>
    <mergeCell ref="B8:C8"/>
    <mergeCell ref="D8:G8"/>
    <mergeCell ref="B9:C9"/>
    <mergeCell ref="D9:G9"/>
    <mergeCell ref="B10:C10"/>
    <mergeCell ref="D10:G10"/>
    <mergeCell ref="B11:G11"/>
    <mergeCell ref="B12:G12"/>
    <mergeCell ref="B13:G13"/>
    <mergeCell ref="A6:A10"/>
    <mergeCell ref="A14:A20"/>
    <mergeCell ref="B15:B18"/>
    <mergeCell ref="B19:B20"/>
    <mergeCell ref="C15:C16"/>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G18"/>
  <sheetViews>
    <sheetView zoomScaleSheetLayoutView="100" workbookViewId="0" topLeftCell="A1">
      <selection activeCell="K13" sqref="K13"/>
    </sheetView>
  </sheetViews>
  <sheetFormatPr defaultColWidth="9.33203125" defaultRowHeight="11.25"/>
  <cols>
    <col min="1" max="1" width="12.33203125" style="0" customWidth="1"/>
    <col min="2" max="2" width="16" style="0" customWidth="1"/>
    <col min="3" max="3" width="18" style="0" customWidth="1"/>
    <col min="4" max="4" width="25.33203125" style="0" customWidth="1"/>
    <col min="5" max="7" width="10.16015625" style="1" customWidth="1"/>
  </cols>
  <sheetData>
    <row r="1" spans="1:2" ht="18">
      <c r="A1" s="2" t="s">
        <v>326</v>
      </c>
      <c r="B1" s="2"/>
    </row>
    <row r="2" spans="1:7" ht="24">
      <c r="A2" s="3" t="s">
        <v>327</v>
      </c>
      <c r="B2" s="3"/>
      <c r="C2" s="3"/>
      <c r="D2" s="3"/>
      <c r="E2" s="3"/>
      <c r="F2" s="3"/>
      <c r="G2" s="3"/>
    </row>
    <row r="3" spans="1:7" ht="12.75">
      <c r="A3" s="4"/>
      <c r="B3" s="4"/>
      <c r="C3" s="4"/>
      <c r="D3" s="4"/>
      <c r="E3" s="4"/>
      <c r="F3" s="4"/>
      <c r="G3" s="4"/>
    </row>
    <row r="4" spans="1:7" ht="28.5" customHeight="1">
      <c r="A4" s="5" t="s">
        <v>328</v>
      </c>
      <c r="B4" s="6"/>
      <c r="C4" s="6"/>
      <c r="D4" s="7" t="s">
        <v>288</v>
      </c>
      <c r="E4" s="7"/>
      <c r="F4" s="7"/>
      <c r="G4" s="8"/>
    </row>
    <row r="5" spans="1:7" ht="28.5" customHeight="1">
      <c r="A5" s="9" t="s">
        <v>329</v>
      </c>
      <c r="B5" s="10"/>
      <c r="C5" s="11"/>
      <c r="D5" s="12" t="s">
        <v>390</v>
      </c>
      <c r="E5" s="13"/>
      <c r="F5" s="13"/>
      <c r="G5" s="14"/>
    </row>
    <row r="6" spans="1:7" ht="28.5" customHeight="1">
      <c r="A6" s="15" t="s">
        <v>331</v>
      </c>
      <c r="B6" s="16" t="s">
        <v>332</v>
      </c>
      <c r="C6" s="17"/>
      <c r="D6" s="16">
        <v>10</v>
      </c>
      <c r="E6" s="16"/>
      <c r="F6" s="16"/>
      <c r="G6" s="18"/>
    </row>
    <row r="7" spans="1:7" ht="28.5" customHeight="1">
      <c r="A7" s="19"/>
      <c r="B7" s="16" t="s">
        <v>333</v>
      </c>
      <c r="C7" s="17"/>
      <c r="D7" s="16"/>
      <c r="E7" s="16"/>
      <c r="F7" s="16"/>
      <c r="G7" s="18"/>
    </row>
    <row r="8" spans="1:7" ht="28.5" customHeight="1">
      <c r="A8" s="19"/>
      <c r="B8" s="16" t="s">
        <v>334</v>
      </c>
      <c r="C8" s="17"/>
      <c r="D8" s="20"/>
      <c r="E8" s="21"/>
      <c r="F8" s="21"/>
      <c r="G8" s="22"/>
    </row>
    <row r="9" spans="1:7" ht="28.5" customHeight="1">
      <c r="A9" s="19"/>
      <c r="B9" s="23" t="s">
        <v>335</v>
      </c>
      <c r="C9" s="24"/>
      <c r="D9" s="20">
        <v>10</v>
      </c>
      <c r="E9" s="21"/>
      <c r="F9" s="21"/>
      <c r="G9" s="22"/>
    </row>
    <row r="10" spans="1:7" ht="28.5" customHeight="1">
      <c r="A10" s="25"/>
      <c r="B10" s="23" t="s">
        <v>336</v>
      </c>
      <c r="C10" s="24"/>
      <c r="D10" s="26"/>
      <c r="E10" s="27"/>
      <c r="F10" s="27"/>
      <c r="G10" s="28"/>
    </row>
    <row r="11" spans="1:7" ht="28.5" customHeight="1">
      <c r="A11" s="29" t="s">
        <v>337</v>
      </c>
      <c r="B11" s="23" t="s">
        <v>391</v>
      </c>
      <c r="C11" s="30"/>
      <c r="D11" s="30"/>
      <c r="E11" s="30"/>
      <c r="F11" s="30"/>
      <c r="G11" s="31"/>
    </row>
    <row r="12" spans="1:7" ht="28.5" customHeight="1">
      <c r="A12" s="29" t="s">
        <v>339</v>
      </c>
      <c r="B12" s="32" t="s">
        <v>392</v>
      </c>
      <c r="C12" s="33"/>
      <c r="D12" s="33"/>
      <c r="E12" s="33"/>
      <c r="F12" s="33"/>
      <c r="G12" s="34"/>
    </row>
    <row r="13" spans="1:7" ht="28.5" customHeight="1">
      <c r="A13" s="29" t="s">
        <v>341</v>
      </c>
      <c r="B13" s="32" t="s">
        <v>393</v>
      </c>
      <c r="C13" s="33"/>
      <c r="D13" s="33"/>
      <c r="E13" s="33"/>
      <c r="F13" s="33"/>
      <c r="G13" s="34"/>
    </row>
    <row r="14" spans="1:7" ht="45.75" customHeight="1">
      <c r="A14" s="35" t="s">
        <v>293</v>
      </c>
      <c r="B14" s="36" t="s">
        <v>343</v>
      </c>
      <c r="C14" s="36" t="s">
        <v>344</v>
      </c>
      <c r="D14" s="16" t="s">
        <v>345</v>
      </c>
      <c r="E14" s="16" t="s">
        <v>298</v>
      </c>
      <c r="F14" s="16" t="s">
        <v>346</v>
      </c>
      <c r="G14" s="37" t="s">
        <v>347</v>
      </c>
    </row>
    <row r="15" spans="1:7" ht="45.75" customHeight="1">
      <c r="A15" s="35"/>
      <c r="B15" s="38" t="s">
        <v>348</v>
      </c>
      <c r="C15" s="39" t="s">
        <v>351</v>
      </c>
      <c r="D15" s="40" t="s">
        <v>369</v>
      </c>
      <c r="E15" s="41" t="s">
        <v>370</v>
      </c>
      <c r="F15" s="41" t="s">
        <v>301</v>
      </c>
      <c r="G15" s="41">
        <v>30</v>
      </c>
    </row>
    <row r="16" spans="1:7" ht="45.75" customHeight="1">
      <c r="A16" s="35"/>
      <c r="B16" s="38"/>
      <c r="C16" s="39" t="s">
        <v>354</v>
      </c>
      <c r="D16" s="40" t="s">
        <v>371</v>
      </c>
      <c r="E16" s="41" t="s">
        <v>394</v>
      </c>
      <c r="F16" s="41" t="s">
        <v>357</v>
      </c>
      <c r="G16" s="41">
        <v>30</v>
      </c>
    </row>
    <row r="17" spans="1:7" ht="45.75" customHeight="1">
      <c r="A17" s="35"/>
      <c r="B17" s="39" t="s">
        <v>358</v>
      </c>
      <c r="C17" s="39" t="s">
        <v>373</v>
      </c>
      <c r="D17" s="40" t="s">
        <v>395</v>
      </c>
      <c r="E17" s="41" t="s">
        <v>370</v>
      </c>
      <c r="F17" s="41" t="s">
        <v>301</v>
      </c>
      <c r="G17" s="41">
        <v>20</v>
      </c>
    </row>
    <row r="18" spans="1:7" ht="45.75" customHeight="1">
      <c r="A18" s="35"/>
      <c r="B18" s="39"/>
      <c r="C18" s="39" t="s">
        <v>363</v>
      </c>
      <c r="D18" s="40" t="s">
        <v>396</v>
      </c>
      <c r="E18" s="41" t="s">
        <v>370</v>
      </c>
      <c r="F18" s="41" t="s">
        <v>301</v>
      </c>
      <c r="G18" s="41">
        <v>20</v>
      </c>
    </row>
  </sheetData>
  <sheetProtection/>
  <mergeCells count="24">
    <mergeCell ref="A1:B1"/>
    <mergeCell ref="A2:G2"/>
    <mergeCell ref="A3:G3"/>
    <mergeCell ref="A4:C4"/>
    <mergeCell ref="D4:G4"/>
    <mergeCell ref="A5:C5"/>
    <mergeCell ref="D5:G5"/>
    <mergeCell ref="B6:C6"/>
    <mergeCell ref="D6:G6"/>
    <mergeCell ref="B7:C7"/>
    <mergeCell ref="D7:G7"/>
    <mergeCell ref="B8:C8"/>
    <mergeCell ref="D8:G8"/>
    <mergeCell ref="B9:C9"/>
    <mergeCell ref="D9:G9"/>
    <mergeCell ref="B10:C10"/>
    <mergeCell ref="D10:G10"/>
    <mergeCell ref="B11:G11"/>
    <mergeCell ref="B12:G12"/>
    <mergeCell ref="B13:G13"/>
    <mergeCell ref="A6:A10"/>
    <mergeCell ref="A14:A18"/>
    <mergeCell ref="B15:B16"/>
    <mergeCell ref="B17:B18"/>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G18"/>
  <sheetViews>
    <sheetView zoomScaleSheetLayoutView="100" workbookViewId="0" topLeftCell="A1">
      <selection activeCell="J12" sqref="J12"/>
    </sheetView>
  </sheetViews>
  <sheetFormatPr defaultColWidth="9.33203125" defaultRowHeight="11.25"/>
  <cols>
    <col min="1" max="1" width="12.83203125" style="0" customWidth="1"/>
    <col min="2" max="2" width="13.83203125" style="0" customWidth="1"/>
    <col min="3" max="4" width="18" style="0" customWidth="1"/>
    <col min="5" max="7" width="13.5" style="1" customWidth="1"/>
  </cols>
  <sheetData>
    <row r="1" spans="1:2" ht="18">
      <c r="A1" s="2" t="s">
        <v>326</v>
      </c>
      <c r="B1" s="2"/>
    </row>
    <row r="2" spans="1:7" ht="24">
      <c r="A2" s="3" t="s">
        <v>327</v>
      </c>
      <c r="B2" s="3"/>
      <c r="C2" s="3"/>
      <c r="D2" s="3"/>
      <c r="E2" s="3"/>
      <c r="F2" s="3"/>
      <c r="G2" s="3"/>
    </row>
    <row r="3" spans="1:7" ht="12.75">
      <c r="A3" s="4"/>
      <c r="B3" s="4"/>
      <c r="C3" s="4"/>
      <c r="D3" s="4"/>
      <c r="E3" s="4"/>
      <c r="F3" s="4"/>
      <c r="G3" s="4"/>
    </row>
    <row r="4" spans="1:7" ht="28.5" customHeight="1">
      <c r="A4" s="5" t="s">
        <v>328</v>
      </c>
      <c r="B4" s="6"/>
      <c r="C4" s="6"/>
      <c r="D4" s="7" t="s">
        <v>288</v>
      </c>
      <c r="E4" s="7"/>
      <c r="F4" s="7"/>
      <c r="G4" s="8"/>
    </row>
    <row r="5" spans="1:7" ht="28.5" customHeight="1">
      <c r="A5" s="9" t="s">
        <v>329</v>
      </c>
      <c r="B5" s="10"/>
      <c r="C5" s="11"/>
      <c r="D5" s="12" t="s">
        <v>397</v>
      </c>
      <c r="E5" s="13"/>
      <c r="F5" s="13"/>
      <c r="G5" s="14"/>
    </row>
    <row r="6" spans="1:7" ht="28.5" customHeight="1">
      <c r="A6" s="15" t="s">
        <v>331</v>
      </c>
      <c r="B6" s="16" t="s">
        <v>332</v>
      </c>
      <c r="C6" s="17"/>
      <c r="D6" s="16">
        <v>5</v>
      </c>
      <c r="E6" s="16"/>
      <c r="F6" s="16"/>
      <c r="G6" s="18"/>
    </row>
    <row r="7" spans="1:7" ht="28.5" customHeight="1">
      <c r="A7" s="19"/>
      <c r="B7" s="16" t="s">
        <v>333</v>
      </c>
      <c r="C7" s="17"/>
      <c r="D7" s="16"/>
      <c r="E7" s="16"/>
      <c r="F7" s="16"/>
      <c r="G7" s="18"/>
    </row>
    <row r="8" spans="1:7" ht="28.5" customHeight="1">
      <c r="A8" s="19"/>
      <c r="B8" s="16" t="s">
        <v>334</v>
      </c>
      <c r="C8" s="17"/>
      <c r="D8" s="20"/>
      <c r="E8" s="21"/>
      <c r="F8" s="21"/>
      <c r="G8" s="22"/>
    </row>
    <row r="9" spans="1:7" ht="28.5" customHeight="1">
      <c r="A9" s="19"/>
      <c r="B9" s="23" t="s">
        <v>335</v>
      </c>
      <c r="C9" s="24"/>
      <c r="D9" s="20">
        <v>5</v>
      </c>
      <c r="E9" s="21"/>
      <c r="F9" s="21"/>
      <c r="G9" s="22"/>
    </row>
    <row r="10" spans="1:7" ht="28.5" customHeight="1">
      <c r="A10" s="25"/>
      <c r="B10" s="23" t="s">
        <v>336</v>
      </c>
      <c r="C10" s="24"/>
      <c r="D10" s="26"/>
      <c r="E10" s="27"/>
      <c r="F10" s="27"/>
      <c r="G10" s="28"/>
    </row>
    <row r="11" spans="1:7" ht="28.5" customHeight="1">
      <c r="A11" s="29" t="s">
        <v>337</v>
      </c>
      <c r="B11" s="48" t="s">
        <v>398</v>
      </c>
      <c r="C11" s="49"/>
      <c r="D11" s="49"/>
      <c r="E11" s="49"/>
      <c r="F11" s="49"/>
      <c r="G11" s="50"/>
    </row>
    <row r="12" spans="1:7" ht="54" customHeight="1">
      <c r="A12" s="29" t="s">
        <v>339</v>
      </c>
      <c r="B12" s="51" t="s">
        <v>399</v>
      </c>
      <c r="C12" s="52"/>
      <c r="D12" s="52"/>
      <c r="E12" s="52"/>
      <c r="F12" s="52"/>
      <c r="G12" s="53"/>
    </row>
    <row r="13" spans="1:7" ht="28.5" customHeight="1">
      <c r="A13" s="29" t="s">
        <v>341</v>
      </c>
      <c r="B13" s="48" t="s">
        <v>400</v>
      </c>
      <c r="C13" s="49"/>
      <c r="D13" s="49"/>
      <c r="E13" s="49"/>
      <c r="F13" s="49"/>
      <c r="G13" s="50"/>
    </row>
    <row r="14" spans="1:7" ht="28.5" customHeight="1">
      <c r="A14" s="54" t="s">
        <v>293</v>
      </c>
      <c r="B14" s="36" t="s">
        <v>343</v>
      </c>
      <c r="C14" s="36" t="s">
        <v>344</v>
      </c>
      <c r="D14" s="16" t="s">
        <v>345</v>
      </c>
      <c r="E14" s="16" t="s">
        <v>298</v>
      </c>
      <c r="F14" s="16" t="s">
        <v>346</v>
      </c>
      <c r="G14" s="16" t="s">
        <v>347</v>
      </c>
    </row>
    <row r="15" spans="1:7" ht="46.5" customHeight="1">
      <c r="A15" s="54"/>
      <c r="B15" s="38" t="s">
        <v>348</v>
      </c>
      <c r="C15" s="39" t="s">
        <v>351</v>
      </c>
      <c r="D15" s="40" t="s">
        <v>369</v>
      </c>
      <c r="E15" s="41" t="s">
        <v>370</v>
      </c>
      <c r="F15" s="41" t="s">
        <v>301</v>
      </c>
      <c r="G15" s="41">
        <v>30</v>
      </c>
    </row>
    <row r="16" spans="1:7" ht="46.5" customHeight="1">
      <c r="A16" s="54"/>
      <c r="B16" s="38"/>
      <c r="C16" s="39" t="s">
        <v>354</v>
      </c>
      <c r="D16" s="40" t="s">
        <v>371</v>
      </c>
      <c r="E16" s="41" t="s">
        <v>372</v>
      </c>
      <c r="F16" s="41" t="s">
        <v>357</v>
      </c>
      <c r="G16" s="41">
        <v>30</v>
      </c>
    </row>
    <row r="17" spans="1:7" ht="46.5" customHeight="1">
      <c r="A17" s="54"/>
      <c r="B17" s="39" t="s">
        <v>358</v>
      </c>
      <c r="C17" s="39" t="s">
        <v>373</v>
      </c>
      <c r="D17" s="40" t="s">
        <v>401</v>
      </c>
      <c r="E17" s="41" t="s">
        <v>370</v>
      </c>
      <c r="F17" s="41" t="s">
        <v>301</v>
      </c>
      <c r="G17" s="41">
        <v>20</v>
      </c>
    </row>
    <row r="18" spans="1:7" ht="46.5" customHeight="1">
      <c r="A18" s="54"/>
      <c r="B18" s="39"/>
      <c r="C18" s="39" t="s">
        <v>363</v>
      </c>
      <c r="D18" s="40" t="s">
        <v>402</v>
      </c>
      <c r="E18" s="41" t="s">
        <v>370</v>
      </c>
      <c r="F18" s="41" t="s">
        <v>301</v>
      </c>
      <c r="G18" s="41">
        <v>20</v>
      </c>
    </row>
  </sheetData>
  <sheetProtection/>
  <mergeCells count="24">
    <mergeCell ref="A1:B1"/>
    <mergeCell ref="A2:G2"/>
    <mergeCell ref="A3:G3"/>
    <mergeCell ref="A4:C4"/>
    <mergeCell ref="D4:G4"/>
    <mergeCell ref="A5:C5"/>
    <mergeCell ref="D5:G5"/>
    <mergeCell ref="B6:C6"/>
    <mergeCell ref="D6:G6"/>
    <mergeCell ref="B7:C7"/>
    <mergeCell ref="D7:G7"/>
    <mergeCell ref="B8:C8"/>
    <mergeCell ref="D8:G8"/>
    <mergeCell ref="B9:C9"/>
    <mergeCell ref="D9:G9"/>
    <mergeCell ref="B10:C10"/>
    <mergeCell ref="D10:G10"/>
    <mergeCell ref="B11:G11"/>
    <mergeCell ref="B12:G12"/>
    <mergeCell ref="B13:G13"/>
    <mergeCell ref="A6:A10"/>
    <mergeCell ref="A14:A18"/>
    <mergeCell ref="B15:B16"/>
    <mergeCell ref="B17:B18"/>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G19"/>
  <sheetViews>
    <sheetView zoomScaleSheetLayoutView="100" workbookViewId="0" topLeftCell="A1">
      <selection activeCell="Z18" sqref="Z18"/>
    </sheetView>
  </sheetViews>
  <sheetFormatPr defaultColWidth="9.33203125" defaultRowHeight="11.25"/>
  <cols>
    <col min="1" max="1" width="13.83203125" style="0" customWidth="1"/>
    <col min="2" max="2" width="12.66015625" style="0" customWidth="1"/>
    <col min="3" max="3" width="18" style="0" customWidth="1"/>
    <col min="4" max="4" width="23.83203125" style="0" customWidth="1"/>
    <col min="5" max="7" width="12.33203125" style="1" customWidth="1"/>
  </cols>
  <sheetData>
    <row r="1" spans="1:2" ht="18">
      <c r="A1" s="2" t="s">
        <v>326</v>
      </c>
      <c r="B1" s="2"/>
    </row>
    <row r="2" spans="1:7" ht="24">
      <c r="A2" s="3" t="s">
        <v>327</v>
      </c>
      <c r="B2" s="3"/>
      <c r="C2" s="3"/>
      <c r="D2" s="3"/>
      <c r="E2" s="3"/>
      <c r="F2" s="3"/>
      <c r="G2" s="3"/>
    </row>
    <row r="3" spans="1:7" ht="12.75">
      <c r="A3" s="4"/>
      <c r="B3" s="4"/>
      <c r="C3" s="4"/>
      <c r="D3" s="4"/>
      <c r="E3" s="4"/>
      <c r="F3" s="4"/>
      <c r="G3" s="4"/>
    </row>
    <row r="4" spans="1:7" ht="28.5" customHeight="1">
      <c r="A4" s="5" t="s">
        <v>328</v>
      </c>
      <c r="B4" s="6"/>
      <c r="C4" s="6"/>
      <c r="D4" s="7" t="s">
        <v>288</v>
      </c>
      <c r="E4" s="7"/>
      <c r="F4" s="7"/>
      <c r="G4" s="8"/>
    </row>
    <row r="5" spans="1:7" ht="28.5" customHeight="1">
      <c r="A5" s="9" t="s">
        <v>329</v>
      </c>
      <c r="B5" s="10"/>
      <c r="C5" s="11"/>
      <c r="D5" s="12" t="s">
        <v>403</v>
      </c>
      <c r="E5" s="13"/>
      <c r="F5" s="13"/>
      <c r="G5" s="14"/>
    </row>
    <row r="6" spans="1:7" ht="28.5" customHeight="1">
      <c r="A6" s="15" t="s">
        <v>331</v>
      </c>
      <c r="B6" s="16" t="s">
        <v>332</v>
      </c>
      <c r="C6" s="17"/>
      <c r="D6" s="16">
        <v>12</v>
      </c>
      <c r="E6" s="16"/>
      <c r="F6" s="16"/>
      <c r="G6" s="18"/>
    </row>
    <row r="7" spans="1:7" ht="28.5" customHeight="1">
      <c r="A7" s="19"/>
      <c r="B7" s="16" t="s">
        <v>333</v>
      </c>
      <c r="C7" s="17"/>
      <c r="D7" s="16"/>
      <c r="E7" s="16"/>
      <c r="F7" s="16"/>
      <c r="G7" s="18"/>
    </row>
    <row r="8" spans="1:7" ht="28.5" customHeight="1">
      <c r="A8" s="19"/>
      <c r="B8" s="16" t="s">
        <v>334</v>
      </c>
      <c r="C8" s="17"/>
      <c r="D8" s="20"/>
      <c r="E8" s="21"/>
      <c r="F8" s="21"/>
      <c r="G8" s="22"/>
    </row>
    <row r="9" spans="1:7" ht="28.5" customHeight="1">
      <c r="A9" s="19"/>
      <c r="B9" s="23" t="s">
        <v>335</v>
      </c>
      <c r="C9" s="24"/>
      <c r="D9" s="20">
        <v>12</v>
      </c>
      <c r="E9" s="21"/>
      <c r="F9" s="21"/>
      <c r="G9" s="22"/>
    </row>
    <row r="10" spans="1:7" ht="28.5" customHeight="1">
      <c r="A10" s="25"/>
      <c r="B10" s="23" t="s">
        <v>336</v>
      </c>
      <c r="C10" s="24"/>
      <c r="D10" s="26"/>
      <c r="E10" s="27"/>
      <c r="F10" s="27"/>
      <c r="G10" s="28"/>
    </row>
    <row r="11" spans="1:7" ht="28.5" customHeight="1">
      <c r="A11" s="29" t="s">
        <v>337</v>
      </c>
      <c r="B11" s="42" t="s">
        <v>404</v>
      </c>
      <c r="C11" s="43"/>
      <c r="D11" s="43"/>
      <c r="E11" s="43"/>
      <c r="F11" s="43"/>
      <c r="G11" s="44"/>
    </row>
    <row r="12" spans="1:7" ht="57.75" customHeight="1">
      <c r="A12" s="29" t="s">
        <v>339</v>
      </c>
      <c r="B12" s="42" t="s">
        <v>405</v>
      </c>
      <c r="C12" s="43"/>
      <c r="D12" s="43"/>
      <c r="E12" s="43"/>
      <c r="F12" s="43"/>
      <c r="G12" s="44"/>
    </row>
    <row r="13" spans="1:7" ht="28.5" customHeight="1">
      <c r="A13" s="29" t="s">
        <v>341</v>
      </c>
      <c r="B13" s="42" t="s">
        <v>406</v>
      </c>
      <c r="C13" s="43"/>
      <c r="D13" s="43"/>
      <c r="E13" s="43"/>
      <c r="F13" s="43"/>
      <c r="G13" s="44"/>
    </row>
    <row r="14" spans="1:7" ht="41.25" customHeight="1">
      <c r="A14" s="35" t="s">
        <v>293</v>
      </c>
      <c r="B14" s="36" t="s">
        <v>343</v>
      </c>
      <c r="C14" s="36" t="s">
        <v>344</v>
      </c>
      <c r="D14" s="16" t="s">
        <v>345</v>
      </c>
      <c r="E14" s="16" t="s">
        <v>298</v>
      </c>
      <c r="F14" s="16" t="s">
        <v>346</v>
      </c>
      <c r="G14" s="37" t="s">
        <v>347</v>
      </c>
    </row>
    <row r="15" spans="1:7" ht="41.25" customHeight="1">
      <c r="A15" s="35"/>
      <c r="B15" s="38" t="s">
        <v>348</v>
      </c>
      <c r="C15" s="39" t="s">
        <v>349</v>
      </c>
      <c r="D15" s="45" t="s">
        <v>407</v>
      </c>
      <c r="E15" s="46" t="s">
        <v>408</v>
      </c>
      <c r="F15" s="47" t="s">
        <v>409</v>
      </c>
      <c r="G15" s="47">
        <v>20</v>
      </c>
    </row>
    <row r="16" spans="1:7" ht="41.25" customHeight="1">
      <c r="A16" s="35"/>
      <c r="B16" s="38"/>
      <c r="C16" s="39" t="s">
        <v>351</v>
      </c>
      <c r="D16" s="45" t="s">
        <v>369</v>
      </c>
      <c r="E16" s="46" t="s">
        <v>370</v>
      </c>
      <c r="F16" s="41" t="s">
        <v>301</v>
      </c>
      <c r="G16" s="41">
        <v>20</v>
      </c>
    </row>
    <row r="17" spans="1:7" ht="41.25" customHeight="1">
      <c r="A17" s="35"/>
      <c r="B17" s="38"/>
      <c r="C17" s="39" t="s">
        <v>354</v>
      </c>
      <c r="D17" s="40" t="s">
        <v>371</v>
      </c>
      <c r="E17" s="41" t="s">
        <v>410</v>
      </c>
      <c r="F17" s="41" t="s">
        <v>357</v>
      </c>
      <c r="G17" s="41">
        <v>20</v>
      </c>
    </row>
    <row r="18" spans="1:7" ht="41.25" customHeight="1">
      <c r="A18" s="35"/>
      <c r="B18" s="39" t="s">
        <v>358</v>
      </c>
      <c r="C18" s="39" t="s">
        <v>373</v>
      </c>
      <c r="D18" s="40" t="s">
        <v>411</v>
      </c>
      <c r="E18" s="41" t="s">
        <v>370</v>
      </c>
      <c r="F18" s="41" t="s">
        <v>301</v>
      </c>
      <c r="G18" s="41">
        <v>20</v>
      </c>
    </row>
    <row r="19" spans="1:7" ht="41.25" customHeight="1">
      <c r="A19" s="35"/>
      <c r="B19" s="39"/>
      <c r="C19" s="39" t="s">
        <v>363</v>
      </c>
      <c r="D19" s="40" t="s">
        <v>412</v>
      </c>
      <c r="E19" s="41" t="s">
        <v>370</v>
      </c>
      <c r="F19" s="41" t="s">
        <v>301</v>
      </c>
      <c r="G19" s="41">
        <v>20</v>
      </c>
    </row>
  </sheetData>
  <sheetProtection/>
  <mergeCells count="24">
    <mergeCell ref="A1:B1"/>
    <mergeCell ref="A2:G2"/>
    <mergeCell ref="A3:G3"/>
    <mergeCell ref="A4:C4"/>
    <mergeCell ref="D4:G4"/>
    <mergeCell ref="A5:C5"/>
    <mergeCell ref="D5:G5"/>
    <mergeCell ref="B6:C6"/>
    <mergeCell ref="D6:G6"/>
    <mergeCell ref="B7:C7"/>
    <mergeCell ref="D7:G7"/>
    <mergeCell ref="B8:C8"/>
    <mergeCell ref="D8:G8"/>
    <mergeCell ref="B9:C9"/>
    <mergeCell ref="D9:G9"/>
    <mergeCell ref="B10:C10"/>
    <mergeCell ref="D10:G10"/>
    <mergeCell ref="B11:G11"/>
    <mergeCell ref="B12:G12"/>
    <mergeCell ref="B13:G13"/>
    <mergeCell ref="A6:A10"/>
    <mergeCell ref="A14:A19"/>
    <mergeCell ref="B15:B17"/>
    <mergeCell ref="B18:B19"/>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showFormulas="1" workbookViewId="0" topLeftCell="A1">
      <selection activeCell="A7" sqref="A7"/>
    </sheetView>
  </sheetViews>
  <sheetFormatPr defaultColWidth="9.33203125" defaultRowHeight="11.25"/>
  <sheetData/>
  <sheetProtection/>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G18"/>
  <sheetViews>
    <sheetView zoomScaleSheetLayoutView="100" workbookViewId="0" topLeftCell="A1">
      <selection activeCell="B17" sqref="B17:B18"/>
    </sheetView>
  </sheetViews>
  <sheetFormatPr defaultColWidth="9.33203125" defaultRowHeight="11.25"/>
  <cols>
    <col min="1" max="2" width="12.83203125" style="0" customWidth="1"/>
    <col min="3" max="4" width="18" style="0" customWidth="1"/>
    <col min="5" max="7" width="13.5" style="1" customWidth="1"/>
  </cols>
  <sheetData>
    <row r="1" spans="1:2" ht="18">
      <c r="A1" s="2" t="s">
        <v>326</v>
      </c>
      <c r="B1" s="2"/>
    </row>
    <row r="2" spans="1:7" ht="24">
      <c r="A2" s="3" t="s">
        <v>327</v>
      </c>
      <c r="B2" s="3"/>
      <c r="C2" s="3"/>
      <c r="D2" s="3"/>
      <c r="E2" s="3"/>
      <c r="F2" s="3"/>
      <c r="G2" s="3"/>
    </row>
    <row r="3" spans="1:7" ht="12.75">
      <c r="A3" s="4"/>
      <c r="B3" s="4"/>
      <c r="C3" s="4"/>
      <c r="D3" s="4"/>
      <c r="E3" s="4"/>
      <c r="F3" s="4"/>
      <c r="G3" s="4"/>
    </row>
    <row r="4" spans="1:7" ht="28.5" customHeight="1">
      <c r="A4" s="5" t="s">
        <v>328</v>
      </c>
      <c r="B4" s="6"/>
      <c r="C4" s="6"/>
      <c r="D4" s="7" t="s">
        <v>288</v>
      </c>
      <c r="E4" s="7"/>
      <c r="F4" s="7"/>
      <c r="G4" s="8"/>
    </row>
    <row r="5" spans="1:7" ht="28.5" customHeight="1">
      <c r="A5" s="9" t="s">
        <v>329</v>
      </c>
      <c r="B5" s="10"/>
      <c r="C5" s="11"/>
      <c r="D5" s="12" t="s">
        <v>413</v>
      </c>
      <c r="E5" s="13"/>
      <c r="F5" s="13"/>
      <c r="G5" s="14"/>
    </row>
    <row r="6" spans="1:7" ht="28.5" customHeight="1">
      <c r="A6" s="15" t="s">
        <v>331</v>
      </c>
      <c r="B6" s="16" t="s">
        <v>332</v>
      </c>
      <c r="C6" s="17"/>
      <c r="D6" s="16">
        <v>600</v>
      </c>
      <c r="E6" s="16"/>
      <c r="F6" s="16"/>
      <c r="G6" s="18"/>
    </row>
    <row r="7" spans="1:7" ht="28.5" customHeight="1">
      <c r="A7" s="19"/>
      <c r="B7" s="16" t="s">
        <v>333</v>
      </c>
      <c r="C7" s="17"/>
      <c r="D7" s="16"/>
      <c r="E7" s="16"/>
      <c r="F7" s="16"/>
      <c r="G7" s="18"/>
    </row>
    <row r="8" spans="1:7" ht="28.5" customHeight="1">
      <c r="A8" s="19"/>
      <c r="B8" s="16" t="s">
        <v>334</v>
      </c>
      <c r="C8" s="17"/>
      <c r="D8" s="20"/>
      <c r="E8" s="21"/>
      <c r="F8" s="21"/>
      <c r="G8" s="22"/>
    </row>
    <row r="9" spans="1:7" ht="28.5" customHeight="1">
      <c r="A9" s="19"/>
      <c r="B9" s="23" t="s">
        <v>335</v>
      </c>
      <c r="C9" s="24"/>
      <c r="D9" s="20">
        <v>600</v>
      </c>
      <c r="E9" s="21"/>
      <c r="F9" s="21"/>
      <c r="G9" s="22"/>
    </row>
    <row r="10" spans="1:7" ht="28.5" customHeight="1">
      <c r="A10" s="25"/>
      <c r="B10" s="23" t="s">
        <v>336</v>
      </c>
      <c r="C10" s="24"/>
      <c r="D10" s="26"/>
      <c r="E10" s="27"/>
      <c r="F10" s="27"/>
      <c r="G10" s="28"/>
    </row>
    <row r="11" spans="1:7" ht="28.5" customHeight="1">
      <c r="A11" s="29" t="s">
        <v>337</v>
      </c>
      <c r="B11" s="23" t="s">
        <v>414</v>
      </c>
      <c r="C11" s="30"/>
      <c r="D11" s="30"/>
      <c r="E11" s="30"/>
      <c r="F11" s="30"/>
      <c r="G11" s="31"/>
    </row>
    <row r="12" spans="1:7" ht="28.5" customHeight="1">
      <c r="A12" s="29" t="s">
        <v>339</v>
      </c>
      <c r="B12" s="32" t="s">
        <v>415</v>
      </c>
      <c r="C12" s="33"/>
      <c r="D12" s="33"/>
      <c r="E12" s="33"/>
      <c r="F12" s="33"/>
      <c r="G12" s="34"/>
    </row>
    <row r="13" spans="1:7" ht="28.5" customHeight="1">
      <c r="A13" s="29" t="s">
        <v>341</v>
      </c>
      <c r="B13" s="32" t="s">
        <v>416</v>
      </c>
      <c r="C13" s="33"/>
      <c r="D13" s="33"/>
      <c r="E13" s="33"/>
      <c r="F13" s="33"/>
      <c r="G13" s="34"/>
    </row>
    <row r="14" spans="1:7" ht="28.5" customHeight="1">
      <c r="A14" s="35" t="s">
        <v>293</v>
      </c>
      <c r="B14" s="36" t="s">
        <v>343</v>
      </c>
      <c r="C14" s="36" t="s">
        <v>344</v>
      </c>
      <c r="D14" s="16" t="s">
        <v>345</v>
      </c>
      <c r="E14" s="16" t="s">
        <v>298</v>
      </c>
      <c r="F14" s="16" t="s">
        <v>346</v>
      </c>
      <c r="G14" s="37" t="s">
        <v>347</v>
      </c>
    </row>
    <row r="15" spans="1:7" ht="55.5" customHeight="1">
      <c r="A15" s="35"/>
      <c r="B15" s="38" t="s">
        <v>348</v>
      </c>
      <c r="C15" s="39" t="s">
        <v>351</v>
      </c>
      <c r="D15" s="40" t="s">
        <v>369</v>
      </c>
      <c r="E15" s="41" t="s">
        <v>370</v>
      </c>
      <c r="F15" s="41" t="s">
        <v>301</v>
      </c>
      <c r="G15" s="41">
        <v>30</v>
      </c>
    </row>
    <row r="16" spans="1:7" ht="55.5" customHeight="1">
      <c r="A16" s="35"/>
      <c r="B16" s="38"/>
      <c r="C16" s="39" t="s">
        <v>354</v>
      </c>
      <c r="D16" s="40" t="s">
        <v>371</v>
      </c>
      <c r="E16" s="41" t="s">
        <v>394</v>
      </c>
      <c r="F16" s="41" t="s">
        <v>357</v>
      </c>
      <c r="G16" s="41">
        <v>30</v>
      </c>
    </row>
    <row r="17" spans="1:7" ht="55.5" customHeight="1">
      <c r="A17" s="35"/>
      <c r="B17" s="39" t="s">
        <v>358</v>
      </c>
      <c r="C17" s="39" t="s">
        <v>373</v>
      </c>
      <c r="D17" s="40" t="s">
        <v>395</v>
      </c>
      <c r="E17" s="41" t="s">
        <v>370</v>
      </c>
      <c r="F17" s="41" t="s">
        <v>301</v>
      </c>
      <c r="G17" s="41">
        <v>20</v>
      </c>
    </row>
    <row r="18" spans="1:7" ht="55.5" customHeight="1">
      <c r="A18" s="35"/>
      <c r="B18" s="39"/>
      <c r="C18" s="39" t="s">
        <v>363</v>
      </c>
      <c r="D18" s="40" t="s">
        <v>389</v>
      </c>
      <c r="E18" s="41" t="s">
        <v>370</v>
      </c>
      <c r="F18" s="41" t="s">
        <v>301</v>
      </c>
      <c r="G18" s="41">
        <v>10</v>
      </c>
    </row>
  </sheetData>
  <sheetProtection/>
  <mergeCells count="24">
    <mergeCell ref="A1:B1"/>
    <mergeCell ref="A2:G2"/>
    <mergeCell ref="A3:G3"/>
    <mergeCell ref="A4:C4"/>
    <mergeCell ref="D4:G4"/>
    <mergeCell ref="A5:C5"/>
    <mergeCell ref="D5:G5"/>
    <mergeCell ref="B6:C6"/>
    <mergeCell ref="D6:G6"/>
    <mergeCell ref="B7:C7"/>
    <mergeCell ref="D7:G7"/>
    <mergeCell ref="B8:C8"/>
    <mergeCell ref="D8:G8"/>
    <mergeCell ref="B9:C9"/>
    <mergeCell ref="D9:G9"/>
    <mergeCell ref="B10:C10"/>
    <mergeCell ref="D10:G10"/>
    <mergeCell ref="B11:G11"/>
    <mergeCell ref="B12:G12"/>
    <mergeCell ref="B13:G13"/>
    <mergeCell ref="A6:A10"/>
    <mergeCell ref="A14:A18"/>
    <mergeCell ref="B15:B16"/>
    <mergeCell ref="B17:B18"/>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J37"/>
  <sheetViews>
    <sheetView workbookViewId="0" topLeftCell="A1">
      <selection activeCell="J24" sqref="J24"/>
    </sheetView>
  </sheetViews>
  <sheetFormatPr defaultColWidth="9.33203125" defaultRowHeight="11.25"/>
  <cols>
    <col min="1" max="1" width="31" style="0" customWidth="1"/>
    <col min="2" max="2" width="14.5" style="0" customWidth="1"/>
    <col min="3" max="3" width="35.83203125" style="0" customWidth="1"/>
    <col min="4" max="4" width="12" style="0" customWidth="1"/>
    <col min="5" max="5" width="19.66015625" style="0" customWidth="1"/>
    <col min="6" max="6" width="18.33203125" style="0" customWidth="1"/>
    <col min="7" max="7" width="20" style="0" customWidth="1"/>
  </cols>
  <sheetData>
    <row r="1" ht="13.5">
      <c r="A1" s="269" t="s">
        <v>0</v>
      </c>
    </row>
    <row r="2" spans="1:10" ht="30" customHeight="1">
      <c r="A2" s="94" t="s">
        <v>1</v>
      </c>
      <c r="B2" s="94"/>
      <c r="C2" s="94"/>
      <c r="D2" s="94"/>
      <c r="E2" s="94"/>
      <c r="F2" s="94"/>
      <c r="G2" s="121"/>
      <c r="H2" s="121"/>
      <c r="I2" s="121"/>
      <c r="J2" s="121"/>
    </row>
    <row r="4" spans="5:6" ht="11.25">
      <c r="E4" s="95" t="s">
        <v>2</v>
      </c>
      <c r="F4" s="95"/>
    </row>
    <row r="5" spans="1:7" ht="23.25" customHeight="1">
      <c r="A5" s="123" t="s">
        <v>3</v>
      </c>
      <c r="B5" s="124" t="s">
        <v>3</v>
      </c>
      <c r="C5" s="270" t="s">
        <v>4</v>
      </c>
      <c r="D5" s="270"/>
      <c r="E5" s="270"/>
      <c r="F5" s="270"/>
      <c r="G5" s="270"/>
    </row>
    <row r="6" spans="1:7" ht="12" customHeight="1">
      <c r="A6" s="101" t="s">
        <v>5</v>
      </c>
      <c r="B6" s="103" t="s">
        <v>6</v>
      </c>
      <c r="C6" s="103" t="s">
        <v>7</v>
      </c>
      <c r="D6" s="270" t="s">
        <v>6</v>
      </c>
      <c r="E6" s="270"/>
      <c r="F6" s="270"/>
      <c r="G6" s="270"/>
    </row>
    <row r="7" spans="1:7" ht="12">
      <c r="A7" s="101" t="s">
        <v>5</v>
      </c>
      <c r="B7" s="103" t="s">
        <v>8</v>
      </c>
      <c r="C7" s="103" t="s">
        <v>7</v>
      </c>
      <c r="D7" s="270" t="s">
        <v>9</v>
      </c>
      <c r="E7" s="103" t="s">
        <v>10</v>
      </c>
      <c r="F7" s="103" t="s">
        <v>11</v>
      </c>
      <c r="G7" s="103" t="s">
        <v>12</v>
      </c>
    </row>
    <row r="8" spans="1:7" ht="12">
      <c r="A8" s="151" t="s">
        <v>13</v>
      </c>
      <c r="B8" s="107">
        <f>SUM(B9:B11)</f>
        <v>2990.52</v>
      </c>
      <c r="C8" s="151" t="s">
        <v>14</v>
      </c>
      <c r="D8" s="271">
        <f>SUM(D9:D30)</f>
        <v>2990.52</v>
      </c>
      <c r="E8" s="271">
        <f>SUM(E9:E30)</f>
        <v>2990.52</v>
      </c>
      <c r="F8" s="272"/>
      <c r="G8" s="103"/>
    </row>
    <row r="9" spans="1:7" ht="13.5" customHeight="1">
      <c r="A9" s="151" t="s">
        <v>10</v>
      </c>
      <c r="B9" s="107">
        <v>2990.52</v>
      </c>
      <c r="C9" s="149" t="s">
        <v>15</v>
      </c>
      <c r="D9" s="107">
        <f aca="true" t="shared" si="0" ref="D9:D32">SUM(E9:G9)</f>
        <v>623.69</v>
      </c>
      <c r="E9" s="107">
        <v>623.69</v>
      </c>
      <c r="F9" s="273"/>
      <c r="G9" s="115"/>
    </row>
    <row r="10" spans="1:7" ht="13.5" customHeight="1">
      <c r="A10" s="151" t="s">
        <v>11</v>
      </c>
      <c r="B10" s="107"/>
      <c r="C10" s="149" t="s">
        <v>16</v>
      </c>
      <c r="D10" s="107">
        <f t="shared" si="0"/>
        <v>0</v>
      </c>
      <c r="E10" s="107"/>
      <c r="F10" s="273"/>
      <c r="G10" s="115"/>
    </row>
    <row r="11" spans="1:7" ht="13.5" customHeight="1">
      <c r="A11" s="151" t="s">
        <v>12</v>
      </c>
      <c r="B11" s="107"/>
      <c r="C11" s="149" t="s">
        <v>17</v>
      </c>
      <c r="D11" s="107">
        <f t="shared" si="0"/>
        <v>0</v>
      </c>
      <c r="E11" s="107"/>
      <c r="F11" s="273"/>
      <c r="G11" s="115"/>
    </row>
    <row r="12" spans="1:7" ht="13.5" customHeight="1">
      <c r="A12" s="151"/>
      <c r="B12" s="107"/>
      <c r="C12" s="149" t="s">
        <v>18</v>
      </c>
      <c r="D12" s="107">
        <f t="shared" si="0"/>
        <v>0</v>
      </c>
      <c r="E12" s="107"/>
      <c r="F12" s="273"/>
      <c r="G12" s="115"/>
    </row>
    <row r="13" spans="1:7" ht="13.5" customHeight="1">
      <c r="A13" s="151"/>
      <c r="B13" s="107"/>
      <c r="C13" s="149" t="s">
        <v>19</v>
      </c>
      <c r="D13" s="107">
        <f t="shared" si="0"/>
        <v>0</v>
      </c>
      <c r="E13" s="107"/>
      <c r="F13" s="273"/>
      <c r="G13" s="115"/>
    </row>
    <row r="14" spans="1:7" ht="13.5" customHeight="1">
      <c r="A14" s="151"/>
      <c r="B14" s="107"/>
      <c r="C14" s="149" t="s">
        <v>20</v>
      </c>
      <c r="D14" s="107">
        <f t="shared" si="0"/>
        <v>0</v>
      </c>
      <c r="E14" s="107"/>
      <c r="F14" s="273"/>
      <c r="G14" s="115"/>
    </row>
    <row r="15" spans="1:7" ht="13.5" customHeight="1">
      <c r="A15" s="151"/>
      <c r="B15" s="107"/>
      <c r="C15" s="149" t="s">
        <v>21</v>
      </c>
      <c r="D15" s="107">
        <f t="shared" si="0"/>
        <v>1490</v>
      </c>
      <c r="E15" s="107">
        <v>1490</v>
      </c>
      <c r="F15" s="273"/>
      <c r="G15" s="115"/>
    </row>
    <row r="16" spans="1:7" ht="13.5" customHeight="1">
      <c r="A16" s="151"/>
      <c r="B16" s="107"/>
      <c r="C16" s="149" t="s">
        <v>22</v>
      </c>
      <c r="D16" s="107">
        <f t="shared" si="0"/>
        <v>75.07</v>
      </c>
      <c r="E16" s="107">
        <v>75.07</v>
      </c>
      <c r="F16" s="273"/>
      <c r="G16" s="115"/>
    </row>
    <row r="17" spans="1:7" ht="13.5" customHeight="1">
      <c r="A17" s="151"/>
      <c r="B17" s="107"/>
      <c r="C17" s="149" t="s">
        <v>23</v>
      </c>
      <c r="D17" s="107">
        <f t="shared" si="0"/>
        <v>32.22</v>
      </c>
      <c r="E17" s="107">
        <v>32.22</v>
      </c>
      <c r="F17" s="273"/>
      <c r="G17" s="115"/>
    </row>
    <row r="18" spans="1:7" ht="13.5" customHeight="1">
      <c r="A18" s="151"/>
      <c r="B18" s="107"/>
      <c r="C18" s="149" t="s">
        <v>24</v>
      </c>
      <c r="D18" s="107">
        <f t="shared" si="0"/>
        <v>35</v>
      </c>
      <c r="E18" s="107">
        <v>35</v>
      </c>
      <c r="F18" s="273"/>
      <c r="G18" s="115"/>
    </row>
    <row r="19" spans="1:7" ht="13.5" customHeight="1">
      <c r="A19" s="151"/>
      <c r="B19" s="107"/>
      <c r="C19" s="149" t="s">
        <v>25</v>
      </c>
      <c r="D19" s="107">
        <f t="shared" si="0"/>
        <v>600</v>
      </c>
      <c r="E19" s="107">
        <v>600</v>
      </c>
      <c r="F19" s="273"/>
      <c r="G19" s="115"/>
    </row>
    <row r="20" spans="1:7" ht="13.5" customHeight="1">
      <c r="A20" s="151"/>
      <c r="B20" s="107"/>
      <c r="C20" s="149" t="s">
        <v>26</v>
      </c>
      <c r="D20" s="107">
        <f t="shared" si="0"/>
        <v>0</v>
      </c>
      <c r="E20" s="107"/>
      <c r="F20" s="273"/>
      <c r="G20" s="115"/>
    </row>
    <row r="21" spans="1:7" ht="13.5" customHeight="1">
      <c r="A21" s="151"/>
      <c r="B21" s="107"/>
      <c r="C21" s="149" t="s">
        <v>27</v>
      </c>
      <c r="D21" s="107">
        <f t="shared" si="0"/>
        <v>0</v>
      </c>
      <c r="E21" s="107"/>
      <c r="F21" s="273"/>
      <c r="G21" s="115"/>
    </row>
    <row r="22" spans="1:7" ht="13.5" customHeight="1">
      <c r="A22" s="151"/>
      <c r="B22" s="107"/>
      <c r="C22" s="149" t="s">
        <v>28</v>
      </c>
      <c r="D22" s="107">
        <f t="shared" si="0"/>
        <v>0</v>
      </c>
      <c r="E22" s="107"/>
      <c r="F22" s="273"/>
      <c r="G22" s="115"/>
    </row>
    <row r="23" spans="1:7" ht="13.5" customHeight="1">
      <c r="A23" s="151"/>
      <c r="B23" s="152"/>
      <c r="C23" s="149" t="s">
        <v>29</v>
      </c>
      <c r="D23" s="107">
        <f t="shared" si="0"/>
        <v>0</v>
      </c>
      <c r="E23" s="107"/>
      <c r="F23" s="273"/>
      <c r="G23" s="115"/>
    </row>
    <row r="24" spans="1:7" ht="13.5" customHeight="1">
      <c r="A24" s="151"/>
      <c r="B24" s="152"/>
      <c r="C24" s="149" t="s">
        <v>30</v>
      </c>
      <c r="D24" s="107">
        <f t="shared" si="0"/>
        <v>0</v>
      </c>
      <c r="E24" s="107"/>
      <c r="F24" s="273"/>
      <c r="G24" s="115"/>
    </row>
    <row r="25" spans="1:7" ht="13.5" customHeight="1">
      <c r="A25" s="151"/>
      <c r="B25" s="152"/>
      <c r="C25" s="149" t="s">
        <v>31</v>
      </c>
      <c r="D25" s="107">
        <f t="shared" si="0"/>
        <v>0</v>
      </c>
      <c r="E25" s="107"/>
      <c r="F25" s="273"/>
      <c r="G25" s="115"/>
    </row>
    <row r="26" spans="1:7" ht="13.5" customHeight="1">
      <c r="A26" s="151"/>
      <c r="B26" s="152"/>
      <c r="C26" s="153" t="s">
        <v>32</v>
      </c>
      <c r="D26" s="107">
        <f t="shared" si="0"/>
        <v>0</v>
      </c>
      <c r="E26" s="107"/>
      <c r="F26" s="273"/>
      <c r="G26" s="115"/>
    </row>
    <row r="27" spans="1:7" ht="13.5" customHeight="1">
      <c r="A27" s="151"/>
      <c r="B27" s="152"/>
      <c r="C27" s="153" t="s">
        <v>33</v>
      </c>
      <c r="D27" s="107">
        <f t="shared" si="0"/>
        <v>37.54</v>
      </c>
      <c r="E27" s="107">
        <v>37.54</v>
      </c>
      <c r="F27" s="273"/>
      <c r="G27" s="115"/>
    </row>
    <row r="28" spans="1:7" ht="13.5" customHeight="1">
      <c r="A28" s="274"/>
      <c r="B28" s="107"/>
      <c r="C28" s="153" t="s">
        <v>34</v>
      </c>
      <c r="D28" s="107">
        <f t="shared" si="0"/>
        <v>17</v>
      </c>
      <c r="E28" s="107">
        <v>17</v>
      </c>
      <c r="F28" s="273"/>
      <c r="G28" s="115"/>
    </row>
    <row r="29" spans="1:7" ht="13.5" customHeight="1">
      <c r="A29" s="274"/>
      <c r="B29" s="107"/>
      <c r="C29" s="153" t="s">
        <v>35</v>
      </c>
      <c r="D29" s="107">
        <f t="shared" si="0"/>
        <v>0</v>
      </c>
      <c r="E29" s="107"/>
      <c r="F29" s="273"/>
      <c r="G29" s="115"/>
    </row>
    <row r="30" spans="1:7" ht="13.5" customHeight="1">
      <c r="A30" s="151"/>
      <c r="B30" s="152"/>
      <c r="C30" s="153" t="s">
        <v>36</v>
      </c>
      <c r="D30" s="107">
        <f t="shared" si="0"/>
        <v>80</v>
      </c>
      <c r="E30" s="107">
        <v>80</v>
      </c>
      <c r="F30" s="273"/>
      <c r="G30" s="115"/>
    </row>
    <row r="31" spans="1:7" ht="13.5" customHeight="1">
      <c r="A31" s="151" t="s">
        <v>37</v>
      </c>
      <c r="B31" s="107">
        <f>SUM(B32:B34)</f>
        <v>0</v>
      </c>
      <c r="C31" s="153" t="s">
        <v>38</v>
      </c>
      <c r="D31" s="107">
        <f t="shared" si="0"/>
        <v>0</v>
      </c>
      <c r="E31" s="107"/>
      <c r="F31" s="273"/>
      <c r="G31" s="115"/>
    </row>
    <row r="32" spans="1:7" ht="13.5" customHeight="1">
      <c r="A32" s="275" t="s">
        <v>39</v>
      </c>
      <c r="B32" s="276"/>
      <c r="C32" s="153" t="s">
        <v>40</v>
      </c>
      <c r="D32" s="107">
        <f t="shared" si="0"/>
        <v>0</v>
      </c>
      <c r="E32" s="107"/>
      <c r="F32" s="273"/>
      <c r="G32" s="115"/>
    </row>
    <row r="33" spans="1:7" ht="13.5" customHeight="1">
      <c r="A33" s="275" t="s">
        <v>41</v>
      </c>
      <c r="B33" s="276"/>
      <c r="C33" s="277" t="s">
        <v>42</v>
      </c>
      <c r="D33" s="276">
        <f>SUM(E34:F34)</f>
        <v>0</v>
      </c>
      <c r="E33" s="107"/>
      <c r="F33" s="107">
        <f>SUM(F9:F32)</f>
        <v>0</v>
      </c>
      <c r="G33" s="107">
        <f>SUM(G9:G32)</f>
        <v>0</v>
      </c>
    </row>
    <row r="34" spans="1:7" ht="13.5" customHeight="1">
      <c r="A34" s="275" t="s">
        <v>12</v>
      </c>
      <c r="B34" s="276"/>
      <c r="C34" s="115"/>
      <c r="D34" s="115"/>
      <c r="E34" s="276"/>
      <c r="F34" s="278"/>
      <c r="G34" s="115"/>
    </row>
    <row r="35" spans="1:7" ht="13.5" customHeight="1">
      <c r="A35" s="279" t="s">
        <v>43</v>
      </c>
      <c r="B35" s="155">
        <f>B9+B31</f>
        <v>2990.52</v>
      </c>
      <c r="C35" s="280" t="s">
        <v>44</v>
      </c>
      <c r="D35" s="107">
        <f>SUM(E36:F36)</f>
        <v>0</v>
      </c>
      <c r="E35" s="155">
        <f>SUM(E9:E30)</f>
        <v>2990.52</v>
      </c>
      <c r="F35" s="155">
        <f>F33</f>
        <v>0</v>
      </c>
      <c r="G35" s="155">
        <f>G33</f>
        <v>0</v>
      </c>
    </row>
    <row r="36" ht="30" customHeight="1">
      <c r="A36" s="162" t="s">
        <v>45</v>
      </c>
    </row>
    <row r="37" ht="16.5" customHeight="1">
      <c r="A37" s="165" t="s">
        <v>46</v>
      </c>
    </row>
    <row r="38" ht="13.5" customHeight="1"/>
    <row r="39" ht="13.5" customHeight="1"/>
    <row r="40" ht="13.5" customHeight="1"/>
    <row r="41" ht="18" customHeight="1"/>
    <row r="42" ht="29.25" customHeight="1"/>
    <row r="43" ht="13.5" customHeight="1"/>
    <row r="44" ht="22.5" customHeight="1"/>
    <row r="45" ht="13.5" customHeight="1"/>
    <row r="46" ht="13.5" customHeight="1"/>
    <row r="47" ht="13.5" customHeight="1"/>
    <row r="48" ht="13.5" customHeight="1"/>
    <row r="49" ht="13.5" customHeight="1"/>
    <row r="50" ht="13.5" customHeight="1"/>
    <row r="51" ht="13.5" customHeight="1"/>
  </sheetData>
  <sheetProtection/>
  <mergeCells count="8">
    <mergeCell ref="A2:F2"/>
    <mergeCell ref="E4:F4"/>
    <mergeCell ref="A5:B5"/>
    <mergeCell ref="C5:G5"/>
    <mergeCell ref="D6:G6"/>
    <mergeCell ref="A6:A7"/>
    <mergeCell ref="B6:B7"/>
    <mergeCell ref="C6:C7"/>
  </mergeCells>
  <printOptions/>
  <pageMargins left="0.7" right="0.7" top="0.75" bottom="0.75" header="0.3" footer="0.3"/>
  <pageSetup horizontalDpi="600" verticalDpi="600" orientation="portrait" paperSize="9"/>
  <legacyDrawing r:id="rId2"/>
</worksheet>
</file>

<file path=xl/worksheets/sheet4.xml><?xml version="1.0" encoding="utf-8"?>
<worksheet xmlns="http://schemas.openxmlformats.org/spreadsheetml/2006/main" xmlns:r="http://schemas.openxmlformats.org/officeDocument/2006/relationships">
  <dimension ref="A1:F41"/>
  <sheetViews>
    <sheetView showGridLines="0" showZeros="0" workbookViewId="0" topLeftCell="A1">
      <selection activeCell="E16" sqref="E16"/>
    </sheetView>
  </sheetViews>
  <sheetFormatPr defaultColWidth="9.16015625" defaultRowHeight="12.75" customHeight="1"/>
  <cols>
    <col min="1" max="1" width="17.5" style="0" customWidth="1"/>
    <col min="2" max="2" width="52.66015625" style="0" customWidth="1"/>
    <col min="3" max="5" width="21.5" style="0" customWidth="1"/>
  </cols>
  <sheetData>
    <row r="1" spans="1:5" ht="14.25" customHeight="1">
      <c r="A1" s="221" t="s">
        <v>47</v>
      </c>
      <c r="B1" s="172"/>
      <c r="C1" s="172"/>
      <c r="D1" s="172"/>
      <c r="E1" s="172"/>
    </row>
    <row r="2" spans="1:6" ht="54" customHeight="1">
      <c r="A2" s="222" t="s">
        <v>48</v>
      </c>
      <c r="B2" s="94"/>
      <c r="C2" s="94"/>
      <c r="D2" s="94"/>
      <c r="E2" s="94"/>
      <c r="F2" s="249"/>
    </row>
    <row r="3" spans="2:5" s="223" customFormat="1" ht="23.25" customHeight="1">
      <c r="B3" s="204" t="s">
        <v>2</v>
      </c>
      <c r="C3" s="204"/>
      <c r="D3" s="204"/>
      <c r="E3" s="204"/>
    </row>
    <row r="4" spans="1:5" s="246" customFormat="1" ht="20.25" customHeight="1">
      <c r="A4" s="250" t="s">
        <v>49</v>
      </c>
      <c r="B4" s="226" t="s">
        <v>50</v>
      </c>
      <c r="C4" s="251" t="s">
        <v>6</v>
      </c>
      <c r="D4" s="252"/>
      <c r="E4" s="253"/>
    </row>
    <row r="5" spans="1:5" s="246" customFormat="1" ht="20.25" customHeight="1">
      <c r="A5" s="254"/>
      <c r="B5" s="230"/>
      <c r="C5" s="229" t="s">
        <v>51</v>
      </c>
      <c r="D5" s="229" t="s">
        <v>52</v>
      </c>
      <c r="E5" s="232" t="s">
        <v>53</v>
      </c>
    </row>
    <row r="6" spans="1:5" s="246" customFormat="1" ht="20.25" customHeight="1">
      <c r="A6" s="183"/>
      <c r="B6" s="233" t="s">
        <v>51</v>
      </c>
      <c r="C6" s="233">
        <f>D6+E6</f>
        <v>2990.25</v>
      </c>
      <c r="D6" s="233">
        <v>513.25</v>
      </c>
      <c r="E6" s="255">
        <v>2477</v>
      </c>
    </row>
    <row r="7" spans="1:5" s="246" customFormat="1" ht="20.25" customHeight="1">
      <c r="A7" s="256">
        <v>201</v>
      </c>
      <c r="B7" s="257" t="s">
        <v>54</v>
      </c>
      <c r="C7" s="258">
        <v>623.69</v>
      </c>
      <c r="D7" s="259">
        <v>368.69</v>
      </c>
      <c r="E7" s="260">
        <v>255</v>
      </c>
    </row>
    <row r="8" spans="1:5" s="246" customFormat="1" ht="20.25" customHeight="1">
      <c r="A8" s="256">
        <v>20104</v>
      </c>
      <c r="B8" s="257" t="s">
        <v>55</v>
      </c>
      <c r="C8" s="258">
        <v>620.55</v>
      </c>
      <c r="D8" s="259">
        <v>365.55</v>
      </c>
      <c r="E8" s="260">
        <v>255</v>
      </c>
    </row>
    <row r="9" spans="1:5" s="246" customFormat="1" ht="20.25" customHeight="1">
      <c r="A9" s="256">
        <v>2010401</v>
      </c>
      <c r="B9" s="257" t="s">
        <v>56</v>
      </c>
      <c r="C9" s="258">
        <v>220.24</v>
      </c>
      <c r="D9" s="259">
        <v>220.24</v>
      </c>
      <c r="E9" s="260"/>
    </row>
    <row r="10" spans="1:5" s="246" customFormat="1" ht="20.25" customHeight="1">
      <c r="A10" s="256">
        <v>2010404</v>
      </c>
      <c r="B10" s="257" t="s">
        <v>57</v>
      </c>
      <c r="C10" s="260">
        <v>250</v>
      </c>
      <c r="D10" s="259"/>
      <c r="E10" s="260">
        <v>250</v>
      </c>
    </row>
    <row r="11" spans="1:5" s="246" customFormat="1" ht="20.25" customHeight="1">
      <c r="A11" s="256">
        <v>2010408</v>
      </c>
      <c r="B11" s="257" t="s">
        <v>58</v>
      </c>
      <c r="C11" s="260">
        <v>5</v>
      </c>
      <c r="D11" s="259"/>
      <c r="E11" s="260">
        <v>5</v>
      </c>
    </row>
    <row r="12" spans="1:5" s="246" customFormat="1" ht="20.25" customHeight="1">
      <c r="A12" s="256">
        <v>2010450</v>
      </c>
      <c r="B12" s="257" t="s">
        <v>59</v>
      </c>
      <c r="C12" s="258">
        <v>145.31</v>
      </c>
      <c r="D12" s="258">
        <v>145.31</v>
      </c>
      <c r="E12" s="260"/>
    </row>
    <row r="13" spans="1:5" s="246" customFormat="1" ht="20.25" customHeight="1">
      <c r="A13" s="256">
        <v>20136</v>
      </c>
      <c r="B13" s="257" t="s">
        <v>60</v>
      </c>
      <c r="C13" s="258">
        <v>3.14</v>
      </c>
      <c r="D13" s="259">
        <v>3.14</v>
      </c>
      <c r="E13" s="260"/>
    </row>
    <row r="14" spans="1:5" s="246" customFormat="1" ht="20.25" customHeight="1">
      <c r="A14" s="256">
        <v>2013699</v>
      </c>
      <c r="B14" s="257" t="s">
        <v>60</v>
      </c>
      <c r="C14" s="258">
        <v>3.14</v>
      </c>
      <c r="D14" s="259">
        <v>3.14</v>
      </c>
      <c r="E14" s="260"/>
    </row>
    <row r="15" spans="1:5" s="246" customFormat="1" ht="20.25" customHeight="1">
      <c r="A15" s="256">
        <v>207</v>
      </c>
      <c r="B15" s="257" t="s">
        <v>61</v>
      </c>
      <c r="C15" s="260">
        <v>1490</v>
      </c>
      <c r="D15" s="259"/>
      <c r="E15" s="260">
        <v>1490</v>
      </c>
    </row>
    <row r="16" spans="1:5" s="246" customFormat="1" ht="20.25" customHeight="1">
      <c r="A16" s="256">
        <v>20701</v>
      </c>
      <c r="B16" s="257" t="s">
        <v>62</v>
      </c>
      <c r="C16" s="260">
        <v>1490</v>
      </c>
      <c r="D16" s="259"/>
      <c r="E16" s="260">
        <v>1490</v>
      </c>
    </row>
    <row r="17" spans="1:5" s="246" customFormat="1" ht="20.25" customHeight="1">
      <c r="A17" s="256">
        <v>2070199</v>
      </c>
      <c r="B17" s="257" t="s">
        <v>63</v>
      </c>
      <c r="C17" s="260">
        <v>1490</v>
      </c>
      <c r="D17" s="259"/>
      <c r="E17" s="260">
        <v>1490</v>
      </c>
    </row>
    <row r="18" spans="1:5" s="246" customFormat="1" ht="20.25" customHeight="1">
      <c r="A18" s="256">
        <v>208</v>
      </c>
      <c r="B18" s="257" t="s">
        <v>64</v>
      </c>
      <c r="C18" s="259">
        <v>75.07</v>
      </c>
      <c r="D18" s="259">
        <v>75.07</v>
      </c>
      <c r="E18" s="260"/>
    </row>
    <row r="19" spans="1:5" s="246" customFormat="1" ht="20.25" customHeight="1">
      <c r="A19" s="256">
        <v>20805</v>
      </c>
      <c r="B19" s="257" t="s">
        <v>65</v>
      </c>
      <c r="C19" s="259">
        <v>75.07</v>
      </c>
      <c r="D19" s="259">
        <v>75.07</v>
      </c>
      <c r="E19" s="260"/>
    </row>
    <row r="20" spans="1:5" s="247" customFormat="1" ht="20.25" customHeight="1">
      <c r="A20" s="261">
        <v>2080505</v>
      </c>
      <c r="B20" s="262" t="s">
        <v>66</v>
      </c>
      <c r="C20" s="263">
        <v>50.05</v>
      </c>
      <c r="D20" s="263">
        <v>50.05</v>
      </c>
      <c r="E20" s="264"/>
    </row>
    <row r="21" spans="1:5" s="247" customFormat="1" ht="20.25" customHeight="1">
      <c r="A21" s="261">
        <v>2080506</v>
      </c>
      <c r="B21" s="262" t="s">
        <v>67</v>
      </c>
      <c r="C21" s="263">
        <v>25.02</v>
      </c>
      <c r="D21" s="263">
        <v>25.02</v>
      </c>
      <c r="E21" s="264"/>
    </row>
    <row r="22" spans="1:5" s="247" customFormat="1" ht="20.25" customHeight="1">
      <c r="A22" s="261">
        <v>210</v>
      </c>
      <c r="B22" s="262" t="s">
        <v>68</v>
      </c>
      <c r="C22" s="263">
        <v>32.22</v>
      </c>
      <c r="D22" s="263">
        <v>32.22</v>
      </c>
      <c r="E22" s="264"/>
    </row>
    <row r="23" spans="1:5" s="247" customFormat="1" ht="20.25" customHeight="1">
      <c r="A23" s="261">
        <v>21011</v>
      </c>
      <c r="B23" s="262" t="s">
        <v>69</v>
      </c>
      <c r="C23" s="263">
        <v>32.22</v>
      </c>
      <c r="D23" s="263">
        <v>32.22</v>
      </c>
      <c r="E23" s="264"/>
    </row>
    <row r="24" spans="1:5" s="247" customFormat="1" ht="20.25" customHeight="1">
      <c r="A24" s="261">
        <v>2101101</v>
      </c>
      <c r="B24" s="262" t="s">
        <v>70</v>
      </c>
      <c r="C24" s="263">
        <v>18.29</v>
      </c>
      <c r="D24" s="263">
        <v>18.29</v>
      </c>
      <c r="E24" s="264"/>
    </row>
    <row r="25" spans="1:5" s="247" customFormat="1" ht="20.25" customHeight="1">
      <c r="A25" s="261">
        <v>2101102</v>
      </c>
      <c r="B25" s="262" t="s">
        <v>71</v>
      </c>
      <c r="C25" s="265">
        <v>12.99</v>
      </c>
      <c r="D25" s="265">
        <v>12.99</v>
      </c>
      <c r="E25" s="264"/>
    </row>
    <row r="26" spans="1:5" s="247" customFormat="1" ht="20.25" customHeight="1">
      <c r="A26" s="261">
        <v>2101199</v>
      </c>
      <c r="B26" s="262" t="s">
        <v>72</v>
      </c>
      <c r="C26" s="263">
        <v>0.94</v>
      </c>
      <c r="D26" s="263">
        <v>0.94</v>
      </c>
      <c r="E26" s="264"/>
    </row>
    <row r="27" spans="1:5" s="247" customFormat="1" ht="20.25" customHeight="1">
      <c r="A27" s="261">
        <v>211</v>
      </c>
      <c r="B27" s="262" t="s">
        <v>73</v>
      </c>
      <c r="C27" s="264">
        <v>35</v>
      </c>
      <c r="D27" s="263"/>
      <c r="E27" s="264">
        <v>35</v>
      </c>
    </row>
    <row r="28" spans="1:5" s="247" customFormat="1" ht="20.25" customHeight="1">
      <c r="A28" s="261">
        <v>21199</v>
      </c>
      <c r="B28" s="262" t="s">
        <v>74</v>
      </c>
      <c r="C28" s="264">
        <v>35</v>
      </c>
      <c r="D28" s="263"/>
      <c r="E28" s="264">
        <v>35</v>
      </c>
    </row>
    <row r="29" spans="1:5" s="247" customFormat="1" ht="20.25" customHeight="1">
      <c r="A29" s="261">
        <v>2119999</v>
      </c>
      <c r="B29" s="262" t="s">
        <v>74</v>
      </c>
      <c r="C29" s="264">
        <v>35</v>
      </c>
      <c r="D29" s="263"/>
      <c r="E29" s="264">
        <v>35</v>
      </c>
    </row>
    <row r="30" spans="1:5" s="247" customFormat="1" ht="20.25" customHeight="1">
      <c r="A30" s="261">
        <v>212</v>
      </c>
      <c r="B30" s="262" t="s">
        <v>75</v>
      </c>
      <c r="C30" s="266">
        <v>600</v>
      </c>
      <c r="D30" s="263"/>
      <c r="E30" s="264">
        <v>600</v>
      </c>
    </row>
    <row r="31" spans="1:5" s="247" customFormat="1" ht="20.25" customHeight="1">
      <c r="A31" s="261">
        <v>21203</v>
      </c>
      <c r="B31" s="262" t="s">
        <v>76</v>
      </c>
      <c r="C31" s="266">
        <v>600</v>
      </c>
      <c r="D31" s="263"/>
      <c r="E31" s="264">
        <v>600</v>
      </c>
    </row>
    <row r="32" spans="1:5" s="247" customFormat="1" ht="20.25" customHeight="1">
      <c r="A32" s="261">
        <v>2120399</v>
      </c>
      <c r="B32" s="262" t="s">
        <v>77</v>
      </c>
      <c r="C32" s="266">
        <v>600</v>
      </c>
      <c r="D32" s="263"/>
      <c r="E32" s="264">
        <v>600</v>
      </c>
    </row>
    <row r="33" spans="1:5" s="247" customFormat="1" ht="20.25" customHeight="1">
      <c r="A33" s="261">
        <v>221</v>
      </c>
      <c r="B33" s="262" t="s">
        <v>78</v>
      </c>
      <c r="C33" s="263">
        <v>37.54</v>
      </c>
      <c r="D33" s="263">
        <v>37.54</v>
      </c>
      <c r="E33" s="264"/>
    </row>
    <row r="34" spans="1:5" s="247" customFormat="1" ht="24" customHeight="1">
      <c r="A34" s="261">
        <v>22102</v>
      </c>
      <c r="B34" s="262" t="s">
        <v>79</v>
      </c>
      <c r="C34" s="263">
        <v>37.54</v>
      </c>
      <c r="D34" s="263">
        <v>37.54</v>
      </c>
      <c r="E34" s="264"/>
    </row>
    <row r="35" spans="1:5" s="247" customFormat="1" ht="24" customHeight="1">
      <c r="A35" s="261">
        <v>2210201</v>
      </c>
      <c r="B35" s="262" t="s">
        <v>80</v>
      </c>
      <c r="C35" s="263">
        <v>37.54</v>
      </c>
      <c r="D35" s="263">
        <v>37.54</v>
      </c>
      <c r="E35" s="264"/>
    </row>
    <row r="36" spans="1:5" s="247" customFormat="1" ht="24" customHeight="1">
      <c r="A36" s="261">
        <v>222</v>
      </c>
      <c r="B36" s="262" t="s">
        <v>81</v>
      </c>
      <c r="C36" s="264">
        <v>17</v>
      </c>
      <c r="D36" s="263"/>
      <c r="E36" s="264">
        <v>17</v>
      </c>
    </row>
    <row r="37" spans="1:5" s="247" customFormat="1" ht="24" customHeight="1">
      <c r="A37" s="261">
        <v>22204</v>
      </c>
      <c r="B37" s="262" t="s">
        <v>82</v>
      </c>
      <c r="C37" s="264">
        <v>17</v>
      </c>
      <c r="D37" s="263"/>
      <c r="E37" s="264">
        <v>17</v>
      </c>
    </row>
    <row r="38" spans="1:5" s="247" customFormat="1" ht="24" customHeight="1">
      <c r="A38" s="267">
        <v>2220499</v>
      </c>
      <c r="B38" s="268" t="s">
        <v>83</v>
      </c>
      <c r="C38" s="264">
        <v>17</v>
      </c>
      <c r="D38" s="263"/>
      <c r="E38" s="264">
        <v>17</v>
      </c>
    </row>
    <row r="39" spans="1:5" s="248" customFormat="1" ht="24" customHeight="1">
      <c r="A39" s="261">
        <v>229</v>
      </c>
      <c r="B39" s="262" t="s">
        <v>84</v>
      </c>
      <c r="C39" s="264">
        <v>80</v>
      </c>
      <c r="D39" s="263"/>
      <c r="E39" s="264">
        <v>80</v>
      </c>
    </row>
    <row r="40" spans="1:5" s="248" customFormat="1" ht="24" customHeight="1">
      <c r="A40" s="261">
        <v>22999</v>
      </c>
      <c r="B40" s="262" t="s">
        <v>84</v>
      </c>
      <c r="C40" s="264">
        <v>80</v>
      </c>
      <c r="D40" s="263"/>
      <c r="E40" s="264">
        <v>80</v>
      </c>
    </row>
    <row r="41" spans="1:5" s="248" customFormat="1" ht="24" customHeight="1">
      <c r="A41" s="261">
        <v>2299999</v>
      </c>
      <c r="B41" s="262" t="s">
        <v>84</v>
      </c>
      <c r="C41" s="264">
        <v>80</v>
      </c>
      <c r="D41" s="263"/>
      <c r="E41" s="264">
        <v>80</v>
      </c>
    </row>
    <row r="42" s="248" customFormat="1" ht="12.75" customHeight="1"/>
    <row r="43" s="248" customFormat="1" ht="12.75" customHeight="1"/>
    <row r="44" s="248" customFormat="1" ht="12.75" customHeight="1"/>
    <row r="45" s="248" customFormat="1" ht="12.75" customHeight="1"/>
    <row r="46" s="248" customFormat="1" ht="12.75" customHeight="1"/>
    <row r="47" s="248" customFormat="1" ht="12.75" customHeight="1"/>
    <row r="48" s="248" customFormat="1" ht="12.75" customHeight="1"/>
  </sheetData>
  <sheetProtection/>
  <mergeCells count="6">
    <mergeCell ref="A1:E1"/>
    <mergeCell ref="A2:E2"/>
    <mergeCell ref="B3:E3"/>
    <mergeCell ref="C4:E4"/>
    <mergeCell ref="A4:A5"/>
    <mergeCell ref="B4:B5"/>
  </mergeCells>
  <printOptions horizontalCentered="1"/>
  <pageMargins left="0.47" right="0.37" top="0.45999999999999996" bottom="0.36" header="0.41" footer="0.25"/>
  <pageSetup horizontalDpi="600" verticalDpi="600" orientation="landscape" paperSize="9"/>
  <legacyDrawing r:id="rId2"/>
</worksheet>
</file>

<file path=xl/worksheets/sheet5.xml><?xml version="1.0" encoding="utf-8"?>
<worksheet xmlns="http://schemas.openxmlformats.org/spreadsheetml/2006/main" xmlns:r="http://schemas.openxmlformats.org/officeDocument/2006/relationships">
  <dimension ref="A1:F64"/>
  <sheetViews>
    <sheetView workbookViewId="0" topLeftCell="A1">
      <selection activeCell="F19" activeCellId="1" sqref="E6 F19"/>
    </sheetView>
  </sheetViews>
  <sheetFormatPr defaultColWidth="9.33203125" defaultRowHeight="11.25"/>
  <cols>
    <col min="1" max="1" width="7.83203125" style="0" customWidth="1"/>
    <col min="2" max="2" width="22.83203125" style="0" customWidth="1"/>
    <col min="3" max="3" width="55.83203125" style="0" customWidth="1"/>
    <col min="4" max="4" width="10.33203125" style="0" customWidth="1"/>
    <col min="5" max="5" width="18.66015625" style="0" customWidth="1"/>
    <col min="6" max="6" width="16.33203125" style="0" customWidth="1"/>
  </cols>
  <sheetData>
    <row r="1" spans="1:4" ht="18">
      <c r="A1" s="221" t="s">
        <v>85</v>
      </c>
      <c r="B1" s="172"/>
      <c r="C1" s="172"/>
      <c r="D1" s="172"/>
    </row>
    <row r="2" spans="1:6" ht="94.5" customHeight="1">
      <c r="A2" s="222" t="s">
        <v>86</v>
      </c>
      <c r="B2" s="222"/>
      <c r="C2" s="222"/>
      <c r="D2" s="222"/>
      <c r="E2" s="222"/>
      <c r="F2" s="222"/>
    </row>
    <row r="3" spans="1:6" ht="18.75">
      <c r="A3" s="223"/>
      <c r="B3" s="223"/>
      <c r="C3" s="204" t="s">
        <v>2</v>
      </c>
      <c r="D3" s="204"/>
      <c r="E3" s="204"/>
      <c r="F3" s="204"/>
    </row>
    <row r="4" spans="1:6" ht="18.75" customHeight="1">
      <c r="A4" s="224" t="s">
        <v>49</v>
      </c>
      <c r="B4" s="225"/>
      <c r="C4" s="226" t="s">
        <v>87</v>
      </c>
      <c r="D4" s="225" t="s">
        <v>88</v>
      </c>
      <c r="E4" s="225"/>
      <c r="F4" s="227"/>
    </row>
    <row r="5" spans="1:6" ht="23.25" customHeight="1">
      <c r="A5" s="228" t="s">
        <v>89</v>
      </c>
      <c r="B5" s="229" t="s">
        <v>90</v>
      </c>
      <c r="C5" s="230"/>
      <c r="D5" s="231" t="s">
        <v>51</v>
      </c>
      <c r="E5" s="229" t="s">
        <v>91</v>
      </c>
      <c r="F5" s="232" t="s">
        <v>92</v>
      </c>
    </row>
    <row r="6" spans="1:6" ht="14.25">
      <c r="A6" s="183">
        <v>301</v>
      </c>
      <c r="B6" s="233"/>
      <c r="C6" s="234" t="s">
        <v>93</v>
      </c>
      <c r="D6" s="233">
        <f aca="true" t="shared" si="0" ref="D6:D12">SUM(E6:F6)</f>
        <v>453.11</v>
      </c>
      <c r="E6" s="235">
        <v>453.11</v>
      </c>
      <c r="F6" s="235">
        <f>SUM(F7:F12)</f>
        <v>0</v>
      </c>
    </row>
    <row r="7" spans="1:6" ht="14.25">
      <c r="A7" s="236"/>
      <c r="B7" s="237">
        <v>30101</v>
      </c>
      <c r="C7" s="238" t="s">
        <v>94</v>
      </c>
      <c r="D7" s="233">
        <f t="shared" si="0"/>
        <v>156.69</v>
      </c>
      <c r="E7" s="235">
        <v>156.69</v>
      </c>
      <c r="F7" s="239"/>
    </row>
    <row r="8" spans="1:6" ht="14.25">
      <c r="A8" s="236"/>
      <c r="B8" s="237">
        <v>30102</v>
      </c>
      <c r="C8" s="238" t="s">
        <v>95</v>
      </c>
      <c r="D8" s="233">
        <f t="shared" si="0"/>
        <v>86.57</v>
      </c>
      <c r="E8" s="235">
        <v>86.57</v>
      </c>
      <c r="F8" s="239"/>
    </row>
    <row r="9" spans="1:6" ht="14.25">
      <c r="A9" s="236"/>
      <c r="B9" s="237">
        <v>30103</v>
      </c>
      <c r="C9" s="238" t="s">
        <v>96</v>
      </c>
      <c r="D9" s="233">
        <f t="shared" si="0"/>
        <v>7.86</v>
      </c>
      <c r="E9" s="235">
        <v>7.86</v>
      </c>
      <c r="F9" s="239"/>
    </row>
    <row r="10" spans="1:6" ht="14.25">
      <c r="A10" s="236"/>
      <c r="B10" s="237">
        <v>30107</v>
      </c>
      <c r="C10" s="238" t="s">
        <v>97</v>
      </c>
      <c r="D10" s="233">
        <f t="shared" si="0"/>
        <v>57.16</v>
      </c>
      <c r="E10" s="235">
        <v>57.16</v>
      </c>
      <c r="F10" s="239"/>
    </row>
    <row r="11" spans="1:6" ht="14.25">
      <c r="A11" s="236"/>
      <c r="B11" s="237">
        <v>30108</v>
      </c>
      <c r="C11" s="238" t="s">
        <v>98</v>
      </c>
      <c r="D11" s="233">
        <f t="shared" si="0"/>
        <v>50.05</v>
      </c>
      <c r="E11" s="235">
        <v>50.05</v>
      </c>
      <c r="F11" s="239"/>
    </row>
    <row r="12" spans="1:6" ht="14.25">
      <c r="A12" s="183"/>
      <c r="B12" s="237">
        <v>30109</v>
      </c>
      <c r="C12" s="238" t="s">
        <v>99</v>
      </c>
      <c r="D12" s="233">
        <f t="shared" si="0"/>
        <v>25.02</v>
      </c>
      <c r="E12" s="235">
        <v>25.02</v>
      </c>
      <c r="F12" s="239"/>
    </row>
    <row r="13" spans="1:6" ht="14.25">
      <c r="A13" s="183"/>
      <c r="B13" s="237">
        <v>30110</v>
      </c>
      <c r="C13" s="238" t="s">
        <v>100</v>
      </c>
      <c r="D13" s="233"/>
      <c r="E13" s="235">
        <v>31.28</v>
      </c>
      <c r="F13" s="235"/>
    </row>
    <row r="14" spans="1:6" ht="14.25">
      <c r="A14" s="183"/>
      <c r="B14" s="237">
        <v>30111</v>
      </c>
      <c r="C14" s="238" t="s">
        <v>101</v>
      </c>
      <c r="D14" s="233"/>
      <c r="E14" s="235"/>
      <c r="F14" s="235"/>
    </row>
    <row r="15" spans="1:6" ht="14.25">
      <c r="A15" s="183"/>
      <c r="B15" s="237">
        <v>30112</v>
      </c>
      <c r="C15" s="238" t="s">
        <v>102</v>
      </c>
      <c r="D15" s="235">
        <v>0.94</v>
      </c>
      <c r="E15" s="235">
        <v>0.94</v>
      </c>
      <c r="F15" s="235"/>
    </row>
    <row r="16" spans="1:6" ht="14.25">
      <c r="A16" s="183"/>
      <c r="B16" s="237">
        <v>30113</v>
      </c>
      <c r="C16" s="238" t="s">
        <v>103</v>
      </c>
      <c r="D16" s="235">
        <v>37.54</v>
      </c>
      <c r="E16" s="235">
        <v>37.54</v>
      </c>
      <c r="F16" s="235"/>
    </row>
    <row r="17" spans="1:6" ht="14.25">
      <c r="A17" s="183"/>
      <c r="B17" s="237">
        <v>30114</v>
      </c>
      <c r="C17" s="238" t="s">
        <v>104</v>
      </c>
      <c r="D17" s="233"/>
      <c r="E17" s="235"/>
      <c r="F17" s="235"/>
    </row>
    <row r="18" spans="1:6" ht="14.25">
      <c r="A18" s="183"/>
      <c r="B18" s="237">
        <v>30199</v>
      </c>
      <c r="C18" s="238" t="s">
        <v>105</v>
      </c>
      <c r="D18" s="233"/>
      <c r="E18" s="235"/>
      <c r="F18" s="235"/>
    </row>
    <row r="19" spans="1:6" ht="14.25">
      <c r="A19" s="236">
        <v>302</v>
      </c>
      <c r="B19" s="240"/>
      <c r="C19" s="241" t="s">
        <v>106</v>
      </c>
      <c r="D19" s="233">
        <v>60.41</v>
      </c>
      <c r="E19" s="235"/>
      <c r="F19" s="235">
        <v>60.41</v>
      </c>
    </row>
    <row r="20" spans="1:6" ht="14.25">
      <c r="A20" s="183"/>
      <c r="B20" s="240" t="s">
        <v>107</v>
      </c>
      <c r="C20" s="242" t="s">
        <v>108</v>
      </c>
      <c r="D20" s="233">
        <f>SUM(F20:F20)</f>
        <v>6.6</v>
      </c>
      <c r="E20" s="243"/>
      <c r="F20" s="235">
        <v>6.6</v>
      </c>
    </row>
    <row r="21" spans="1:6" ht="14.25">
      <c r="A21" s="183"/>
      <c r="B21" s="240" t="s">
        <v>109</v>
      </c>
      <c r="C21" s="242" t="s">
        <v>110</v>
      </c>
      <c r="D21" s="233">
        <f aca="true" t="shared" si="1" ref="D21:D49">SUM(E21:F21)</f>
        <v>0</v>
      </c>
      <c r="E21" s="235"/>
      <c r="F21" s="239"/>
    </row>
    <row r="22" spans="1:6" ht="14.25">
      <c r="A22" s="183"/>
      <c r="B22" s="240" t="s">
        <v>111</v>
      </c>
      <c r="C22" s="242" t="s">
        <v>112</v>
      </c>
      <c r="D22" s="233">
        <f t="shared" si="1"/>
        <v>0</v>
      </c>
      <c r="E22" s="235"/>
      <c r="F22" s="239"/>
    </row>
    <row r="23" spans="1:6" ht="14.25">
      <c r="A23" s="183"/>
      <c r="B23" s="240" t="s">
        <v>113</v>
      </c>
      <c r="C23" s="242" t="s">
        <v>114</v>
      </c>
      <c r="D23" s="233">
        <f t="shared" si="1"/>
        <v>0</v>
      </c>
      <c r="E23" s="235"/>
      <c r="F23" s="239"/>
    </row>
    <row r="24" spans="1:6" ht="14.25">
      <c r="A24" s="183"/>
      <c r="B24" s="240" t="s">
        <v>115</v>
      </c>
      <c r="C24" s="242" t="s">
        <v>116</v>
      </c>
      <c r="D24" s="233">
        <f t="shared" si="1"/>
        <v>0</v>
      </c>
      <c r="E24" s="235"/>
      <c r="F24" s="239"/>
    </row>
    <row r="25" spans="1:6" ht="14.25">
      <c r="A25" s="183"/>
      <c r="B25" s="240" t="s">
        <v>117</v>
      </c>
      <c r="C25" s="242" t="s">
        <v>118</v>
      </c>
      <c r="D25" s="233">
        <f t="shared" si="1"/>
        <v>5</v>
      </c>
      <c r="E25" s="235"/>
      <c r="F25" s="235">
        <v>5</v>
      </c>
    </row>
    <row r="26" spans="1:6" ht="14.25">
      <c r="A26" s="183"/>
      <c r="B26" s="240" t="s">
        <v>119</v>
      </c>
      <c r="C26" s="242" t="s">
        <v>120</v>
      </c>
      <c r="D26" s="233">
        <f t="shared" si="1"/>
        <v>3</v>
      </c>
      <c r="E26" s="235"/>
      <c r="F26" s="235">
        <v>3</v>
      </c>
    </row>
    <row r="27" spans="1:6" ht="14.25">
      <c r="A27" s="183"/>
      <c r="B27" s="240" t="s">
        <v>121</v>
      </c>
      <c r="C27" s="242" t="s">
        <v>122</v>
      </c>
      <c r="D27" s="233">
        <f t="shared" si="1"/>
        <v>0</v>
      </c>
      <c r="E27" s="235"/>
      <c r="F27" s="239"/>
    </row>
    <row r="28" spans="1:6" ht="14.25">
      <c r="A28" s="183"/>
      <c r="B28" s="240" t="s">
        <v>123</v>
      </c>
      <c r="C28" s="242" t="s">
        <v>124</v>
      </c>
      <c r="D28" s="233">
        <f t="shared" si="1"/>
        <v>0</v>
      </c>
      <c r="E28" s="235"/>
      <c r="F28" s="239"/>
    </row>
    <row r="29" spans="1:6" ht="14.25">
      <c r="A29" s="183"/>
      <c r="B29" s="240" t="s">
        <v>125</v>
      </c>
      <c r="C29" s="242" t="s">
        <v>126</v>
      </c>
      <c r="D29" s="233">
        <f t="shared" si="1"/>
        <v>7</v>
      </c>
      <c r="E29" s="235"/>
      <c r="F29" s="239">
        <v>7</v>
      </c>
    </row>
    <row r="30" spans="1:6" ht="14.25">
      <c r="A30" s="183"/>
      <c r="B30" s="240" t="s">
        <v>127</v>
      </c>
      <c r="C30" s="242" t="s">
        <v>128</v>
      </c>
      <c r="D30" s="233">
        <f t="shared" si="1"/>
        <v>0</v>
      </c>
      <c r="E30" s="235"/>
      <c r="F30" s="239"/>
    </row>
    <row r="31" spans="1:6" ht="14.25">
      <c r="A31" s="183"/>
      <c r="B31" s="240" t="s">
        <v>129</v>
      </c>
      <c r="C31" s="242" t="s">
        <v>130</v>
      </c>
      <c r="D31" s="233">
        <f t="shared" si="1"/>
        <v>0</v>
      </c>
      <c r="E31" s="235"/>
      <c r="F31" s="239"/>
    </row>
    <row r="32" spans="1:6" ht="14.25">
      <c r="A32" s="183"/>
      <c r="B32" s="240" t="s">
        <v>131</v>
      </c>
      <c r="C32" s="242" t="s">
        <v>132</v>
      </c>
      <c r="D32" s="233">
        <f t="shared" si="1"/>
        <v>0</v>
      </c>
      <c r="E32" s="235"/>
      <c r="F32" s="239"/>
    </row>
    <row r="33" spans="1:6" ht="14.25">
      <c r="A33" s="183"/>
      <c r="B33" s="240" t="s">
        <v>133</v>
      </c>
      <c r="C33" s="242" t="s">
        <v>134</v>
      </c>
      <c r="D33" s="233">
        <f t="shared" si="1"/>
        <v>0</v>
      </c>
      <c r="E33" s="235"/>
      <c r="F33" s="239"/>
    </row>
    <row r="34" spans="1:6" ht="14.25">
      <c r="A34" s="183"/>
      <c r="B34" s="240" t="s">
        <v>135</v>
      </c>
      <c r="C34" s="242" t="s">
        <v>136</v>
      </c>
      <c r="D34" s="233">
        <f t="shared" si="1"/>
        <v>0</v>
      </c>
      <c r="E34" s="235"/>
      <c r="F34" s="239"/>
    </row>
    <row r="35" spans="1:6" ht="14.25">
      <c r="A35" s="183"/>
      <c r="B35" s="240" t="s">
        <v>137</v>
      </c>
      <c r="C35" s="242" t="s">
        <v>138</v>
      </c>
      <c r="D35" s="233">
        <f t="shared" si="1"/>
        <v>5</v>
      </c>
      <c r="E35" s="235"/>
      <c r="F35" s="239">
        <v>5</v>
      </c>
    </row>
    <row r="36" spans="1:6" ht="14.25">
      <c r="A36" s="183"/>
      <c r="B36" s="240" t="s">
        <v>139</v>
      </c>
      <c r="C36" s="242" t="s">
        <v>140</v>
      </c>
      <c r="D36" s="233">
        <f t="shared" si="1"/>
        <v>0</v>
      </c>
      <c r="E36" s="235"/>
      <c r="F36" s="239"/>
    </row>
    <row r="37" spans="1:6" ht="14.25">
      <c r="A37" s="183"/>
      <c r="B37" s="240" t="s">
        <v>141</v>
      </c>
      <c r="C37" s="242" t="s">
        <v>142</v>
      </c>
      <c r="D37" s="233">
        <f t="shared" si="1"/>
        <v>0</v>
      </c>
      <c r="E37" s="235"/>
      <c r="F37" s="239"/>
    </row>
    <row r="38" spans="1:6" ht="14.25">
      <c r="A38" s="183"/>
      <c r="B38" s="240" t="s">
        <v>143</v>
      </c>
      <c r="C38" s="242" t="s">
        <v>144</v>
      </c>
      <c r="D38" s="233">
        <f t="shared" si="1"/>
        <v>0</v>
      </c>
      <c r="E38" s="235"/>
      <c r="F38" s="239"/>
    </row>
    <row r="39" spans="1:6" ht="14.25">
      <c r="A39" s="183"/>
      <c r="B39" s="240" t="s">
        <v>145</v>
      </c>
      <c r="C39" s="242" t="s">
        <v>146</v>
      </c>
      <c r="D39" s="233">
        <f t="shared" si="1"/>
        <v>0</v>
      </c>
      <c r="E39" s="235"/>
      <c r="F39" s="239"/>
    </row>
    <row r="40" spans="1:6" ht="14.25">
      <c r="A40" s="183"/>
      <c r="B40" s="240" t="s">
        <v>147</v>
      </c>
      <c r="C40" s="242" t="s">
        <v>148</v>
      </c>
      <c r="D40" s="233">
        <f t="shared" si="1"/>
        <v>0</v>
      </c>
      <c r="E40" s="235"/>
      <c r="F40" s="239"/>
    </row>
    <row r="41" spans="1:6" ht="14.25">
      <c r="A41" s="183"/>
      <c r="B41" s="240" t="s">
        <v>149</v>
      </c>
      <c r="C41" s="242" t="s">
        <v>150</v>
      </c>
      <c r="D41" s="233">
        <f t="shared" si="1"/>
        <v>0</v>
      </c>
      <c r="E41" s="235"/>
      <c r="F41" s="235"/>
    </row>
    <row r="42" spans="1:6" ht="14.25">
      <c r="A42" s="236"/>
      <c r="B42" s="240" t="s">
        <v>151</v>
      </c>
      <c r="C42" s="242" t="s">
        <v>152</v>
      </c>
      <c r="D42" s="233">
        <f t="shared" si="1"/>
        <v>3.69</v>
      </c>
      <c r="E42" s="235"/>
      <c r="F42" s="239">
        <v>3.69</v>
      </c>
    </row>
    <row r="43" spans="1:6" ht="14.25">
      <c r="A43" s="236"/>
      <c r="B43" s="240" t="s">
        <v>153</v>
      </c>
      <c r="C43" s="242" t="s">
        <v>154</v>
      </c>
      <c r="D43" s="233">
        <f t="shared" si="1"/>
        <v>3.14</v>
      </c>
      <c r="E43" s="235"/>
      <c r="F43" s="239">
        <v>3.14</v>
      </c>
    </row>
    <row r="44" spans="1:6" ht="14.25">
      <c r="A44" s="236"/>
      <c r="B44" s="240" t="s">
        <v>155</v>
      </c>
      <c r="C44" s="242" t="s">
        <v>156</v>
      </c>
      <c r="D44" s="233">
        <f t="shared" si="1"/>
        <v>5</v>
      </c>
      <c r="E44" s="235"/>
      <c r="F44" s="239">
        <v>5</v>
      </c>
    </row>
    <row r="45" spans="1:6" ht="14.25">
      <c r="A45" s="236"/>
      <c r="B45" s="240" t="s">
        <v>157</v>
      </c>
      <c r="C45" s="242" t="s">
        <v>158</v>
      </c>
      <c r="D45" s="233">
        <f t="shared" si="1"/>
        <v>18.84</v>
      </c>
      <c r="E45" s="235"/>
      <c r="F45" s="239">
        <v>18.84</v>
      </c>
    </row>
    <row r="46" spans="1:6" ht="14.25">
      <c r="A46" s="236"/>
      <c r="B46" s="240" t="s">
        <v>159</v>
      </c>
      <c r="C46" s="242" t="s">
        <v>160</v>
      </c>
      <c r="D46" s="233">
        <f t="shared" si="1"/>
        <v>0</v>
      </c>
      <c r="E46" s="235"/>
      <c r="F46" s="239"/>
    </row>
    <row r="47" spans="1:6" ht="14.25">
      <c r="A47" s="236"/>
      <c r="B47" s="240" t="s">
        <v>161</v>
      </c>
      <c r="C47" s="242" t="s">
        <v>162</v>
      </c>
      <c r="D47" s="233">
        <f t="shared" si="1"/>
        <v>3.14</v>
      </c>
      <c r="E47" s="235"/>
      <c r="F47" s="239">
        <v>3.14</v>
      </c>
    </row>
    <row r="48" spans="1:6" ht="14.25">
      <c r="A48" s="236">
        <v>303</v>
      </c>
      <c r="B48" s="240"/>
      <c r="C48" s="241" t="s">
        <v>163</v>
      </c>
      <c r="D48" s="233">
        <f t="shared" si="1"/>
        <v>0</v>
      </c>
      <c r="E48" s="235"/>
      <c r="F48" s="239"/>
    </row>
    <row r="49" spans="1:6" ht="14.25">
      <c r="A49" s="236"/>
      <c r="B49" s="240" t="s">
        <v>164</v>
      </c>
      <c r="C49" s="242" t="s">
        <v>165</v>
      </c>
      <c r="D49" s="233">
        <f t="shared" si="1"/>
        <v>0</v>
      </c>
      <c r="E49" s="235"/>
      <c r="F49" s="239"/>
    </row>
    <row r="50" spans="1:6" ht="21" customHeight="1">
      <c r="A50" s="112"/>
      <c r="B50" s="240" t="s">
        <v>166</v>
      </c>
      <c r="C50" s="242" t="s">
        <v>167</v>
      </c>
      <c r="D50" s="235"/>
      <c r="E50" s="235"/>
      <c r="F50" s="235"/>
    </row>
    <row r="51" spans="1:6" ht="14.25">
      <c r="A51" s="112"/>
      <c r="B51" s="240" t="s">
        <v>168</v>
      </c>
      <c r="C51" s="242" t="s">
        <v>104</v>
      </c>
      <c r="D51" s="115"/>
      <c r="E51" s="115"/>
      <c r="F51" s="115"/>
    </row>
    <row r="52" spans="1:6" ht="14.25">
      <c r="A52" s="115"/>
      <c r="B52" s="240" t="s">
        <v>169</v>
      </c>
      <c r="C52" s="242" t="s">
        <v>170</v>
      </c>
      <c r="D52" s="115"/>
      <c r="E52" s="115"/>
      <c r="F52" s="115"/>
    </row>
    <row r="53" spans="1:6" ht="14.25">
      <c r="A53" s="115"/>
      <c r="B53" s="240" t="s">
        <v>171</v>
      </c>
      <c r="C53" s="242" t="s">
        <v>172</v>
      </c>
      <c r="D53" s="115"/>
      <c r="E53" s="115"/>
      <c r="F53" s="115"/>
    </row>
    <row r="54" spans="1:6" ht="14.25">
      <c r="A54" s="115"/>
      <c r="B54" s="240" t="s">
        <v>173</v>
      </c>
      <c r="C54" s="242" t="s">
        <v>174</v>
      </c>
      <c r="D54" s="115"/>
      <c r="E54" s="115"/>
      <c r="F54" s="115"/>
    </row>
    <row r="55" spans="1:6" ht="14.25">
      <c r="A55" s="115"/>
      <c r="B55" s="240" t="s">
        <v>175</v>
      </c>
      <c r="C55" s="242" t="s">
        <v>176</v>
      </c>
      <c r="D55" s="115"/>
      <c r="E55" s="115"/>
      <c r="F55" s="115"/>
    </row>
    <row r="56" spans="2:3" ht="14.25">
      <c r="B56" s="244"/>
      <c r="C56" s="245"/>
    </row>
    <row r="57" spans="2:3" ht="14.25">
      <c r="B57" s="244"/>
      <c r="C57" s="245"/>
    </row>
    <row r="58" spans="2:3" ht="14.25">
      <c r="B58" s="244"/>
      <c r="C58" s="245"/>
    </row>
    <row r="59" spans="2:3" ht="14.25">
      <c r="B59" s="244"/>
      <c r="C59" s="245"/>
    </row>
    <row r="60" spans="2:3" ht="14.25">
      <c r="B60" s="244"/>
      <c r="C60" s="245"/>
    </row>
    <row r="61" spans="2:3" ht="14.25">
      <c r="B61" s="244"/>
      <c r="C61" s="245"/>
    </row>
    <row r="62" spans="2:3" ht="14.25">
      <c r="B62" s="244"/>
      <c r="C62" s="245"/>
    </row>
    <row r="63" spans="2:3" ht="14.25">
      <c r="B63" s="244"/>
      <c r="C63" s="245"/>
    </row>
    <row r="64" ht="11.25">
      <c r="A64" s="138" t="s">
        <v>177</v>
      </c>
    </row>
  </sheetData>
  <sheetProtection/>
  <mergeCells count="6">
    <mergeCell ref="A1:D1"/>
    <mergeCell ref="A2:F2"/>
    <mergeCell ref="C3:F3"/>
    <mergeCell ref="A4:B4"/>
    <mergeCell ref="D4:F4"/>
    <mergeCell ref="C4:C5"/>
  </mergeCells>
  <printOptions/>
  <pageMargins left="0.7" right="0.7" top="0.75" bottom="0.75" header="0.3" footer="0.3"/>
  <pageSetup orientation="portrait" paperSize="9"/>
  <legacyDrawing r:id="rId2"/>
</worksheet>
</file>

<file path=xl/worksheets/sheet6.xml><?xml version="1.0" encoding="utf-8"?>
<worksheet xmlns="http://schemas.openxmlformats.org/spreadsheetml/2006/main" xmlns:r="http://schemas.openxmlformats.org/officeDocument/2006/relationships">
  <dimension ref="A1:G7"/>
  <sheetViews>
    <sheetView workbookViewId="0" topLeftCell="A1">
      <selection activeCell="C7" sqref="C7"/>
    </sheetView>
  </sheetViews>
  <sheetFormatPr defaultColWidth="9.33203125" defaultRowHeight="11.25"/>
  <cols>
    <col min="1" max="1" width="42.83203125" style="0" customWidth="1"/>
    <col min="2" max="2" width="30.83203125" style="0" customWidth="1"/>
    <col min="3" max="3" width="25.66015625" style="0" customWidth="1"/>
    <col min="4" max="4" width="14.83203125" style="0" customWidth="1"/>
    <col min="5" max="5" width="14" style="0" customWidth="1"/>
    <col min="6" max="6" width="20.16015625" style="0" customWidth="1"/>
  </cols>
  <sheetData>
    <row r="1" spans="1:2" s="200" customFormat="1" ht="24" customHeight="1">
      <c r="A1" s="2" t="s">
        <v>178</v>
      </c>
      <c r="B1" s="2"/>
    </row>
    <row r="2" spans="1:6" ht="69" customHeight="1">
      <c r="A2" s="202" t="s">
        <v>179</v>
      </c>
      <c r="B2" s="202"/>
      <c r="C2" s="202"/>
      <c r="D2" s="202"/>
      <c r="E2" s="202"/>
      <c r="F2" s="202"/>
    </row>
    <row r="3" spans="1:6" s="201" customFormat="1" ht="19.5" customHeight="1">
      <c r="A3" s="203"/>
      <c r="F3" s="204" t="s">
        <v>2</v>
      </c>
    </row>
    <row r="4" spans="1:7" ht="42" customHeight="1">
      <c r="A4" s="205" t="s">
        <v>6</v>
      </c>
      <c r="B4" s="205"/>
      <c r="C4" s="205"/>
      <c r="D4" s="205"/>
      <c r="E4" s="205"/>
      <c r="F4" s="205"/>
      <c r="G4" s="206"/>
    </row>
    <row r="5" spans="1:7" ht="42" customHeight="1">
      <c r="A5" s="207" t="s">
        <v>51</v>
      </c>
      <c r="B5" s="208" t="s">
        <v>180</v>
      </c>
      <c r="C5" s="209" t="s">
        <v>181</v>
      </c>
      <c r="D5" s="209"/>
      <c r="E5" s="210"/>
      <c r="F5" s="209" t="s">
        <v>182</v>
      </c>
      <c r="G5" s="206"/>
    </row>
    <row r="6" spans="1:7" ht="42" customHeight="1">
      <c r="A6" s="211"/>
      <c r="B6" s="212"/>
      <c r="C6" s="213" t="s">
        <v>9</v>
      </c>
      <c r="D6" s="214" t="s">
        <v>183</v>
      </c>
      <c r="E6" s="215" t="s">
        <v>184</v>
      </c>
      <c r="F6" s="216"/>
      <c r="G6" s="206"/>
    </row>
    <row r="7" spans="1:7" ht="42" customHeight="1">
      <c r="A7" s="217">
        <v>10</v>
      </c>
      <c r="B7" s="218"/>
      <c r="C7" s="219">
        <v>5</v>
      </c>
      <c r="D7" s="220"/>
      <c r="E7" s="217">
        <v>5</v>
      </c>
      <c r="F7" s="218">
        <v>5</v>
      </c>
      <c r="G7" s="206"/>
    </row>
    <row r="8" ht="20.25" customHeight="1"/>
    <row r="9" ht="20.25" customHeight="1"/>
    <row r="10" ht="20.25" customHeight="1"/>
    <row r="11" ht="20.25" customHeight="1"/>
    <row r="12" ht="20.25" customHeight="1"/>
    <row r="13" ht="20.25" customHeight="1"/>
    <row r="14" ht="20.25" customHeight="1"/>
  </sheetData>
  <sheetProtection/>
  <mergeCells count="7">
    <mergeCell ref="A1:B1"/>
    <mergeCell ref="A2:F2"/>
    <mergeCell ref="A4:F4"/>
    <mergeCell ref="C5:E5"/>
    <mergeCell ref="A5:A6"/>
    <mergeCell ref="B5:B6"/>
    <mergeCell ref="F5:F6"/>
  </mergeCells>
  <printOptions horizontalCentered="1"/>
  <pageMargins left="0.71" right="0.71" top="0.75" bottom="0.75" header="0.31" footer="0.31"/>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G30"/>
  <sheetViews>
    <sheetView workbookViewId="0" topLeftCell="A1">
      <selection activeCell="D12" sqref="D12"/>
    </sheetView>
  </sheetViews>
  <sheetFormatPr defaultColWidth="9.33203125" defaultRowHeight="11.25"/>
  <cols>
    <col min="1" max="1" width="21" style="169" customWidth="1"/>
    <col min="2" max="2" width="55.16015625" style="169" customWidth="1"/>
    <col min="3" max="3" width="21.16015625" style="170" customWidth="1"/>
    <col min="4" max="4" width="18.33203125" style="170" customWidth="1"/>
    <col min="5" max="5" width="19.16015625" style="170" customWidth="1"/>
    <col min="6" max="16384" width="9.33203125" style="169" customWidth="1"/>
  </cols>
  <sheetData>
    <row r="1" spans="1:7" ht="18.75">
      <c r="A1" s="171" t="s">
        <v>185</v>
      </c>
      <c r="B1" s="171"/>
      <c r="C1" s="171"/>
      <c r="D1" s="171"/>
      <c r="E1" s="171"/>
      <c r="F1" s="172"/>
      <c r="G1" s="172"/>
    </row>
    <row r="2" spans="1:5" ht="22.5">
      <c r="A2" s="173" t="s">
        <v>186</v>
      </c>
      <c r="B2" s="173"/>
      <c r="C2" s="173"/>
      <c r="D2" s="173"/>
      <c r="E2" s="173"/>
    </row>
    <row r="3" spans="2:5" ht="15">
      <c r="B3" s="174"/>
      <c r="D3" s="175" t="s">
        <v>2</v>
      </c>
      <c r="E3" s="175"/>
    </row>
    <row r="4" spans="1:5" ht="20.25" customHeight="1">
      <c r="A4" s="176" t="s">
        <v>49</v>
      </c>
      <c r="B4" s="177" t="s">
        <v>50</v>
      </c>
      <c r="C4" s="177" t="s">
        <v>187</v>
      </c>
      <c r="D4" s="177"/>
      <c r="E4" s="178"/>
    </row>
    <row r="5" spans="1:5" ht="20.25" customHeight="1">
      <c r="A5" s="179"/>
      <c r="B5" s="180"/>
      <c r="C5" s="180" t="s">
        <v>51</v>
      </c>
      <c r="D5" s="181" t="s">
        <v>52</v>
      </c>
      <c r="E5" s="182" t="s">
        <v>53</v>
      </c>
    </row>
    <row r="6" spans="1:5" ht="20.25" customHeight="1">
      <c r="A6" s="183"/>
      <c r="B6" s="184" t="s">
        <v>51</v>
      </c>
      <c r="C6" s="184">
        <f aca="true" t="shared" si="0" ref="C6:C26">D6+E6</f>
        <v>0</v>
      </c>
      <c r="D6" s="185"/>
      <c r="E6" s="186"/>
    </row>
    <row r="7" spans="1:5" ht="20.25" customHeight="1">
      <c r="A7" s="187">
        <v>208</v>
      </c>
      <c r="B7" s="188" t="s">
        <v>188</v>
      </c>
      <c r="C7" s="184">
        <f t="shared" si="0"/>
        <v>0</v>
      </c>
      <c r="D7" s="189"/>
      <c r="E7" s="190"/>
    </row>
    <row r="8" spans="1:5" ht="20.25" customHeight="1">
      <c r="A8" s="187">
        <v>20822</v>
      </c>
      <c r="B8" s="188" t="s">
        <v>189</v>
      </c>
      <c r="C8" s="184">
        <f t="shared" si="0"/>
        <v>0</v>
      </c>
      <c r="D8" s="189"/>
      <c r="E8" s="190"/>
    </row>
    <row r="9" spans="1:5" ht="20.25" customHeight="1">
      <c r="A9" s="191">
        <v>2082201</v>
      </c>
      <c r="B9" s="188" t="s">
        <v>190</v>
      </c>
      <c r="C9" s="184">
        <f t="shared" si="0"/>
        <v>0</v>
      </c>
      <c r="D9" s="189"/>
      <c r="E9" s="190"/>
    </row>
    <row r="10" spans="1:5" ht="20.25" customHeight="1">
      <c r="A10" s="192">
        <v>2082202</v>
      </c>
      <c r="B10" s="188" t="s">
        <v>191</v>
      </c>
      <c r="C10" s="184">
        <f t="shared" si="0"/>
        <v>0</v>
      </c>
      <c r="D10" s="189"/>
      <c r="E10" s="190"/>
    </row>
    <row r="11" spans="1:5" ht="20.25" customHeight="1">
      <c r="A11" s="187"/>
      <c r="B11" s="188" t="s">
        <v>192</v>
      </c>
      <c r="C11" s="184">
        <f t="shared" si="0"/>
        <v>0</v>
      </c>
      <c r="D11" s="189"/>
      <c r="E11" s="190"/>
    </row>
    <row r="12" spans="1:5" ht="20.25" customHeight="1">
      <c r="A12" s="187">
        <v>212</v>
      </c>
      <c r="B12" s="188" t="s">
        <v>193</v>
      </c>
      <c r="C12" s="184">
        <f t="shared" si="0"/>
        <v>0</v>
      </c>
      <c r="D12" s="189"/>
      <c r="E12" s="190"/>
    </row>
    <row r="13" spans="1:5" ht="20.25" customHeight="1">
      <c r="A13" s="187">
        <v>21208</v>
      </c>
      <c r="B13" s="188" t="s">
        <v>194</v>
      </c>
      <c r="C13" s="184">
        <f t="shared" si="0"/>
        <v>0</v>
      </c>
      <c r="D13" s="189"/>
      <c r="E13" s="190"/>
    </row>
    <row r="14" spans="1:5" ht="20.25" customHeight="1">
      <c r="A14" s="191">
        <v>2120801</v>
      </c>
      <c r="B14" s="188" t="s">
        <v>195</v>
      </c>
      <c r="C14" s="184">
        <f t="shared" si="0"/>
        <v>0</v>
      </c>
      <c r="D14" s="189"/>
      <c r="E14" s="190"/>
    </row>
    <row r="15" spans="1:5" ht="20.25" customHeight="1">
      <c r="A15" s="192">
        <v>2120802</v>
      </c>
      <c r="B15" s="188" t="s">
        <v>196</v>
      </c>
      <c r="C15" s="184">
        <f t="shared" si="0"/>
        <v>0</v>
      </c>
      <c r="D15" s="189"/>
      <c r="E15" s="190"/>
    </row>
    <row r="16" spans="1:5" ht="20.25" customHeight="1">
      <c r="A16" s="187"/>
      <c r="B16" s="188" t="s">
        <v>192</v>
      </c>
      <c r="C16" s="184">
        <f t="shared" si="0"/>
        <v>0</v>
      </c>
      <c r="D16" s="189"/>
      <c r="E16" s="190"/>
    </row>
    <row r="17" spans="1:5" ht="20.25" customHeight="1">
      <c r="A17" s="187">
        <v>213</v>
      </c>
      <c r="B17" s="188" t="s">
        <v>197</v>
      </c>
      <c r="C17" s="184">
        <f t="shared" si="0"/>
        <v>0</v>
      </c>
      <c r="D17" s="189"/>
      <c r="E17" s="190"/>
    </row>
    <row r="18" spans="1:5" ht="20.25" customHeight="1">
      <c r="A18" s="187">
        <v>21364</v>
      </c>
      <c r="B18" s="193" t="s">
        <v>198</v>
      </c>
      <c r="C18" s="184">
        <f t="shared" si="0"/>
        <v>0</v>
      </c>
      <c r="D18" s="189"/>
      <c r="E18" s="190"/>
    </row>
    <row r="19" spans="1:5" ht="20.25" customHeight="1">
      <c r="A19" s="191">
        <v>2136401</v>
      </c>
      <c r="B19" s="188" t="s">
        <v>199</v>
      </c>
      <c r="C19" s="184">
        <f t="shared" si="0"/>
        <v>0</v>
      </c>
      <c r="D19" s="189"/>
      <c r="E19" s="190"/>
    </row>
    <row r="20" spans="1:5" ht="20.25" customHeight="1">
      <c r="A20" s="192">
        <v>2136402</v>
      </c>
      <c r="B20" s="188" t="s">
        <v>200</v>
      </c>
      <c r="C20" s="184">
        <f t="shared" si="0"/>
        <v>0</v>
      </c>
      <c r="D20" s="189"/>
      <c r="E20" s="190"/>
    </row>
    <row r="21" spans="1:5" ht="20.25" customHeight="1">
      <c r="A21" s="187"/>
      <c r="B21" s="188" t="s">
        <v>192</v>
      </c>
      <c r="C21" s="184">
        <f t="shared" si="0"/>
        <v>0</v>
      </c>
      <c r="D21" s="189"/>
      <c r="E21" s="190"/>
    </row>
    <row r="22" spans="1:5" ht="20.25" customHeight="1">
      <c r="A22" s="187">
        <v>214</v>
      </c>
      <c r="B22" s="188" t="s">
        <v>201</v>
      </c>
      <c r="C22" s="184">
        <f t="shared" si="0"/>
        <v>0</v>
      </c>
      <c r="D22" s="189"/>
      <c r="E22" s="190"/>
    </row>
    <row r="23" spans="1:5" ht="20.25" customHeight="1">
      <c r="A23" s="187">
        <v>21462</v>
      </c>
      <c r="B23" s="188" t="s">
        <v>202</v>
      </c>
      <c r="C23" s="184">
        <f t="shared" si="0"/>
        <v>0</v>
      </c>
      <c r="D23" s="189"/>
      <c r="E23" s="190"/>
    </row>
    <row r="24" spans="1:5" ht="20.25" customHeight="1">
      <c r="A24" s="191">
        <v>2146201</v>
      </c>
      <c r="B24" s="188" t="s">
        <v>203</v>
      </c>
      <c r="C24" s="184">
        <f t="shared" si="0"/>
        <v>0</v>
      </c>
      <c r="D24" s="189"/>
      <c r="E24" s="190"/>
    </row>
    <row r="25" spans="1:5" ht="20.25" customHeight="1">
      <c r="A25" s="192">
        <v>2146202</v>
      </c>
      <c r="B25" s="188" t="s">
        <v>204</v>
      </c>
      <c r="C25" s="184">
        <f t="shared" si="0"/>
        <v>0</v>
      </c>
      <c r="D25" s="189"/>
      <c r="E25" s="190"/>
    </row>
    <row r="26" spans="1:5" ht="20.25" customHeight="1">
      <c r="A26" s="194"/>
      <c r="B26" s="195" t="s">
        <v>192</v>
      </c>
      <c r="C26" s="184">
        <f t="shared" si="0"/>
        <v>0</v>
      </c>
      <c r="D26" s="196"/>
      <c r="E26" s="197"/>
    </row>
    <row r="27" spans="1:4" ht="18.75">
      <c r="A27" s="169" t="s">
        <v>205</v>
      </c>
      <c r="B27" s="174"/>
      <c r="D27" s="198"/>
    </row>
    <row r="30" spans="2:5" s="168" customFormat="1" ht="14.25">
      <c r="B30" s="169"/>
      <c r="C30" s="170"/>
      <c r="D30" s="170"/>
      <c r="E30" s="199"/>
    </row>
    <row r="48" ht="14.25" hidden="1"/>
    <row r="49" ht="14.25" hidden="1"/>
    <row r="58" ht="14.25" hidden="1"/>
    <row r="59" ht="14.25" hidden="1"/>
    <row r="60" ht="14.25" hidden="1"/>
    <row r="61" ht="14.25" hidden="1"/>
  </sheetData>
  <sheetProtection/>
  <mergeCells count="6">
    <mergeCell ref="A1:E1"/>
    <mergeCell ref="A2:E2"/>
    <mergeCell ref="D3:E3"/>
    <mergeCell ref="C4:E4"/>
    <mergeCell ref="A4:A5"/>
    <mergeCell ref="B4:B5"/>
  </mergeCells>
  <conditionalFormatting sqref="B3:C65536 D5:E65536 F1:IV65536 D3">
    <cfRule type="expression" priority="1" dxfId="0" stopIfTrue="1">
      <formula>含公式的单元格</formula>
    </cfRule>
  </conditionalFormatting>
  <printOptions horizontalCentered="1"/>
  <pageMargins left="0.71" right="0.71" top="0.43000000000000005" bottom="0.27" header="0.31" footer="0.2"/>
  <pageSetup horizontalDpi="600" verticalDpi="600" orientation="landscape" paperSize="9" scale="95"/>
</worksheet>
</file>

<file path=xl/worksheets/sheet8.xml><?xml version="1.0" encoding="utf-8"?>
<worksheet xmlns="http://schemas.openxmlformats.org/spreadsheetml/2006/main" xmlns:r="http://schemas.openxmlformats.org/officeDocument/2006/relationships">
  <dimension ref="A1:A1"/>
  <sheetViews>
    <sheetView showFormulas="1" workbookViewId="0" topLeftCell="A1">
      <selection activeCell="A7" sqref="A7"/>
    </sheetView>
  </sheetViews>
  <sheetFormatPr defaultColWidth="9.33203125" defaultRowHeight="11.25"/>
  <sheetData/>
  <sheetProtection/>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F49"/>
  <sheetViews>
    <sheetView workbookViewId="0" topLeftCell="A1">
      <selection activeCell="D6" sqref="D6:D28"/>
    </sheetView>
  </sheetViews>
  <sheetFormatPr defaultColWidth="9.33203125" defaultRowHeight="11.25"/>
  <cols>
    <col min="1" max="1" width="34.83203125" style="0" customWidth="1"/>
    <col min="2" max="2" width="20.33203125" style="0" customWidth="1"/>
    <col min="3" max="3" width="31.33203125" style="0" customWidth="1"/>
    <col min="4" max="4" width="19.66015625" style="0" customWidth="1"/>
  </cols>
  <sheetData>
    <row r="1" ht="13.5">
      <c r="A1" s="141" t="s">
        <v>206</v>
      </c>
    </row>
    <row r="2" spans="1:4" ht="26.25">
      <c r="A2" s="94" t="s">
        <v>207</v>
      </c>
      <c r="B2" s="94"/>
      <c r="C2" s="94"/>
      <c r="D2" s="94"/>
    </row>
    <row r="3" spans="1:4" ht="11.25">
      <c r="A3" s="142"/>
      <c r="B3" s="142"/>
      <c r="C3" s="142"/>
      <c r="D3" s="143" t="s">
        <v>2</v>
      </c>
    </row>
    <row r="4" spans="1:4" ht="15.75" customHeight="1">
      <c r="A4" s="123" t="s">
        <v>208</v>
      </c>
      <c r="B4" s="124"/>
      <c r="C4" s="144" t="s">
        <v>209</v>
      </c>
      <c r="D4" s="145"/>
    </row>
    <row r="5" spans="1:4" ht="15.75" customHeight="1">
      <c r="A5" s="146" t="s">
        <v>210</v>
      </c>
      <c r="B5" s="102" t="s">
        <v>6</v>
      </c>
      <c r="C5" s="102" t="s">
        <v>211</v>
      </c>
      <c r="D5" s="147" t="s">
        <v>6</v>
      </c>
    </row>
    <row r="6" spans="1:4" ht="15.75" customHeight="1">
      <c r="A6" s="148" t="s">
        <v>212</v>
      </c>
      <c r="B6" s="107">
        <v>2990.52</v>
      </c>
      <c r="C6" s="149" t="s">
        <v>213</v>
      </c>
      <c r="D6" s="107">
        <v>623.69</v>
      </c>
    </row>
    <row r="7" spans="1:4" ht="15.75" customHeight="1">
      <c r="A7" s="148" t="s">
        <v>214</v>
      </c>
      <c r="B7" s="107"/>
      <c r="C7" s="149" t="s">
        <v>215</v>
      </c>
      <c r="D7" s="150"/>
    </row>
    <row r="8" spans="1:4" ht="15.75" customHeight="1">
      <c r="A8" s="148" t="s">
        <v>216</v>
      </c>
      <c r="B8" s="107"/>
      <c r="C8" s="149" t="s">
        <v>217</v>
      </c>
      <c r="D8" s="150"/>
    </row>
    <row r="9" spans="1:4" ht="15.75" customHeight="1">
      <c r="A9" s="148" t="s">
        <v>218</v>
      </c>
      <c r="B9" s="107"/>
      <c r="C9" s="149" t="s">
        <v>219</v>
      </c>
      <c r="D9" s="150" t="s">
        <v>220</v>
      </c>
    </row>
    <row r="10" spans="1:4" ht="15.75" customHeight="1">
      <c r="A10" s="148" t="s">
        <v>221</v>
      </c>
      <c r="B10" s="107"/>
      <c r="C10" s="149" t="s">
        <v>222</v>
      </c>
      <c r="D10" s="150"/>
    </row>
    <row r="11" spans="1:4" ht="15.75" customHeight="1">
      <c r="A11" s="148" t="s">
        <v>223</v>
      </c>
      <c r="B11" s="107"/>
      <c r="C11" s="149" t="s">
        <v>224</v>
      </c>
      <c r="D11" s="150"/>
    </row>
    <row r="12" spans="1:4" ht="15.75" customHeight="1">
      <c r="A12" s="148"/>
      <c r="B12" s="107"/>
      <c r="C12" s="149" t="s">
        <v>225</v>
      </c>
      <c r="D12" s="107">
        <v>1490</v>
      </c>
    </row>
    <row r="13" spans="1:4" ht="15.75" customHeight="1">
      <c r="A13" s="151"/>
      <c r="B13" s="152"/>
      <c r="C13" s="149" t="s">
        <v>226</v>
      </c>
      <c r="D13" s="107">
        <v>75.07</v>
      </c>
    </row>
    <row r="14" spans="1:4" ht="15.75" customHeight="1">
      <c r="A14" s="148"/>
      <c r="B14" s="152"/>
      <c r="C14" s="149" t="s">
        <v>227</v>
      </c>
      <c r="D14" s="107">
        <v>32.22</v>
      </c>
    </row>
    <row r="15" spans="1:4" ht="15.75" customHeight="1">
      <c r="A15" s="148"/>
      <c r="B15" s="152"/>
      <c r="C15" s="149" t="s">
        <v>228</v>
      </c>
      <c r="D15" s="107">
        <v>35</v>
      </c>
    </row>
    <row r="16" spans="1:4" ht="15.75" customHeight="1">
      <c r="A16" s="148"/>
      <c r="B16" s="152"/>
      <c r="C16" s="149" t="s">
        <v>229</v>
      </c>
      <c r="D16" s="107">
        <v>600</v>
      </c>
    </row>
    <row r="17" spans="1:4" ht="15.75" customHeight="1">
      <c r="A17" s="148"/>
      <c r="B17" s="152"/>
      <c r="C17" s="149" t="s">
        <v>230</v>
      </c>
      <c r="D17" s="150"/>
    </row>
    <row r="18" spans="1:4" ht="15.75" customHeight="1">
      <c r="A18" s="148"/>
      <c r="B18" s="152"/>
      <c r="C18" s="149" t="s">
        <v>231</v>
      </c>
      <c r="D18" s="150"/>
    </row>
    <row r="19" spans="1:4" ht="15.75" customHeight="1">
      <c r="A19" s="148"/>
      <c r="B19" s="152"/>
      <c r="C19" s="149" t="s">
        <v>232</v>
      </c>
      <c r="D19" s="150"/>
    </row>
    <row r="20" spans="1:4" ht="15.75" customHeight="1">
      <c r="A20" s="148"/>
      <c r="B20" s="152"/>
      <c r="C20" s="149" t="s">
        <v>233</v>
      </c>
      <c r="D20" s="150"/>
    </row>
    <row r="21" spans="1:4" ht="15.75" customHeight="1">
      <c r="A21" s="148"/>
      <c r="B21" s="152"/>
      <c r="C21" s="149" t="s">
        <v>234</v>
      </c>
      <c r="D21" s="150"/>
    </row>
    <row r="22" spans="1:4" ht="15.75" customHeight="1">
      <c r="A22" s="148"/>
      <c r="B22" s="152"/>
      <c r="C22" s="149" t="s">
        <v>235</v>
      </c>
      <c r="D22" s="150"/>
    </row>
    <row r="23" spans="1:4" ht="15.75" customHeight="1">
      <c r="A23" s="148"/>
      <c r="B23" s="152"/>
      <c r="C23" s="153" t="s">
        <v>236</v>
      </c>
      <c r="D23" s="110"/>
    </row>
    <row r="24" spans="1:4" ht="15.75" customHeight="1">
      <c r="A24" s="148"/>
      <c r="B24" s="152"/>
      <c r="C24" s="153" t="s">
        <v>237</v>
      </c>
      <c r="D24" s="110">
        <v>37.54</v>
      </c>
    </row>
    <row r="25" spans="1:4" ht="15.75" customHeight="1">
      <c r="A25" s="148"/>
      <c r="B25" s="152"/>
      <c r="C25" s="153" t="s">
        <v>238</v>
      </c>
      <c r="D25" s="110">
        <v>17</v>
      </c>
    </row>
    <row r="26" spans="1:4" ht="15.75" customHeight="1">
      <c r="A26" s="148"/>
      <c r="B26" s="152"/>
      <c r="C26" s="153" t="s">
        <v>239</v>
      </c>
      <c r="D26" s="110"/>
    </row>
    <row r="27" spans="1:4" ht="15.75" customHeight="1">
      <c r="A27" s="148"/>
      <c r="B27" s="152"/>
      <c r="C27" s="153" t="s">
        <v>240</v>
      </c>
      <c r="D27" s="110">
        <v>80</v>
      </c>
    </row>
    <row r="28" spans="1:4" ht="15.75" customHeight="1">
      <c r="A28" s="148"/>
      <c r="B28" s="152"/>
      <c r="C28" s="153" t="s">
        <v>241</v>
      </c>
      <c r="D28" s="110"/>
    </row>
    <row r="29" spans="1:4" ht="15.75" customHeight="1">
      <c r="A29" s="148"/>
      <c r="B29" s="152"/>
      <c r="C29" s="153" t="s">
        <v>242</v>
      </c>
      <c r="D29" s="110"/>
    </row>
    <row r="30" spans="1:4" ht="15.75" customHeight="1">
      <c r="A30" s="154"/>
      <c r="B30" s="152"/>
      <c r="C30" s="102"/>
      <c r="D30" s="110"/>
    </row>
    <row r="31" spans="1:4" ht="15.75" customHeight="1">
      <c r="A31" s="146" t="s">
        <v>243</v>
      </c>
      <c r="B31" s="107"/>
      <c r="C31" s="146" t="s">
        <v>244</v>
      </c>
      <c r="D31" s="155">
        <v>2990.52</v>
      </c>
    </row>
    <row r="32" spans="1:4" ht="15.75" customHeight="1">
      <c r="A32" s="154" t="s">
        <v>245</v>
      </c>
      <c r="B32" s="152"/>
      <c r="C32" s="156" t="s">
        <v>246</v>
      </c>
      <c r="D32" s="157"/>
    </row>
    <row r="33" spans="1:4" ht="15.75" customHeight="1">
      <c r="A33" s="146" t="s">
        <v>247</v>
      </c>
      <c r="B33" s="158"/>
      <c r="C33" s="159"/>
      <c r="D33" s="160"/>
    </row>
    <row r="34" spans="1:4" ht="15.75" customHeight="1">
      <c r="A34" s="161" t="s">
        <v>43</v>
      </c>
      <c r="B34" s="107">
        <v>2990.52</v>
      </c>
      <c r="C34" s="161" t="s">
        <v>248</v>
      </c>
      <c r="D34" s="155">
        <v>2990.52</v>
      </c>
    </row>
    <row r="35" ht="24" customHeight="1">
      <c r="A35" s="162" t="s">
        <v>249</v>
      </c>
    </row>
    <row r="36" spans="1:6" ht="24" customHeight="1">
      <c r="A36" s="163" t="s">
        <v>250</v>
      </c>
      <c r="B36" s="164"/>
      <c r="C36" s="164"/>
      <c r="D36" s="164"/>
      <c r="E36" s="164"/>
      <c r="F36" s="164"/>
    </row>
    <row r="37" ht="24" customHeight="1">
      <c r="A37" s="165" t="s">
        <v>251</v>
      </c>
    </row>
    <row r="38" spans="1:5" ht="24.75" customHeight="1">
      <c r="A38" s="166"/>
      <c r="B38" s="167"/>
      <c r="C38" s="167"/>
      <c r="D38" s="167"/>
      <c r="E38" s="167"/>
    </row>
    <row r="49" ht="11.25">
      <c r="F49" s="1"/>
    </row>
  </sheetData>
  <sheetProtection/>
  <mergeCells count="5">
    <mergeCell ref="A2:D2"/>
    <mergeCell ref="A4:B4"/>
    <mergeCell ref="C4:D4"/>
    <mergeCell ref="A36:F36"/>
    <mergeCell ref="A38:E38"/>
  </mergeCells>
  <printOptions/>
  <pageMargins left="0.67" right="0.28" top="0.61" bottom="1.09" header="0.2" footer="0.2"/>
  <pageSetup horizontalDpi="600" verticalDpi="600" orientation="portrait" paperSize="9"/>
  <legacyDrawing r:id="rId2"/>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妍妍</cp:lastModifiedBy>
  <cp:lastPrinted>2022-02-17T03:08:32Z</cp:lastPrinted>
  <dcterms:created xsi:type="dcterms:W3CDTF">2010-11-30T02:24:49Z</dcterms:created>
  <dcterms:modified xsi:type="dcterms:W3CDTF">2023-11-09T03:03:50Z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FC480E227BA64B6FA5BF06B279029479</vt:lpwstr>
  </property>
</Properties>
</file>