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附件1" sheetId="2" r:id="rId1"/>
    <sheet name="附件2" sheetId="3" r:id="rId2"/>
  </sheets>
  <externalReferences>
    <externalReference r:id="rId3"/>
    <externalReference r:id="rId4"/>
    <externalReference r:id="rId5"/>
  </externalReferences>
  <definedNames>
    <definedName name="项目类型">[1]勿删!$B$1:$N$1</definedName>
  </definedNames>
  <calcPr calcId="144525"/>
</workbook>
</file>

<file path=xl/sharedStrings.xml><?xml version="1.0" encoding="utf-8"?>
<sst xmlns="http://schemas.openxmlformats.org/spreadsheetml/2006/main" count="105" uniqueCount="85">
  <si>
    <r>
      <rPr>
        <sz val="11"/>
        <color theme="1"/>
        <rFont val="方正黑体_GBK"/>
        <charset val="134"/>
      </rPr>
      <t>附件</t>
    </r>
    <r>
      <rPr>
        <sz val="11"/>
        <color theme="1"/>
        <rFont val="Times New Roman"/>
        <charset val="134"/>
      </rPr>
      <t>1</t>
    </r>
  </si>
  <si>
    <t>城口县2023年第二批财政衔接推进乡村振兴补助资金项目调整表</t>
  </si>
  <si>
    <r>
      <rPr>
        <sz val="9"/>
        <rFont val="黑体"/>
        <charset val="134"/>
      </rPr>
      <t>序号</t>
    </r>
  </si>
  <si>
    <t>调整前项目名称</t>
  </si>
  <si>
    <t>调整后的醒目名称</t>
  </si>
  <si>
    <r>
      <rPr>
        <sz val="9"/>
        <rFont val="黑体"/>
        <charset val="134"/>
      </rPr>
      <t>项目类型</t>
    </r>
  </si>
  <si>
    <t>调整前建设内容</t>
  </si>
  <si>
    <t>调整后的建设内容</t>
  </si>
  <si>
    <r>
      <rPr>
        <sz val="9"/>
        <rFont val="黑体"/>
        <charset val="134"/>
      </rPr>
      <t>建设性质</t>
    </r>
  </si>
  <si>
    <r>
      <rPr>
        <sz val="9"/>
        <rFont val="黑体"/>
        <charset val="134"/>
      </rPr>
      <t>实施地点</t>
    </r>
  </si>
  <si>
    <r>
      <rPr>
        <sz val="9"/>
        <rFont val="黑体"/>
        <charset val="134"/>
      </rPr>
      <t>绩效目标</t>
    </r>
  </si>
  <si>
    <t>群众参与和带贫减贫机制</t>
  </si>
  <si>
    <r>
      <rPr>
        <sz val="9"/>
        <rFont val="黑体"/>
        <charset val="134"/>
      </rPr>
      <t>实施单位</t>
    </r>
  </si>
  <si>
    <t>资金预算金额（万元）</t>
  </si>
  <si>
    <r>
      <rPr>
        <sz val="9"/>
        <rFont val="黑体"/>
        <charset val="134"/>
      </rPr>
      <t>主管部门</t>
    </r>
  </si>
  <si>
    <r>
      <rPr>
        <sz val="9"/>
        <rFont val="黑体"/>
        <charset val="134"/>
      </rPr>
      <t>业主单位</t>
    </r>
  </si>
  <si>
    <r>
      <rPr>
        <sz val="9"/>
        <rFont val="黑体"/>
        <charset val="134"/>
      </rPr>
      <t>合计</t>
    </r>
  </si>
  <si>
    <r>
      <rPr>
        <sz val="10"/>
        <rFont val="宋体"/>
        <charset val="134"/>
      </rPr>
      <t>城口县</t>
    </r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年北屏乡新民社区农村公益性公墓及殡葬服务站建设项目</t>
    </r>
  </si>
  <si>
    <t>城口县2023年北屏乡新民社区试点资金项目</t>
  </si>
  <si>
    <t>产业发展</t>
  </si>
  <si>
    <r>
      <rPr>
        <sz val="10"/>
        <rFont val="宋体"/>
        <charset val="134"/>
      </rPr>
      <t>拟在新民社区现有集中墓地的基础上，改扩建北屏乡农村公益性公墓和殡葬服务站，新建殡葬服务站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平米，改扩建公益性墓地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亩，配套停车场及供电、供水、消防设施等，建成土葬墓穴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个、节地生态葬墓穴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个，并提供一条龙殡葬服务。</t>
    </r>
  </si>
  <si>
    <t>收储闲置民房2栋（建筑面积约450平米），收储周边土地约4亩，收储的资产归村集体所有。</t>
  </si>
  <si>
    <t>新建</t>
  </si>
  <si>
    <t>北屏乡新民社区</t>
  </si>
  <si>
    <t>进一发展壮大村集体经济组织，实现村集体增收；进一步推动北屏乡休闲乡村旅游发展。</t>
  </si>
  <si>
    <t>引入市场主体改造收储房屋，改造后通过出租经营方式，实现资产经济效益，预计帮助村集体每年增收约3万元，提供2个长期就业岗位参与后期经营，人均增加工资性收入2万元/年，与近10户农户签订农特产品销售协议，户均增收0.5万元/年。</t>
  </si>
  <si>
    <r>
      <rPr>
        <sz val="9"/>
        <rFont val="宋体"/>
        <charset val="134"/>
      </rPr>
      <t>县农业农村委</t>
    </r>
  </si>
  <si>
    <t>北屏乡人民政府</t>
  </si>
  <si>
    <r>
      <rPr>
        <sz val="10"/>
        <rFont val="宋体"/>
        <charset val="134"/>
      </rPr>
      <t>城口县</t>
    </r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年庙坝镇庙坝村试点资金</t>
    </r>
  </si>
  <si>
    <r>
      <rPr>
        <sz val="10"/>
        <rFont val="宋体"/>
        <charset val="134"/>
      </rPr>
      <t>由庙坝村的集体经济组织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市场主体的模式，建设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个规范化、自动化养殖场（</t>
    </r>
    <r>
      <rPr>
        <sz val="10"/>
        <rFont val="Times New Roman"/>
        <charset val="134"/>
      </rPr>
      <t>500-800</t>
    </r>
    <r>
      <rPr>
        <sz val="10"/>
        <rFont val="宋体"/>
        <charset val="134"/>
      </rPr>
      <t>㎡）及相关配套设施。</t>
    </r>
  </si>
  <si>
    <t>新建农产品冷链保鲜配送库及老腊肉炕房设施，资产属村集体所有。</t>
  </si>
  <si>
    <t>庙坝镇庙坝村</t>
  </si>
  <si>
    <r>
      <rPr>
        <sz val="10"/>
        <rFont val="宋体"/>
        <charset val="134"/>
      </rPr>
      <t>集体经济组织收入拟达到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万元以上，同时带动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名群众参与务工，集体资产增值能力进一步提高。</t>
    </r>
  </si>
  <si>
    <r>
      <rPr>
        <sz val="10"/>
        <rFont val="宋体"/>
        <charset val="134"/>
      </rPr>
      <t>项目采用出租经营的方式，修建竣工后引进市场主体经营，预计每年租金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万元。项目可吸纳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名群众参与改造务工，务工收入</t>
    </r>
    <r>
      <rPr>
        <sz val="10"/>
        <rFont val="Times New Roman"/>
        <charset val="134"/>
      </rPr>
      <t>5000</t>
    </r>
    <r>
      <rPr>
        <sz val="10"/>
        <rFont val="宋体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人，提供就业岗位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个参与后续经营，增加工资性收入</t>
    </r>
    <r>
      <rPr>
        <sz val="10"/>
        <rFont val="Times New Roman"/>
        <charset val="134"/>
      </rPr>
      <t>30000</t>
    </r>
    <r>
      <rPr>
        <sz val="10"/>
        <rFont val="宋体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人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年。通过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市场主体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村集体＋农户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的方式，与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余户农户签订农特产品销售协议，化解农产品滞销难题。</t>
    </r>
  </si>
  <si>
    <t>庙坝镇人民政府</t>
  </si>
  <si>
    <r>
      <rPr>
        <sz val="11"/>
        <color theme="1"/>
        <rFont val="方正黑体_GBK"/>
        <charset val="134"/>
      </rPr>
      <t>附件</t>
    </r>
    <r>
      <rPr>
        <sz val="11"/>
        <color theme="1"/>
        <rFont val="Times New Roman"/>
        <charset val="134"/>
      </rPr>
      <t>2</t>
    </r>
  </si>
  <si>
    <r>
      <rPr>
        <sz val="16"/>
        <color theme="1"/>
        <rFont val="方正小标宋_GBK"/>
        <charset val="134"/>
      </rPr>
      <t>城口县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方正小标宋_GBK"/>
        <charset val="134"/>
      </rPr>
      <t>年第二批财政衔接推进乡村振兴补助资金项目预算调整明细表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</si>
  <si>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</si>
  <si>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项目名称</t>
    </r>
  </si>
  <si>
    <r>
      <rPr>
        <sz val="12"/>
        <rFont val="黑体"/>
        <charset val="134"/>
      </rPr>
      <t>项目类型</t>
    </r>
  </si>
  <si>
    <r>
      <rPr>
        <sz val="12"/>
        <rFont val="黑体"/>
        <charset val="134"/>
      </rPr>
      <t>建设任务</t>
    </r>
  </si>
  <si>
    <r>
      <rPr>
        <sz val="12"/>
        <rFont val="黑体"/>
        <charset val="134"/>
      </rPr>
      <t>建设性质</t>
    </r>
  </si>
  <si>
    <r>
      <rPr>
        <sz val="12"/>
        <rFont val="黑体"/>
        <charset val="134"/>
      </rPr>
      <t>实施地点</t>
    </r>
  </si>
  <si>
    <r>
      <rPr>
        <sz val="12"/>
        <rFont val="黑体"/>
        <charset val="134"/>
      </rPr>
      <t>绩效目标</t>
    </r>
  </si>
  <si>
    <r>
      <rPr>
        <sz val="12"/>
        <rFont val="黑体"/>
        <charset val="134"/>
      </rPr>
      <t>群众参与和联农带农机制</t>
    </r>
  </si>
  <si>
    <r>
      <rPr>
        <sz val="12"/>
        <rFont val="黑体"/>
        <charset val="134"/>
      </rPr>
      <t>实施单位</t>
    </r>
  </si>
  <si>
    <r>
      <rPr>
        <sz val="12"/>
        <rFont val="黑体"/>
        <charset val="134"/>
      </rPr>
      <t>时间进度安排</t>
    </r>
  </si>
  <si>
    <t>本次追减预算金额（万元）</t>
  </si>
  <si>
    <t>本次下达财政资金</t>
  </si>
  <si>
    <r>
      <rPr>
        <sz val="12"/>
        <rFont val="黑体"/>
        <charset val="134"/>
      </rPr>
      <t>市级资金文件</t>
    </r>
  </si>
  <si>
    <r>
      <rPr>
        <sz val="12"/>
        <rFont val="黑体"/>
        <charset val="134"/>
      </rPr>
      <t>资金性质</t>
    </r>
  </si>
  <si>
    <r>
      <rPr>
        <sz val="12"/>
        <color theme="1"/>
        <rFont val="宋体"/>
        <charset val="134"/>
      </rPr>
      <t>备注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</si>
  <si>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</si>
  <si>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业主单位</t>
    </r>
  </si>
  <si>
    <r>
      <rPr>
        <sz val="12"/>
        <rFont val="黑体"/>
        <charset val="134"/>
      </rPr>
      <t>实施年度</t>
    </r>
  </si>
  <si>
    <r>
      <rPr>
        <sz val="12"/>
        <rFont val="黑体"/>
        <charset val="134"/>
      </rPr>
      <t>完工年度</t>
    </r>
  </si>
  <si>
    <r>
      <rPr>
        <sz val="12"/>
        <rFont val="黑体"/>
        <charset val="134"/>
      </rPr>
      <t>合计</t>
    </r>
  </si>
  <si>
    <r>
      <rPr>
        <sz val="11"/>
        <rFont val="宋体"/>
        <charset val="134"/>
      </rPr>
      <t>城口县</t>
    </r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年修齐镇石景社区农村公益性公墓及殡葬服务站建设项目</t>
    </r>
  </si>
  <si>
    <r>
      <rPr>
        <sz val="9"/>
        <rFont val="宋体"/>
        <charset val="134"/>
      </rPr>
      <t>产业发展</t>
    </r>
  </si>
  <si>
    <r>
      <rPr>
        <sz val="11"/>
        <rFont val="宋体"/>
        <charset val="134"/>
      </rPr>
      <t>拟在在修齐镇石景社区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组（小地名：宋耳湾）建设殡葬服务基础设施，包括殡仪馆、餐厅及其他功能用房约</t>
    </r>
    <r>
      <rPr>
        <sz val="11"/>
        <rFont val="Times New Roman"/>
        <charset val="134"/>
      </rPr>
      <t>1500</t>
    </r>
    <r>
      <rPr>
        <sz val="11"/>
        <rFont val="宋体"/>
        <charset val="134"/>
      </rPr>
      <t>平方米，停车场</t>
    </r>
    <r>
      <rPr>
        <sz val="11"/>
        <rFont val="Times New Roman"/>
        <charset val="134"/>
      </rPr>
      <t>1500</t>
    </r>
    <r>
      <rPr>
        <sz val="11"/>
        <rFont val="宋体"/>
        <charset val="134"/>
      </rPr>
      <t>平方米，饮水、污水处理、绿化等配套设施。</t>
    </r>
  </si>
  <si>
    <r>
      <rPr>
        <sz val="9"/>
        <rFont val="宋体"/>
        <charset val="134"/>
      </rPr>
      <t>新建</t>
    </r>
  </si>
  <si>
    <r>
      <rPr>
        <sz val="9"/>
        <rFont val="宋体"/>
        <charset val="134"/>
      </rPr>
      <t>修齐镇石景社区</t>
    </r>
  </si>
  <si>
    <r>
      <rPr>
        <sz val="11"/>
        <rFont val="宋体"/>
        <charset val="134"/>
      </rPr>
      <t>进一步推动殡葬服务改革，壮大村集体经济，长期稳定实现村集体增收。项目建成后，集体经济每年实现分红收益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万元，集体资产增值能力得到进一步提高。</t>
    </r>
  </si>
  <si>
    <r>
      <rPr>
        <sz val="11"/>
        <rFont val="宋体"/>
        <charset val="134"/>
      </rPr>
      <t>一、群众参与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石景社区股份经济合作联合社多次召开股民代表大会，讨论建设农村殡葬服务站事宜。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余股民代表参与入库项目的选择，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人参与项目实施过程中施工质量和资金使用的监督等。二、利益联结机制：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提供就业岗位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个，增加工资性收入</t>
    </r>
    <r>
      <rPr>
        <sz val="11"/>
        <rFont val="Times New Roman"/>
        <charset val="134"/>
      </rPr>
      <t>8000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人</t>
    </r>
    <r>
      <rPr>
        <sz val="11"/>
        <rFont val="Times New Roman"/>
        <charset val="134"/>
      </rPr>
      <t>•</t>
    </r>
    <r>
      <rPr>
        <sz val="11"/>
        <rFont val="宋体"/>
        <charset val="134"/>
      </rPr>
      <t>年。</t>
    </r>
    <r>
      <rPr>
        <sz val="11"/>
        <rFont val="Times New Roman"/>
        <charset val="134"/>
      </rPr>
      <t>2.</t>
    </r>
    <r>
      <rPr>
        <sz val="11"/>
        <rFont val="宋体"/>
        <charset val="134"/>
      </rPr>
      <t>流转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户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亩土地，增加流转性收入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户。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吸纳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人参与务工建设，增加务工收入</t>
    </r>
    <r>
      <rPr>
        <sz val="11"/>
        <rFont val="Times New Roman"/>
        <charset val="134"/>
      </rPr>
      <t>5000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人</t>
    </r>
    <r>
      <rPr>
        <sz val="11"/>
        <rFont val="Times New Roman"/>
        <charset val="134"/>
      </rPr>
      <t>•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通过项目扶持形成租赁资产，增加石景社区集体经济组织租赁收入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年。</t>
    </r>
    <r>
      <rPr>
        <sz val="11"/>
        <rFont val="Times New Roman"/>
        <charset val="134"/>
      </rPr>
      <t xml:space="preserve">
</t>
    </r>
  </si>
  <si>
    <r>
      <rPr>
        <sz val="9"/>
        <rFont val="宋体"/>
        <charset val="134"/>
      </rPr>
      <t>修齐镇人民政府</t>
    </r>
  </si>
  <si>
    <r>
      <rPr>
        <sz val="11"/>
        <rFont val="宋体"/>
        <charset val="134"/>
      </rPr>
      <t>渝财农〔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〕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宋体"/>
        <charset val="134"/>
      </rPr>
      <t>号</t>
    </r>
  </si>
  <si>
    <r>
      <rPr>
        <sz val="11"/>
        <rFont val="宋体"/>
        <charset val="134"/>
      </rPr>
      <t>中央衔接资金</t>
    </r>
  </si>
  <si>
    <r>
      <rPr>
        <sz val="11"/>
        <rFont val="宋体"/>
        <charset val="134"/>
      </rPr>
      <t>城口县</t>
    </r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年高观镇现代农业展示展销综合体建设项目</t>
    </r>
  </si>
  <si>
    <r>
      <rPr>
        <sz val="11"/>
        <rFont val="宋体"/>
        <charset val="134"/>
      </rPr>
      <t>新建现代农业综合展示展销中心</t>
    </r>
    <r>
      <rPr>
        <sz val="11"/>
        <rFont val="Times New Roman"/>
        <charset val="134"/>
      </rPr>
      <t>200</t>
    </r>
    <r>
      <rPr>
        <sz val="11"/>
        <rFont val="宋体"/>
        <charset val="134"/>
      </rPr>
      <t>㎡，用于生态农产品的展示展销，建设集科普、观光于一体的创业就业示范基地，发挥双创示范效应，提高农户经济收入。</t>
    </r>
  </si>
  <si>
    <r>
      <rPr>
        <sz val="9"/>
        <rFont val="宋体"/>
        <charset val="134"/>
      </rPr>
      <t>高观镇双竹村</t>
    </r>
  </si>
  <si>
    <r>
      <rPr>
        <sz val="11"/>
        <rFont val="宋体"/>
        <charset val="134"/>
      </rPr>
      <t>通过现代农业综合展示展销中心建设，带动当地农产品销售约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万吨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年，可以带动周边</t>
    </r>
    <r>
      <rPr>
        <sz val="11"/>
        <rFont val="Times New Roman"/>
        <charset val="134"/>
      </rPr>
      <t>20</t>
    </r>
    <r>
      <rPr>
        <sz val="11"/>
        <rFont val="宋体"/>
        <charset val="134"/>
      </rPr>
      <t>人群众务工，增加收入平均约</t>
    </r>
    <r>
      <rPr>
        <sz val="11"/>
        <rFont val="Times New Roman"/>
        <charset val="134"/>
      </rPr>
      <t>5000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人；项目完成后，交由市场主体经营，形成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市场主体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集体经济组织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农户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的利益联结机制，增加村集体经济收入约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年。受益群众达</t>
    </r>
    <r>
      <rPr>
        <sz val="11"/>
        <rFont val="Times New Roman"/>
        <charset val="134"/>
      </rPr>
      <t>231</t>
    </r>
    <r>
      <rPr>
        <sz val="11"/>
        <rFont val="宋体"/>
        <charset val="134"/>
      </rPr>
      <t>户</t>
    </r>
    <r>
      <rPr>
        <sz val="11"/>
        <rFont val="Times New Roman"/>
        <charset val="134"/>
      </rPr>
      <t>828</t>
    </r>
    <r>
      <rPr>
        <sz val="11"/>
        <rFont val="宋体"/>
        <charset val="134"/>
      </rPr>
      <t>人，其中脱贫户</t>
    </r>
    <r>
      <rPr>
        <sz val="11"/>
        <rFont val="Times New Roman"/>
        <charset val="134"/>
      </rPr>
      <t>37</t>
    </r>
    <r>
      <rPr>
        <sz val="11"/>
        <rFont val="宋体"/>
        <charset val="134"/>
      </rPr>
      <t>户</t>
    </r>
    <r>
      <rPr>
        <sz val="11"/>
        <rFont val="Times New Roman"/>
        <charset val="134"/>
      </rPr>
      <t>140</t>
    </r>
    <r>
      <rPr>
        <sz val="11"/>
        <rFont val="宋体"/>
        <charset val="134"/>
      </rPr>
      <t>人。</t>
    </r>
  </si>
  <si>
    <r>
      <rPr>
        <sz val="11"/>
        <rFont val="宋体"/>
        <charset val="134"/>
      </rPr>
      <t>一、群众参与</t>
    </r>
    <r>
      <rPr>
        <sz val="11"/>
        <rFont val="Times New Roman"/>
        <charset val="134"/>
      </rPr>
      <t>:10</t>
    </r>
    <r>
      <rPr>
        <sz val="11"/>
        <rFont val="宋体"/>
        <charset val="134"/>
      </rPr>
      <t>人参与前期项目确定会议、决议，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人参与入库项目的选择，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人参与项目实施过程中施工质量和资金使用的监督等。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二、利益联结机制：</t>
    </r>
    <r>
      <rPr>
        <sz val="11"/>
        <rFont val="Times New Roman"/>
        <charset val="134"/>
      </rPr>
      <t>1.</t>
    </r>
    <r>
      <rPr>
        <sz val="11"/>
        <rFont val="宋体"/>
        <charset val="134"/>
      </rPr>
      <t>提供就业岗位</t>
    </r>
    <r>
      <rPr>
        <sz val="11"/>
        <rFont val="Times New Roman"/>
        <charset val="134"/>
      </rPr>
      <t>20</t>
    </r>
    <r>
      <rPr>
        <sz val="11"/>
        <rFont val="宋体"/>
        <charset val="134"/>
      </rPr>
      <t>个，增加工资性收入</t>
    </r>
    <r>
      <rPr>
        <sz val="11"/>
        <rFont val="Times New Roman"/>
        <charset val="134"/>
      </rPr>
      <t>5000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人</t>
    </r>
    <r>
      <rPr>
        <sz val="11"/>
        <rFont val="Times New Roman"/>
        <charset val="134"/>
      </rPr>
      <t xml:space="preserve"> •</t>
    </r>
    <r>
      <rPr>
        <sz val="11"/>
        <rFont val="宋体"/>
        <charset val="134"/>
      </rPr>
      <t>年。</t>
    </r>
    <r>
      <rPr>
        <sz val="11"/>
        <rFont val="Times New Roman"/>
        <charset val="134"/>
      </rPr>
      <t>2.</t>
    </r>
    <r>
      <rPr>
        <sz val="11"/>
        <rFont val="宋体"/>
        <charset val="134"/>
      </rPr>
      <t>通过项目扶持形成固定资产，由市场主体租赁村集体收入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年。</t>
    </r>
  </si>
  <si>
    <r>
      <rPr>
        <sz val="9"/>
        <rFont val="宋体"/>
        <charset val="134"/>
      </rPr>
      <t>高观镇人民政府</t>
    </r>
  </si>
  <si>
    <t>城口县2023年平溪村闲置民房收储项目</t>
  </si>
  <si>
    <t>在河鱼乡收储闲置民房2栋，收储的资产属村集体所有。</t>
  </si>
  <si>
    <t>河鱼乡平溪村</t>
  </si>
  <si>
    <t>收储后，将闲置民房升级改造为民宿，通过招租，预计集体经济组织实现收益4万元，集体资产增值能力进一步提高。</t>
  </si>
  <si>
    <r>
      <rPr>
        <sz val="11"/>
        <rFont val="宋体"/>
        <charset val="134"/>
      </rPr>
      <t>一、群众参与</t>
    </r>
    <r>
      <rPr>
        <sz val="11"/>
        <rFont val="Times New Roman"/>
        <charset val="134"/>
      </rPr>
      <t>:30</t>
    </r>
    <r>
      <rPr>
        <sz val="11"/>
        <rFont val="宋体"/>
        <charset val="134"/>
      </rPr>
      <t>人参与前期项目确定会议、决议，</t>
    </r>
    <r>
      <rPr>
        <sz val="11"/>
        <rFont val="Times New Roman"/>
        <charset val="134"/>
      </rPr>
      <t>15</t>
    </r>
    <r>
      <rPr>
        <sz val="11"/>
        <rFont val="宋体"/>
        <charset val="134"/>
      </rPr>
      <t>余人参与入库项目的选择，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人参与项目实施过程中施工质量和资金使用的监督等。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二、利益联结机制：项目采用出租经营的方式，收储后将闲置民房升级改造为民宿，在全县农村产项目采用出租经营的方式，收储后将闲置民房升级改造为民宿，在全县农村产权交易平台上公开招租，预计每年租金4万元。项目可吸纳9名群众参与改造务工，务工收入6000元/人、提供就业岗位3个参与后续经营，增加工资性收入4万元/人/年。通过“民宿+”的方式，与20余户农户签订农特产品销售协议，化解农产品滞销难题。</t>
    </r>
  </si>
  <si>
    <t>河鱼乡人民政府</t>
  </si>
  <si>
    <t>城口县龙田乡长茅村郭家坝泳园建设项目</t>
  </si>
  <si>
    <t>依托郭家坝现有农业、文化、景观资源，由长茅村集体经济组织建设国家坝泳园，配套建设停车区、特色烧烤美食区、休闲休息区，由村集体主导泳园经营，引入市场主体经营配套项目，共同产生效益。</t>
  </si>
  <si>
    <t>龙田乡长茅村</t>
  </si>
  <si>
    <t>通过项目运营，预计年度经营期游客量2万人次，年经营性收入40万左右，利润15万元左右，实现村集体经济组织股民分红增收。通过项目建设，可解决就业岗位30余个，年人均增收3000元。通过特色休闲旅游带动村内群众农业产品销售，预计每年户均农产品销售增收1500元。惠及群众约300人，其中脱贫人口80人，监测对象10人。</t>
  </si>
  <si>
    <t>一、群众参与：15群众参与项目讨论，6人参与入库项目的选择，6人参与项目实施过程中施工质量和资金使用的监督等。
二、利益联结机制：1.带动30余人通过务工增收3000元/人。
2.实现周边农户约30户经营性收入增加（营性增收约1500元/户）。</t>
  </si>
  <si>
    <t>龙田乡人民政府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</si>
</sst>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2"/>
      <color rgb="FFFF0000"/>
      <name val="黑体"/>
      <charset val="134"/>
    </font>
    <font>
      <sz val="12"/>
      <color rgb="FFFF0000"/>
      <name val="Times New Roman"/>
      <charset val="134"/>
    </font>
    <font>
      <sz val="11"/>
      <color rgb="FFFF0000"/>
      <name val="Times New Roman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Times New Roman"/>
      <charset val="134"/>
    </font>
    <font>
      <sz val="9"/>
      <color rgb="FFFF0000"/>
      <name val="黑体"/>
      <charset val="134"/>
    </font>
    <font>
      <sz val="9"/>
      <color rgb="FFFF0000"/>
      <name val="宋体"/>
      <charset val="134"/>
    </font>
    <font>
      <sz val="9"/>
      <color rgb="FFFF0000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9"/>
      <name val="黑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方正黑体_GBK"/>
      <charset val="134"/>
    </font>
    <font>
      <sz val="12"/>
      <name val="黑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7" applyNumberFormat="0" applyAlignment="0" applyProtection="0">
      <alignment vertical="center"/>
    </xf>
    <xf numFmtId="0" fontId="33" fillId="4" borderId="8" applyNumberFormat="0" applyAlignment="0" applyProtection="0">
      <alignment vertical="center"/>
    </xf>
    <xf numFmtId="0" fontId="34" fillId="4" borderId="7" applyNumberFormat="0" applyAlignment="0" applyProtection="0">
      <alignment vertical="center"/>
    </xf>
    <xf numFmtId="0" fontId="35" fillId="5" borderId="9" applyNumberFormat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52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5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10" xfId="50"/>
    <cellStyle name="常规 2 2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media\ckuos\&#361;&#943;\&#22478;&#20892;&#21457;&#12308;2023&#12309;75&#21495;%20&#20851;&#20110;&#35843;&#25972;2023&#24180;&#31532;&#20108;&#25209;&#36130;&#25919;&#25512;&#36827;&#20065;&#26449;&#25391;&#20852;&#34900;&#25509;&#36164;&#37329;&#39044;&#31639;&#30340;&#36890;&#30693;\\\home\ckuos\Desktop\&#20851;&#20110;&#19979;&#36798;2023&#24180;&#31532;&#20108;&#25209;&#36130;&#25919;&#34900;&#25509;&#25512;&#36827;&#20065;&#26449;&#25391;&#20852;&#34917;&#21161;&#36164;&#37329;&#39033;&#30446;&#35745;&#21010;&#30340;&#36890;&#30693;(&#23450;&#31295;)\&#20851;&#20110;&#19979;&#36798;2023&#24180;&#31532;&#20108;&#25209;&#36130;&#25919;&#34900;&#25509;&#25512;&#36827;&#20065;&#26449;&#25391;&#20852;&#34917;&#21161;&#36164;&#37329;&#39033;&#30446;&#35745;&#21010;&#30340;&#36890;&#30693;(&#23450;&#31295;)\D:\Users\Administrator\Desktop\12&#26376;10&#26085;&#21508;&#20065;&#38215;&#25253;&#36865;&#39033;&#30446;&#24211;\Users\Administrator\Desktop\0&#37096;&#38376;&#23457;&#26680;&#21518;&#25253;&#36865;\&#21439;&#21355;&#29983;&#20581;&#24247;&#22996;--&#22478;&#21475;&#21439;2022&#24180;&#24041;&#22266;&#33073;&#36139;&#25915;&#22362;&#25104;&#26524;&#21644;&#20065;&#26449;&#25391;&#20852;&#39033;&#30446;&#24211;&#26126;&#32454;&#34920;11.1(&#19978;&#25253;&#20065;&#26449;&#25391;&#20852;&#23616;)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media\ckuos\&#361;&#943;\&#22478;&#20892;&#21457;&#12308;2023&#12309;75&#21495;%20&#20851;&#20110;&#35843;&#25972;2023&#24180;&#31532;&#20108;&#25209;&#36130;&#25919;&#25512;&#36827;&#20065;&#26449;&#25391;&#20852;&#34900;&#25509;&#36164;&#37329;&#39044;&#31639;&#30340;&#36890;&#30693;\\\home\ckuos\Desktop\&#20851;&#20110;&#19979;&#36798;2023&#24180;&#31532;&#20108;&#25209;&#36130;&#25919;&#34900;&#25509;&#25512;&#36827;&#20065;&#26449;&#25391;&#20852;&#34917;&#21161;&#36164;&#37329;&#39033;&#30446;&#35745;&#21010;&#30340;&#36890;&#30693;(&#23450;&#31295;)\&#20851;&#20110;&#19979;&#36798;2023&#24180;&#31532;&#20108;&#25209;&#36130;&#25919;&#34900;&#25509;&#25512;&#36827;&#20065;&#26449;&#25391;&#20852;&#34917;&#21161;&#36164;&#37329;&#39033;&#30446;&#35745;&#21010;&#30340;&#36890;&#30693;(&#23450;&#31295;)\F:\Users\Administrator\Desktop\18.&#20462;&#40784;&#38215;&#30707;&#26223;&#31038;&#2130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media\ckuos\&#361;&#943;\&#22478;&#20892;&#21457;&#12308;2023&#12309;75&#21495;%20&#20851;&#20110;&#35843;&#25972;2023&#24180;&#31532;&#20108;&#25209;&#36130;&#25919;&#25512;&#36827;&#20065;&#26449;&#25391;&#20852;&#34900;&#25509;&#36164;&#37329;&#39044;&#31639;&#30340;&#36890;&#30693;\\\home\ckuos\Desktop\&#20851;&#20110;&#19979;&#36798;2023&#24180;&#31532;&#20108;&#25209;&#36130;&#25919;&#34900;&#25509;&#25512;&#36827;&#20065;&#26449;&#25391;&#20852;&#34917;&#21161;&#36164;&#37329;&#39033;&#30446;&#35745;&#21010;&#30340;&#36890;&#30693;(&#23450;&#31295;)\&#20851;&#20110;&#19979;&#36798;2023&#24180;&#31532;&#20108;&#25209;&#36130;&#25919;&#34900;&#25509;&#25512;&#36827;&#20065;&#26449;&#25391;&#20852;&#34917;&#21161;&#36164;&#37329;&#39033;&#30446;&#35745;&#21010;&#30340;&#36890;&#30693;(&#23450;&#31295;)\F:\Users\Administrator\Desktop\14.&#39640;&#35266;&#38215;&#21452;&#31481;&#264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卫生健康委上报"/>
      <sheetName val="勿删"/>
      <sheetName val="卫生健康委审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勿删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勿删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zoomScale="80" zoomScaleNormal="80" workbookViewId="0">
      <selection activeCell="F15" sqref="F15"/>
    </sheetView>
  </sheetViews>
  <sheetFormatPr defaultColWidth="9" defaultRowHeight="13.5" outlineLevelRow="6"/>
  <cols>
    <col min="1" max="1" width="5.625" customWidth="1"/>
    <col min="2" max="2" width="15.5" customWidth="1"/>
    <col min="5" max="5" width="47.9666666666667" customWidth="1"/>
    <col min="6" max="6" width="29.2166666666667" customWidth="1"/>
    <col min="9" max="9" width="20.9416666666667" customWidth="1"/>
    <col min="10" max="10" width="44.2166666666667" customWidth="1"/>
  </cols>
  <sheetData>
    <row r="1" ht="15" spans="1:1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21" spans="1:13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45"/>
      <c r="L2" s="36"/>
      <c r="M2" s="36"/>
    </row>
    <row r="3" spans="1:13">
      <c r="A3" s="37" t="s">
        <v>2</v>
      </c>
      <c r="B3" s="38" t="s">
        <v>3</v>
      </c>
      <c r="C3" s="39" t="s">
        <v>4</v>
      </c>
      <c r="D3" s="37" t="s">
        <v>5</v>
      </c>
      <c r="E3" s="38" t="s">
        <v>6</v>
      </c>
      <c r="F3" s="39" t="s">
        <v>7</v>
      </c>
      <c r="G3" s="37" t="s">
        <v>8</v>
      </c>
      <c r="H3" s="37" t="s">
        <v>9</v>
      </c>
      <c r="I3" s="37" t="s">
        <v>10</v>
      </c>
      <c r="J3" s="46" t="s">
        <v>11</v>
      </c>
      <c r="K3" s="37" t="s">
        <v>12</v>
      </c>
      <c r="L3" s="37"/>
      <c r="M3" s="38" t="s">
        <v>13</v>
      </c>
    </row>
    <row r="4" spans="1:13">
      <c r="A4" s="37"/>
      <c r="B4" s="40"/>
      <c r="C4" s="41"/>
      <c r="D4" s="37"/>
      <c r="E4" s="40"/>
      <c r="F4" s="42"/>
      <c r="G4" s="37"/>
      <c r="H4" s="37"/>
      <c r="I4" s="37"/>
      <c r="J4" s="37"/>
      <c r="K4" s="37" t="s">
        <v>14</v>
      </c>
      <c r="L4" s="37" t="s">
        <v>15</v>
      </c>
      <c r="M4" s="40"/>
    </row>
    <row r="5" spans="1:13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47">
        <f>SUM(M6:M7)</f>
        <v>140</v>
      </c>
    </row>
    <row r="6" ht="180" customHeight="1" spans="1:13">
      <c r="A6" s="43">
        <v>1</v>
      </c>
      <c r="B6" s="44" t="s">
        <v>17</v>
      </c>
      <c r="C6" s="44" t="s">
        <v>18</v>
      </c>
      <c r="D6" s="44" t="s">
        <v>19</v>
      </c>
      <c r="E6" s="44" t="s">
        <v>20</v>
      </c>
      <c r="F6" s="44" t="s">
        <v>21</v>
      </c>
      <c r="G6" s="44" t="s">
        <v>22</v>
      </c>
      <c r="H6" s="44" t="s">
        <v>23</v>
      </c>
      <c r="I6" s="44" t="s">
        <v>24</v>
      </c>
      <c r="J6" s="44" t="s">
        <v>25</v>
      </c>
      <c r="K6" s="13" t="s">
        <v>26</v>
      </c>
      <c r="L6" s="20" t="s">
        <v>27</v>
      </c>
      <c r="M6" s="48">
        <v>70</v>
      </c>
    </row>
    <row r="7" ht="100" customHeight="1" spans="1:13">
      <c r="A7" s="43">
        <v>2</v>
      </c>
      <c r="B7" s="44" t="s">
        <v>28</v>
      </c>
      <c r="C7" s="44" t="s">
        <v>28</v>
      </c>
      <c r="D7" s="44" t="s">
        <v>19</v>
      </c>
      <c r="E7" s="44" t="s">
        <v>29</v>
      </c>
      <c r="F7" s="44" t="s">
        <v>30</v>
      </c>
      <c r="G7" s="44" t="s">
        <v>22</v>
      </c>
      <c r="H7" s="44" t="s">
        <v>31</v>
      </c>
      <c r="I7" s="44" t="s">
        <v>32</v>
      </c>
      <c r="J7" s="44" t="s">
        <v>33</v>
      </c>
      <c r="K7" s="13" t="s">
        <v>26</v>
      </c>
      <c r="L7" s="49" t="s">
        <v>34</v>
      </c>
      <c r="M7" s="48">
        <v>70</v>
      </c>
    </row>
  </sheetData>
  <mergeCells count="14">
    <mergeCell ref="A1:M1"/>
    <mergeCell ref="A2:M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</mergeCells>
  <pageMargins left="0.75" right="0.75" top="1" bottom="1" header="0.5" footer="0.5"/>
  <pageSetup paperSize="9" scale="5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zoomScale="90" zoomScaleNormal="90" topLeftCell="D1" workbookViewId="0">
      <selection activeCell="F22" sqref="F22"/>
    </sheetView>
  </sheetViews>
  <sheetFormatPr defaultColWidth="9" defaultRowHeight="13.5"/>
  <cols>
    <col min="1" max="1" width="7.80833333333333" customWidth="1"/>
    <col min="2" max="2" width="21.75" customWidth="1"/>
    <col min="4" max="4" width="46.5583333333333" customWidth="1"/>
    <col min="7" max="7" width="53.4333333333333" customWidth="1"/>
    <col min="8" max="8" width="62.8083333333333" customWidth="1"/>
  </cols>
  <sheetData>
    <row r="1" s="1" customFormat="1" ht="15" spans="1:17">
      <c r="A1" s="3" t="s">
        <v>35</v>
      </c>
      <c r="B1" s="3"/>
      <c r="C1" s="3"/>
      <c r="D1" s="4"/>
      <c r="E1" s="3"/>
      <c r="F1" s="3"/>
      <c r="G1" s="4"/>
      <c r="H1" s="4"/>
      <c r="I1" s="21"/>
      <c r="J1" s="21"/>
      <c r="K1" s="21"/>
      <c r="L1" s="21"/>
      <c r="M1" s="21"/>
      <c r="N1" s="21"/>
      <c r="O1" s="21"/>
      <c r="P1" s="21"/>
      <c r="Q1" s="3"/>
    </row>
    <row r="2" s="1" customFormat="1" ht="21" spans="1:17">
      <c r="A2" s="5" t="s">
        <v>36</v>
      </c>
      <c r="B2" s="6"/>
      <c r="C2" s="6"/>
      <c r="D2" s="7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6"/>
    </row>
    <row r="3" s="1" customFormat="1" ht="26" customHeight="1" spans="1:17">
      <c r="A3" s="8" t="s">
        <v>37</v>
      </c>
      <c r="B3" s="8" t="s">
        <v>38</v>
      </c>
      <c r="C3" s="8" t="s">
        <v>39</v>
      </c>
      <c r="D3" s="8" t="s">
        <v>40</v>
      </c>
      <c r="E3" s="8" t="s">
        <v>41</v>
      </c>
      <c r="F3" s="8" t="s">
        <v>42</v>
      </c>
      <c r="G3" s="8" t="s">
        <v>43</v>
      </c>
      <c r="H3" s="8" t="s">
        <v>44</v>
      </c>
      <c r="I3" s="8" t="s">
        <v>45</v>
      </c>
      <c r="J3" s="8"/>
      <c r="K3" s="8" t="s">
        <v>46</v>
      </c>
      <c r="L3" s="8"/>
      <c r="M3" s="22" t="s">
        <v>47</v>
      </c>
      <c r="N3" s="22" t="s">
        <v>48</v>
      </c>
      <c r="O3" s="8" t="s">
        <v>49</v>
      </c>
      <c r="P3" s="8" t="s">
        <v>50</v>
      </c>
      <c r="Q3" s="31" t="s">
        <v>51</v>
      </c>
    </row>
    <row r="4" s="2" customFormat="1" ht="31" customHeight="1" spans="1:17">
      <c r="A4" s="8"/>
      <c r="B4" s="8"/>
      <c r="C4" s="8"/>
      <c r="D4" s="8"/>
      <c r="E4" s="8"/>
      <c r="F4" s="8"/>
      <c r="G4" s="8"/>
      <c r="H4" s="8"/>
      <c r="I4" s="8" t="s">
        <v>52</v>
      </c>
      <c r="J4" s="8" t="s">
        <v>53</v>
      </c>
      <c r="K4" s="8" t="s">
        <v>54</v>
      </c>
      <c r="L4" s="8" t="s">
        <v>55</v>
      </c>
      <c r="M4" s="23"/>
      <c r="N4" s="23"/>
      <c r="O4" s="8"/>
      <c r="P4" s="8"/>
      <c r="Q4" s="31"/>
    </row>
    <row r="5" s="1" customFormat="1" ht="31" customHeight="1" spans="1:17">
      <c r="A5" s="9"/>
      <c r="B5" s="8" t="s">
        <v>56</v>
      </c>
      <c r="C5" s="9"/>
      <c r="D5" s="10"/>
      <c r="E5" s="8"/>
      <c r="F5" s="8"/>
      <c r="G5" s="10"/>
      <c r="H5" s="10"/>
      <c r="I5" s="8"/>
      <c r="J5" s="8"/>
      <c r="K5" s="8"/>
      <c r="L5" s="8"/>
      <c r="M5" s="8">
        <v>140</v>
      </c>
      <c r="N5" s="8">
        <v>140</v>
      </c>
      <c r="O5" s="8"/>
      <c r="P5" s="8"/>
      <c r="Q5" s="31"/>
    </row>
    <row r="6" ht="179" customHeight="1" spans="1:17">
      <c r="A6" s="11">
        <v>1</v>
      </c>
      <c r="B6" s="12" t="s">
        <v>57</v>
      </c>
      <c r="C6" s="13" t="s">
        <v>58</v>
      </c>
      <c r="D6" s="14" t="s">
        <v>59</v>
      </c>
      <c r="E6" s="13" t="s">
        <v>60</v>
      </c>
      <c r="F6" s="13" t="s">
        <v>61</v>
      </c>
      <c r="G6" s="14" t="s">
        <v>62</v>
      </c>
      <c r="H6" s="14" t="s">
        <v>63</v>
      </c>
      <c r="I6" s="13" t="s">
        <v>26</v>
      </c>
      <c r="J6" s="13" t="s">
        <v>64</v>
      </c>
      <c r="K6" s="24">
        <v>2023.6</v>
      </c>
      <c r="L6" s="24">
        <v>2023.12</v>
      </c>
      <c r="M6" s="25">
        <v>70</v>
      </c>
      <c r="N6" s="12">
        <v>0</v>
      </c>
      <c r="O6" s="26" t="s">
        <v>65</v>
      </c>
      <c r="P6" s="27" t="s">
        <v>66</v>
      </c>
      <c r="Q6" s="32"/>
    </row>
    <row r="7" ht="138" customHeight="1" spans="1:17">
      <c r="A7" s="11">
        <v>2</v>
      </c>
      <c r="B7" s="12" t="s">
        <v>67</v>
      </c>
      <c r="C7" s="13" t="s">
        <v>58</v>
      </c>
      <c r="D7" s="14" t="s">
        <v>68</v>
      </c>
      <c r="E7" s="13" t="s">
        <v>60</v>
      </c>
      <c r="F7" s="13" t="s">
        <v>69</v>
      </c>
      <c r="G7" s="14" t="s">
        <v>70</v>
      </c>
      <c r="H7" s="14" t="s">
        <v>71</v>
      </c>
      <c r="I7" s="13" t="s">
        <v>26</v>
      </c>
      <c r="J7" s="13" t="s">
        <v>72</v>
      </c>
      <c r="K7" s="24">
        <v>2023.6</v>
      </c>
      <c r="L7" s="24">
        <v>2023.12</v>
      </c>
      <c r="M7" s="25">
        <v>70</v>
      </c>
      <c r="N7" s="12">
        <v>0</v>
      </c>
      <c r="O7" s="26" t="s">
        <v>65</v>
      </c>
      <c r="P7" s="27" t="s">
        <v>66</v>
      </c>
      <c r="Q7" s="32"/>
    </row>
    <row r="8" ht="138" customHeight="1" spans="1:17">
      <c r="A8" s="11">
        <v>3</v>
      </c>
      <c r="B8" s="15" t="s">
        <v>73</v>
      </c>
      <c r="C8" s="16" t="s">
        <v>58</v>
      </c>
      <c r="D8" s="17" t="s">
        <v>74</v>
      </c>
      <c r="E8" s="13" t="s">
        <v>60</v>
      </c>
      <c r="F8" s="15" t="s">
        <v>75</v>
      </c>
      <c r="G8" s="15" t="s">
        <v>76</v>
      </c>
      <c r="H8" s="18" t="s">
        <v>77</v>
      </c>
      <c r="I8" s="13" t="s">
        <v>26</v>
      </c>
      <c r="J8" s="28" t="s">
        <v>78</v>
      </c>
      <c r="K8" s="24">
        <v>2023.6</v>
      </c>
      <c r="L8" s="24">
        <v>2023.12</v>
      </c>
      <c r="M8" s="17"/>
      <c r="N8" s="29">
        <v>70</v>
      </c>
      <c r="O8" s="26" t="s">
        <v>65</v>
      </c>
      <c r="P8" s="27" t="s">
        <v>66</v>
      </c>
      <c r="Q8" s="17"/>
    </row>
    <row r="9" ht="97" customHeight="1" spans="1:17">
      <c r="A9" s="11">
        <v>4</v>
      </c>
      <c r="B9" s="19" t="s">
        <v>79</v>
      </c>
      <c r="C9" s="16" t="s">
        <v>58</v>
      </c>
      <c r="D9" s="18" t="s">
        <v>80</v>
      </c>
      <c r="E9" s="20" t="s">
        <v>22</v>
      </c>
      <c r="F9" s="20" t="s">
        <v>81</v>
      </c>
      <c r="G9" s="18" t="s">
        <v>82</v>
      </c>
      <c r="H9" s="18" t="s">
        <v>83</v>
      </c>
      <c r="I9" s="13" t="s">
        <v>26</v>
      </c>
      <c r="J9" s="13" t="s">
        <v>84</v>
      </c>
      <c r="K9" s="24">
        <v>2023.6</v>
      </c>
      <c r="L9" s="24">
        <v>2023.12</v>
      </c>
      <c r="M9" s="24"/>
      <c r="N9" s="30">
        <v>70</v>
      </c>
      <c r="O9" s="26" t="s">
        <v>65</v>
      </c>
      <c r="P9" s="27" t="s">
        <v>66</v>
      </c>
      <c r="Q9" s="33"/>
    </row>
  </sheetData>
  <mergeCells count="16">
    <mergeCell ref="A2:Q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</mergeCells>
  <conditionalFormatting sqref="B9">
    <cfRule type="duplicateValues" dxfId="0" priority="1"/>
  </conditionalFormatting>
  <dataValidations count="3">
    <dataValidation type="list" allowBlank="1" showInputMessage="1" showErrorMessage="1" sqref="C6">
      <formula1>[2]勿删!#REF!</formula1>
    </dataValidation>
    <dataValidation type="list" allowBlank="1" showInputMessage="1" showErrorMessage="1" sqref="C7">
      <formula1>[3]勿删!#REF!</formula1>
    </dataValidation>
    <dataValidation type="list" allowBlank="1" showInputMessage="1" showErrorMessage="1" sqref="C8 C9">
      <formula1>"产业发展,就业,乡村建设行动,易地扶贫搬迁后扶,巩固三保障成果,乡村治理和精神文明建设,项目管理费,其他"</formula1>
    </dataValidation>
  </dataValidations>
  <pageMargins left="0.75" right="0.75" top="1" bottom="1" header="0.5" footer="0.5"/>
  <pageSetup paperSize="9" scale="4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2022-06-07T18:32:00Z</dcterms:created>
  <dcterms:modified xsi:type="dcterms:W3CDTF">2023-08-24T07:04:13Z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0A57F10C49F145B7BBEDC4AA646AC420_13</vt:lpwstr>
  </property>
  <property fmtid="{D5CDD505-2E9C-101B-9397-08002B2CF9AE}" pid="3" name="KSOProductBuildVer">
    <vt:lpwstr>2052-12.1.0.15120</vt:lpwstr>
  </property>
</Properties>
</file>