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90" windowHeight="12045" tabRatio="912" firstSheet="2" activeTab="1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<sst xmlns="http://schemas.openxmlformats.org/spreadsheetml/2006/main" count="648" uniqueCount="402">
  <si>
    <t>表一</t>
  </si>
  <si>
    <t>城口县 民政局2023年财政拨款收入支出总表</t>
  </si>
  <si>
    <t>单位：万元</t>
  </si>
  <si>
    <t>收     入</t>
  </si>
  <si>
    <t>支     出</t>
  </si>
  <si>
    <t>项    目</t>
  </si>
  <si>
    <t>2023年
预算数</t>
  </si>
  <si>
    <t>项目（按功能分类）</t>
  </si>
  <si>
    <t>2023年预算数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</si>
  <si>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</si>
  <si>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</si>
  <si>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</si>
  <si>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</si>
  <si>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</si>
  <si>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</si>
  <si>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</si>
  <si>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</si>
  <si>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</si>
  <si>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</si>
  <si>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</si>
  <si>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</si>
  <si>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</si>
  <si>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</si>
  <si>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</si>
  <si>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</si>
  <si>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</si>
  <si>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</si>
  <si>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</si>
  <si>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</si>
  <si>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</si>
  <si>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</si>
  <si>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</si>
  <si>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</si>
  <si>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</si>
  <si>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</si>
  <si>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</si>
  <si>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</si>
  <si>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</si>
  <si>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</si>
  <si>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</si>
  <si>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</si>
  <si>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</si>
  <si>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</si>
  <si>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</si>
  <si>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</si>
  <si>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</si>
  <si>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</si>
  <si>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</si>
  <si>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</si>
  <si>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</si>
  <si>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表二</t>
  </si>
  <si>
    <r>
      <t>城口县</t>
    </r>
    <r>
      <rPr>
        <u val="single"/>
        <sz val="18"/>
        <rFont val="方正小标宋_GBK"/>
        <family val="4"/>
      </rPr>
      <t>　民政局　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</si>
  <si>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</si>
  <si>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</si>
  <si>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2023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</si>
  <si>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</si>
  <si>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</si>
  <si>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</si>
  <si>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</si>
  <si>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201</t>
  </si>
  <si>
    <t>一般公共服务支出</t>
  </si>
  <si>
    <t> 20136</t>
  </si>
  <si>
    <t> 其他共产党事务支出</t>
  </si>
  <si>
    <t>  2013699</t>
  </si>
  <si>
    <t>  其他共产党事务支出</t>
  </si>
  <si>
    <t>208</t>
  </si>
  <si>
    <t>社会保障和就业支出</t>
  </si>
  <si>
    <t> 20802</t>
  </si>
  <si>
    <t> 民政管理事务</t>
  </si>
  <si>
    <t>  2080201</t>
  </si>
  <si>
    <t>  行政运行</t>
  </si>
  <si>
    <t>  2080208</t>
  </si>
  <si>
    <t>  基层政权建设和社区治理</t>
  </si>
  <si>
    <t>  2080299</t>
  </si>
  <si>
    <t>  其他民政管理事务支出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</si>
  <si>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</si>
  <si>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</si>
  <si>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</si>
  <si>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</si>
  <si>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</si>
  <si>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</si>
  <si>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</si>
  <si>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</si>
  <si>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20810</t>
  </si>
  <si>
    <t> 社会福利</t>
  </si>
  <si>
    <t>  2081001</t>
  </si>
  <si>
    <t>  儿童福利</t>
  </si>
  <si>
    <t>  2081002</t>
  </si>
  <si>
    <t>  老年福利</t>
  </si>
  <si>
    <t>  2081005</t>
  </si>
  <si>
    <t>  社会福利事业单位</t>
  </si>
  <si>
    <t>  2081006</t>
  </si>
  <si>
    <t>  养老服务</t>
  </si>
  <si>
    <t> 20811</t>
  </si>
  <si>
    <t> 残疾人事业</t>
  </si>
  <si>
    <t>  2081107</t>
  </si>
  <si>
    <t>  残疾人生活和护理补贴</t>
  </si>
  <si>
    <t> 20819</t>
  </si>
  <si>
    <t> 最低生活保障</t>
  </si>
  <si>
    <t>  2081901</t>
  </si>
  <si>
    <t>  城市最低生活保障金支出</t>
  </si>
  <si>
    <t>  2081902</t>
  </si>
  <si>
    <t>  农村最低生活保障金支出</t>
  </si>
  <si>
    <t> 20820</t>
  </si>
  <si>
    <t> 临时救助</t>
  </si>
  <si>
    <t>  2082001</t>
  </si>
  <si>
    <t>  临时救助支出</t>
  </si>
  <si>
    <t> 20821</t>
  </si>
  <si>
    <t> 特困人员救助供养</t>
  </si>
  <si>
    <t>  2082102</t>
  </si>
  <si>
    <t>  农村特困人员救助供养支出</t>
  </si>
  <si>
    <t> 20825</t>
  </si>
  <si>
    <t> 其他生活救助</t>
  </si>
  <si>
    <t>  2082502</t>
  </si>
  <si>
    <t>  其他农村生活救助</t>
  </si>
  <si>
    <t>210</t>
  </si>
  <si>
    <t>卫生健康支出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</si>
  <si>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</si>
  <si>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</si>
  <si>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</si>
  <si>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</si>
  <si>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</si>
  <si>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</si>
  <si>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2101199</t>
  </si>
  <si>
    <t>  其他行政事业单位医疗支出</t>
  </si>
  <si>
    <t>221</t>
  </si>
  <si>
    <t>住房保障支出</t>
  </si>
  <si>
    <t> 22102</t>
  </si>
  <si>
    <t> 住房改革支出</t>
  </si>
  <si>
    <t>  2210201</t>
  </si>
  <si>
    <t>  住房公积金</t>
  </si>
  <si>
    <t>表三</t>
  </si>
  <si>
    <r>
      <t>城口县</t>
    </r>
    <r>
      <rPr>
        <u val="single"/>
        <sz val="18"/>
        <rFont val="方正小标宋_GBK"/>
        <family val="4"/>
      </rPr>
      <t>民政局</t>
    </r>
    <r>
      <rPr>
        <sz val="18"/>
        <rFont val="方正小标宋_GBK"/>
        <family val="4"/>
      </rPr>
      <t>2023年一般公共预算财政拨款基本支出预算表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</si>
  <si>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</si>
  <si>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2023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</si>
  <si>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</si>
  <si>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</si>
  <si>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</si>
  <si>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</si>
  <si>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</si>
  <si>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t> 30101</t>
  </si>
  <si>
    <t> 基本工资</t>
  </si>
  <si>
    <t> 30102</t>
  </si>
  <si>
    <t> 津贴补贴</t>
  </si>
  <si>
    <t> 30103</t>
  </si>
  <si>
    <t> 奖金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</si>
  <si>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</si>
  <si>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</si>
  <si>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</si>
  <si>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</si>
  <si>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</si>
  <si>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</si>
  <si>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</si>
  <si>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</si>
  <si>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</si>
  <si>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</si>
  <si>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</si>
  <si>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</si>
  <si>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r>
      <rPr>
        <sz val="12"/>
        <rFont val="方正仿宋_GBK"/>
        <family val="4"/>
      </rPr>
      <t>商品和服务支出</t>
    </r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</si>
  <si>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</si>
  <si>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</si>
  <si>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</si>
  <si>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</si>
  <si>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</si>
  <si>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</si>
  <si>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</si>
  <si>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</si>
  <si>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</si>
  <si>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</si>
  <si>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30215</t>
  </si>
  <si>
    <t> 会议费</t>
  </si>
  <si>
    <t> 30216</t>
  </si>
  <si>
    <t> 培训费</t>
  </si>
  <si>
    <t> 30217</t>
  </si>
  <si>
    <t> 公务接待费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</si>
  <si>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</si>
  <si>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</si>
  <si>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</si>
  <si>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</si>
  <si>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</si>
  <si>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</si>
  <si>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</si>
  <si>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</si>
  <si>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</si>
  <si>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</si>
  <si>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</si>
  <si>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</si>
  <si>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</si>
  <si>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</si>
  <si>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</si>
  <si>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</si>
  <si>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表四</t>
  </si>
  <si>
    <t>城口县　　　　　（单位全称）2023年一般公共预算“三公”经费支出表</t>
  </si>
  <si>
    <r>
      <t>2023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</si>
  <si>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</si>
  <si>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</si>
  <si>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</si>
  <si>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</si>
  <si>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</si>
  <si>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</si>
  <si>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</si>
  <si>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表五</t>
  </si>
  <si>
    <r>
      <t>城口县</t>
    </r>
    <r>
      <rPr>
        <u val="single"/>
        <sz val="18"/>
        <rFont val="方正小标宋_GBK"/>
        <family val="4"/>
      </rPr>
      <t>民政局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年政府性基金预算支出表</t>
    </r>
  </si>
  <si>
    <r>
      <t>2023</t>
    </r>
    <r>
      <rPr>
        <sz val="14"/>
        <rFont val="方正黑体_GBK"/>
        <family val="4"/>
      </rPr>
      <t>年政府性基金预算财政拨款支出</t>
    </r>
  </si>
  <si>
    <t>229</t>
  </si>
  <si>
    <t>其他支出</t>
  </si>
  <si>
    <t> 22960</t>
  </si>
  <si>
    <t> 彩票公益金安排的支出</t>
  </si>
  <si>
    <t>  2296002</t>
  </si>
  <si>
    <t>  用于社会福利的彩票公益金支出</t>
  </si>
  <si>
    <t>表六</t>
  </si>
  <si>
    <r>
      <rPr>
        <sz val="20"/>
        <rFont val="方正小标宋_GBK"/>
        <family val="4"/>
      </rPr>
      <t>城口县</t>
    </r>
    <r>
      <rPr>
        <u val="single"/>
        <sz val="20"/>
        <rFont val="Times New Roman"/>
        <family val="1"/>
      </rPr>
      <t xml:space="preserve">                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</si>
  <si>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</si>
  <si>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</si>
  <si>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</si>
  <si>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2023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</si>
  <si>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</si>
  <si>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t>2022</t>
    </r>
    <r>
      <rPr>
        <sz val="10"/>
        <rFont val="方正黑体_GBK"/>
        <family val="4"/>
      </rPr>
      <t>年预算数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</si>
  <si>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</si>
  <si>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</si>
  <si>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</si>
  <si>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</si>
  <si>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</si>
  <si>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</si>
  <si>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</si>
  <si>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</si>
  <si>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</si>
  <si>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</si>
  <si>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</si>
  <si>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</si>
  <si>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</si>
  <si>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</si>
  <si>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</si>
  <si>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</si>
  <si>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</si>
  <si>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</si>
  <si>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</si>
  <si>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</si>
  <si>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</si>
  <si>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</si>
  <si>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</si>
  <si>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</si>
  <si>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</si>
  <si>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</si>
  <si>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</si>
  <si>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</si>
  <si>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</si>
  <si>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</si>
  <si>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</si>
  <si>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</si>
  <si>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</si>
  <si>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</si>
  <si>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</si>
  <si>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</si>
  <si>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</si>
  <si>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</si>
  <si>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</si>
  <si>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</si>
  <si>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</t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</si>
  <si>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20"/>
        <rFont val="宋体"/>
        <family val="0"/>
      </rPr>
      <t>民政局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</si>
  <si>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</si>
  <si>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</si>
  <si>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</si>
  <si>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</si>
  <si>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</si>
  <si>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</si>
  <si>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</si>
  <si>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</si>
  <si>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</si>
  <si>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</si>
  <si>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</si>
  <si>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</si>
  <si>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</si>
  <si>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</si>
  <si>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</si>
  <si>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</si>
  <si>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</si>
  <si>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</si>
  <si>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</si>
  <si>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</si>
  <si>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</si>
  <si>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</si>
  <si>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表八</t>
  </si>
  <si>
    <r>
      <t>城口县</t>
    </r>
    <r>
      <rPr>
        <u val="single"/>
        <sz val="20"/>
        <rFont val="Times New Roman"/>
        <family val="1"/>
      </rPr>
      <t xml:space="preserve">  </t>
    </r>
    <r>
      <rPr>
        <u val="single"/>
        <sz val="20"/>
        <rFont val="宋体"/>
        <family val="0"/>
      </rPr>
      <t>民政局</t>
    </r>
    <r>
      <rPr>
        <u val="single"/>
        <sz val="20"/>
        <rFont val="Times New Roman"/>
        <family val="1"/>
      </rPr>
      <t xml:space="preserve"> 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</si>
  <si>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</si>
  <si>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</si>
  <si>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</si>
  <si>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</si>
  <si>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</si>
  <si>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</si>
  <si>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</si>
  <si>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</si>
  <si>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表九</t>
  </si>
  <si>
    <r>
      <t>城口县民政局</t>
    </r>
    <r>
      <rPr>
        <sz val="16"/>
        <color indexed="8"/>
        <rFont val="方正小标宋_GBK"/>
        <family val="4"/>
      </rPr>
      <t>政府采购预算明细表</t>
    </r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</si>
  <si>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</si>
  <si>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</si>
  <si>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</si>
  <si>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</si>
  <si>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</si>
  <si>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</si>
  <si>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</si>
  <si>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</si>
  <si>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</si>
  <si>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</si>
  <si>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</si>
  <si>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</si>
  <si>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</si>
  <si>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</si>
  <si>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</si>
  <si>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表十</t>
  </si>
  <si>
    <r>
      <t>2023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</si>
  <si>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</si>
  <si>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城口县民政局</t>
  </si>
  <si>
    <t>支出预算总量</t>
  </si>
  <si>
    <t>其中：部门预算支出</t>
  </si>
  <si>
    <t>当年整体绩效目标</t>
  </si>
  <si>
    <t>在县政府和市民政局的正确领导下，落实各级政府决策部署，用好民政各项职能职责，尽全力做到“民政为民、民政爱民”，用好用活各项民政惠民资金，加强城乡低保、低收入认定、特困供养、养老事务、基层政权建设、婚姻登记、社团组织及民办非企业单位管理、福彩慈善事业、社区居委会建设等工作。</t>
  </si>
  <si>
    <t>绩效指标</t>
  </si>
  <si>
    <t>指标名称</t>
  </si>
  <si>
    <t>指标权重</t>
  </si>
  <si>
    <t>计量单位</t>
  </si>
  <si>
    <t>指标性质</t>
  </si>
  <si>
    <t>指标值</t>
  </si>
  <si>
    <t>预算执行率</t>
  </si>
  <si>
    <t>%</t>
  </si>
  <si>
    <t>预算执行程度</t>
  </si>
  <si>
    <t>＞95%</t>
  </si>
  <si>
    <t>资金使用合规性</t>
  </si>
  <si>
    <t>资金使用是否合规</t>
  </si>
  <si>
    <t>合规</t>
  </si>
  <si>
    <t>三公经费控制情况</t>
  </si>
  <si>
    <t>三公经费在上年基础上下降5%</t>
  </si>
  <si>
    <t>范围内</t>
  </si>
  <si>
    <t>预决算信息公开情况</t>
  </si>
  <si>
    <t>预决算公开是否及时准确</t>
  </si>
  <si>
    <t>及时</t>
  </si>
  <si>
    <t>社会救助</t>
  </si>
  <si>
    <t>是否做到应保尽保</t>
  </si>
  <si>
    <t>全面兜底保障，达到98%</t>
  </si>
  <si>
    <t>养老服务体系建设</t>
  </si>
  <si>
    <t>健全养老保障体系</t>
  </si>
  <si>
    <t>是否健全，是否有新建</t>
  </si>
  <si>
    <t>社会组织</t>
  </si>
  <si>
    <t>社会组织登记和监督是否健全到位</t>
  </si>
  <si>
    <t>达到95%以上</t>
  </si>
  <si>
    <t>社区治理</t>
  </si>
  <si>
    <t>社区治理是否健全</t>
  </si>
  <si>
    <t>达到90%以上</t>
  </si>
  <si>
    <t>区划地名</t>
  </si>
  <si>
    <t>区划地名是否规范</t>
  </si>
  <si>
    <t>表十一</t>
  </si>
  <si>
    <t>2023年部门项目绩效目标表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</si>
  <si>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</si>
  <si>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t>314001-</t>
    </r>
    <r>
      <rPr>
        <sz val="9"/>
        <color indexed="8"/>
        <rFont val="宋体"/>
        <family val="0"/>
      </rPr>
      <t>城口县民政局（本级）</t>
    </r>
  </si>
  <si>
    <r>
      <rPr>
        <b/>
        <sz val="9"/>
        <color indexed="8"/>
        <rFont val="方正仿宋_GBK"/>
        <family val="4"/>
      </rPr>
      <t>项目名称：</t>
    </r>
  </si>
  <si>
    <r>
      <t>50022923T000003571662-</t>
    </r>
    <r>
      <rPr>
        <sz val="9"/>
        <color indexed="8"/>
        <rFont val="宋体"/>
        <family val="0"/>
      </rPr>
      <t>城口县城乡最低生活保障</t>
    </r>
  </si>
  <si>
    <r>
      <rPr>
        <b/>
        <sz val="9"/>
        <color indexed="8"/>
        <rFont val="方正仿宋_GBK"/>
        <family val="4"/>
      </rPr>
      <t>职能职责与活动：</t>
    </r>
  </si>
  <si>
    <r>
      <t>12-</t>
    </r>
    <r>
      <rPr>
        <sz val="9"/>
        <color indexed="8"/>
        <rFont val="宋体"/>
        <family val="0"/>
      </rPr>
      <t>社会救助职能</t>
    </r>
    <r>
      <rPr>
        <sz val="9"/>
        <color indexed="8"/>
        <rFont val="Times New Roman"/>
        <family val="1"/>
      </rPr>
      <t>/01-</t>
    </r>
    <r>
      <rPr>
        <sz val="9"/>
        <color indexed="8"/>
        <rFont val="宋体"/>
        <family val="0"/>
      </rPr>
      <t>拟定救助政策和标准</t>
    </r>
  </si>
  <si>
    <r>
      <rPr>
        <b/>
        <sz val="9"/>
        <color indexed="8"/>
        <rFont val="方正仿宋_GBK"/>
        <family val="4"/>
      </rPr>
      <t>主管部门：</t>
    </r>
  </si>
  <si>
    <r>
      <t>314-</t>
    </r>
    <r>
      <rPr>
        <sz val="9"/>
        <color indexed="8"/>
        <rFont val="宋体"/>
        <family val="0"/>
      </rPr>
      <t>城口县民政局</t>
    </r>
  </si>
  <si>
    <r>
      <rPr>
        <b/>
        <sz val="9"/>
        <color indexed="8"/>
        <rFont val="方正仿宋_GBK"/>
        <family val="4"/>
      </rPr>
      <t>项目经办人：</t>
    </r>
  </si>
  <si>
    <t>杨倩</t>
  </si>
  <si>
    <r>
      <rPr>
        <b/>
        <sz val="9"/>
        <color indexed="8"/>
        <rFont val="方正仿宋_GBK"/>
        <family val="4"/>
      </rPr>
      <t>项目总额：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</si>
  <si>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</si>
  <si>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</si>
  <si>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</si>
  <si>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</si>
  <si>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</si>
  <si>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t>坚持以人民为中心，把维护困难群众基本权益作为社会救助的根本出发点和落脚点，持续巩固脱贫攻坚成果，有效保障困难群众基本生活，切实兜住兜牢基本民生保障底线，确保困难群众共享改革发展成果。</t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</si>
  <si>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</si>
  <si>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</si>
  <si>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</si>
  <si>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</si>
  <si>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</si>
  <si>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</si>
  <si>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</si>
  <si>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</si>
  <si>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</si>
  <si>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</si>
  <si>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</si>
  <si>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</si>
  <si>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</si>
  <si>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产出指标</t>
  </si>
  <si>
    <t>数量指标</t>
  </si>
  <si>
    <t>城乡低保标准差</t>
  </si>
  <si>
    <t>≥</t>
  </si>
  <si>
    <t>100</t>
  </si>
  <si>
    <t>元/户</t>
  </si>
  <si>
    <t>30</t>
  </si>
  <si>
    <t>否</t>
  </si>
  <si>
    <t>成本指标</t>
  </si>
  <si>
    <t>低保标准金额</t>
  </si>
  <si>
    <t>效益指标</t>
  </si>
  <si>
    <t>可持续影响指标</t>
  </si>
  <si>
    <t>低保保障覆盖率</t>
  </si>
  <si>
    <t>90</t>
  </si>
  <si>
    <t>20</t>
  </si>
  <si>
    <t>满意度指标</t>
  </si>
  <si>
    <t>服务对象满意度指标</t>
  </si>
  <si>
    <t>服务对象满意度</t>
  </si>
  <si>
    <t>95</t>
  </si>
  <si>
    <t>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</si>
</sst>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</numFmts>
  <fonts count="84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9"/>
      <color indexed="8"/>
      <name val="SimSun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方正仿宋_GBK"/>
      <family val="4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u val="single"/>
      <sz val="20"/>
      <name val="宋体"/>
      <family val="0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1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49" fillId="0" borderId="4" applyNumberFormat="0" applyFill="0" applyAlignment="0" applyProtection="0"/>
    <xf numFmtId="0" fontId="41" fillId="8" borderId="0" applyNumberFormat="0" applyBorder="0" applyAlignment="0" applyProtection="0"/>
    <xf numFmtId="0" fontId="53" fillId="0" borderId="5" applyNumberFormat="0" applyFill="0" applyAlignment="0" applyProtection="0"/>
    <xf numFmtId="0" fontId="41" fillId="9" borderId="0" applyNumberFormat="0" applyBorder="0" applyAlignment="0" applyProtection="0"/>
    <xf numFmtId="0" fontId="44" fillId="10" borderId="6" applyNumberFormat="0" applyAlignment="0" applyProtection="0"/>
    <xf numFmtId="0" fontId="48" fillId="10" borderId="1" applyNumberFormat="0" applyAlignment="0" applyProtection="0"/>
    <xf numFmtId="0" fontId="47" fillId="11" borderId="7" applyNumberFormat="0" applyAlignment="0" applyProtection="0"/>
    <xf numFmtId="0" fontId="8" fillId="3" borderId="0" applyNumberFormat="0" applyBorder="0" applyAlignment="0" applyProtection="0"/>
    <xf numFmtId="0" fontId="41" fillId="12" borderId="0" applyNumberFormat="0" applyBorder="0" applyAlignment="0" applyProtection="0"/>
    <xf numFmtId="0" fontId="42" fillId="0" borderId="8" applyNumberFormat="0" applyFill="0" applyAlignment="0" applyProtection="0"/>
    <xf numFmtId="0" fontId="56" fillId="0" borderId="9" applyNumberFormat="0" applyFill="0" applyAlignment="0" applyProtection="0"/>
    <xf numFmtId="0" fontId="51" fillId="2" borderId="0" applyNumberFormat="0" applyBorder="0" applyAlignment="0" applyProtection="0"/>
    <xf numFmtId="0" fontId="46" fillId="13" borderId="0" applyNumberFormat="0" applyBorder="0" applyAlignment="0" applyProtection="0"/>
    <xf numFmtId="0" fontId="8" fillId="14" borderId="0" applyNumberFormat="0" applyBorder="0" applyAlignment="0" applyProtection="0"/>
    <xf numFmtId="0" fontId="4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1" fillId="18" borderId="0" applyNumberFormat="0" applyBorder="0" applyAlignment="0" applyProtection="0"/>
    <xf numFmtId="0" fontId="4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8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32" fillId="0" borderId="0">
      <alignment/>
      <protection/>
    </xf>
    <xf numFmtId="0" fontId="8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73" fillId="0" borderId="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justify" vertical="center" wrapText="1"/>
    </xf>
    <xf numFmtId="0" fontId="74" fillId="0" borderId="10" xfId="0" applyFont="1" applyFill="1" applyBorder="1" applyAlignment="1">
      <alignment horizontal="right" vertical="center" wrapText="1"/>
    </xf>
    <xf numFmtId="0" fontId="75" fillId="0" borderId="10" xfId="0" applyFont="1" applyFill="1" applyBorder="1" applyAlignment="1">
      <alignment horizontal="right" vertical="center" wrapText="1"/>
    </xf>
    <xf numFmtId="0" fontId="10" fillId="0" borderId="0" xfId="64">
      <alignment/>
      <protection/>
    </xf>
    <xf numFmtId="0" fontId="2" fillId="0" borderId="0" xfId="65" applyNumberFormat="1" applyFont="1" applyFill="1" applyBorder="1" applyAlignment="1" applyProtection="1">
      <alignment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8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10" fillId="0" borderId="0" xfId="64" applyFont="1">
      <alignment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4" applyAlignment="1">
      <alignment vertical="center"/>
      <protection/>
    </xf>
    <xf numFmtId="0" fontId="10" fillId="0" borderId="0" xfId="64" applyAlignment="1">
      <alignment horizontal="center" vertical="center"/>
      <protection/>
    </xf>
    <xf numFmtId="0" fontId="2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66" applyNumberFormat="1" applyFont="1" applyFill="1" applyBorder="1" applyAlignment="1" applyProtection="1">
      <alignment horizontal="center" vertical="center" wrapText="1"/>
      <protection/>
    </xf>
    <xf numFmtId="0" fontId="20" fillId="0" borderId="10" xfId="65" applyFont="1" applyFill="1" applyBorder="1" applyAlignment="1">
      <alignment horizontal="left" vertical="center"/>
      <protection/>
    </xf>
    <xf numFmtId="0" fontId="82" fillId="0" borderId="10" xfId="0" applyFont="1" applyFill="1" applyBorder="1" applyAlignment="1">
      <alignment/>
    </xf>
    <xf numFmtId="0" fontId="20" fillId="0" borderId="10" xfId="65" applyFont="1" applyFill="1" applyBorder="1" applyAlignment="1">
      <alignment horizontal="left" vertical="center" indent="2"/>
      <protection/>
    </xf>
    <xf numFmtId="0" fontId="22" fillId="0" borderId="0" xfId="65" applyFont="1" applyFill="1" applyBorder="1" applyAlignment="1">
      <alignment horizontal="right" vertical="center"/>
      <protection/>
    </xf>
    <xf numFmtId="0" fontId="22" fillId="0" borderId="0" xfId="65" applyFont="1" applyFill="1" applyBorder="1" applyAlignment="1">
      <alignment horizontal="right" vertical="center" indent="2"/>
      <protection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4" fontId="26" fillId="0" borderId="10" xfId="0" applyNumberFormat="1" applyFont="1" applyFill="1" applyBorder="1" applyAlignment="1">
      <alignment horizontal="right" vertical="center" shrinkToFit="1"/>
    </xf>
    <xf numFmtId="4" fontId="26" fillId="0" borderId="15" xfId="0" applyNumberFormat="1" applyFont="1" applyFill="1" applyBorder="1" applyAlignment="1">
      <alignment horizontal="right" vertical="center" shrinkToFit="1"/>
    </xf>
    <xf numFmtId="0" fontId="27" fillId="0" borderId="14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4" fontId="26" fillId="0" borderId="18" xfId="0" applyNumberFormat="1" applyFont="1" applyFill="1" applyBorder="1" applyAlignment="1">
      <alignment horizontal="right" vertical="center" shrinkToFit="1"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shrinkToFit="1"/>
    </xf>
    <xf numFmtId="4" fontId="26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right"/>
    </xf>
    <xf numFmtId="0" fontId="25" fillId="0" borderId="12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left" vertical="center" shrinkToFit="1"/>
    </xf>
    <xf numFmtId="4" fontId="26" fillId="0" borderId="10" xfId="0" applyNumberFormat="1" applyFont="1" applyFill="1" applyBorder="1" applyAlignment="1">
      <alignment horizontal="left" vertical="center" shrinkToFit="1"/>
    </xf>
    <xf numFmtId="4" fontId="26" fillId="0" borderId="15" xfId="0" applyNumberFormat="1" applyFont="1" applyFill="1" applyBorder="1" applyAlignment="1">
      <alignment horizontal="left" vertical="center" shrinkToFit="1"/>
    </xf>
    <xf numFmtId="0" fontId="26" fillId="0" borderId="1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left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4" fontId="30" fillId="0" borderId="15" xfId="0" applyNumberFormat="1" applyFont="1" applyFill="1" applyBorder="1" applyAlignment="1">
      <alignment horizontal="right" vertical="center" shrinkToFit="1"/>
    </xf>
    <xf numFmtId="4" fontId="30" fillId="0" borderId="10" xfId="0" applyNumberFormat="1" applyFont="1" applyFill="1" applyBorder="1" applyAlignment="1">
      <alignment horizontal="center" vertical="center" shrinkToFit="1"/>
    </xf>
    <xf numFmtId="4" fontId="30" fillId="0" borderId="15" xfId="0" applyNumberFormat="1" applyFont="1" applyFill="1" applyBorder="1" applyAlignment="1">
      <alignment horizontal="center" vertical="center" shrinkToFit="1"/>
    </xf>
    <xf numFmtId="4" fontId="26" fillId="0" borderId="15" xfId="0" applyNumberFormat="1" applyFont="1" applyFill="1" applyBorder="1" applyAlignment="1">
      <alignment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4" fontId="26" fillId="0" borderId="19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176" fontId="37" fillId="0" borderId="10" xfId="0" applyNumberFormat="1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177" fontId="37" fillId="0" borderId="14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37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37" fillId="0" borderId="10" xfId="66" applyNumberFormat="1" applyFont="1" applyFill="1" applyBorder="1" applyAlignment="1" applyProtection="1">
      <alignment horizontal="center" vertical="center" wrapText="1"/>
      <protection/>
    </xf>
    <xf numFmtId="4" fontId="32" fillId="0" borderId="10" xfId="66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wrapText="1"/>
    </xf>
    <xf numFmtId="0" fontId="33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applyProtection="1">
      <alignment horizontal="left" vertical="center" wrapText="1"/>
      <protection/>
    </xf>
    <xf numFmtId="178" fontId="37" fillId="0" borderId="14" xfId="0" applyNumberFormat="1" applyFont="1" applyBorder="1" applyAlignment="1">
      <alignment horizontal="center" vertical="center" wrapText="1"/>
    </xf>
    <xf numFmtId="177" fontId="37" fillId="0" borderId="10" xfId="0" applyNumberFormat="1" applyFont="1" applyBorder="1" applyAlignment="1">
      <alignment horizontal="center" vertical="center" wrapText="1"/>
    </xf>
    <xf numFmtId="177" fontId="37" fillId="0" borderId="10" xfId="0" applyNumberFormat="1" applyFont="1" applyBorder="1" applyAlignment="1">
      <alignment horizontal="left" vertical="center" wrapText="1"/>
    </xf>
    <xf numFmtId="49" fontId="37" fillId="0" borderId="10" xfId="66" applyNumberFormat="1" applyFont="1" applyFill="1" applyBorder="1" applyAlignment="1" applyProtection="1">
      <alignment horizontal="center" vertical="center"/>
      <protection/>
    </xf>
    <xf numFmtId="179" fontId="37" fillId="0" borderId="10" xfId="66" applyNumberFormat="1" applyFont="1" applyFill="1" applyBorder="1" applyAlignment="1" applyProtection="1">
      <alignment vertical="center"/>
      <protection/>
    </xf>
    <xf numFmtId="0" fontId="37" fillId="0" borderId="10" xfId="66" applyFont="1" applyFill="1" applyBorder="1" applyAlignment="1">
      <alignment vertical="center"/>
      <protection/>
    </xf>
    <xf numFmtId="49" fontId="37" fillId="0" borderId="18" xfId="66" applyNumberFormat="1" applyFont="1" applyFill="1" applyBorder="1" applyAlignment="1" applyProtection="1">
      <alignment horizontal="center" vertical="center"/>
      <protection/>
    </xf>
    <xf numFmtId="0" fontId="37" fillId="0" borderId="18" xfId="66" applyFont="1" applyFill="1" applyBorder="1" applyAlignment="1">
      <alignment vertical="center"/>
      <protection/>
    </xf>
    <xf numFmtId="0" fontId="27" fillId="0" borderId="18" xfId="0" applyFont="1" applyBorder="1" applyAlignment="1">
      <alignment horizont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right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4" fontId="26" fillId="0" borderId="19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G51" sqref="G51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45" t="s">
        <v>258</v>
      </c>
    </row>
    <row r="2" spans="1:12" ht="41.25" customHeight="1">
      <c r="A2" s="46" t="s">
        <v>259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ht="11.25">
      <c r="L4" s="84" t="s">
        <v>2</v>
      </c>
    </row>
    <row r="5" spans="1:12" ht="17.25" customHeight="1">
      <c r="A5" s="72" t="s">
        <v>260</v>
      </c>
      <c r="B5" s="73" t="s">
        <v>214</v>
      </c>
      <c r="C5" s="74" t="s">
        <v>261</v>
      </c>
      <c r="D5" s="74" t="s">
        <v>262</v>
      </c>
      <c r="E5" s="74" t="s">
        <v>263</v>
      </c>
      <c r="F5" s="74" t="s">
        <v>264</v>
      </c>
      <c r="G5" s="74" t="s">
        <v>265</v>
      </c>
      <c r="H5" s="74" t="s">
        <v>266</v>
      </c>
      <c r="I5" s="74"/>
      <c r="J5" s="74" t="s">
        <v>267</v>
      </c>
      <c r="K5" s="74" t="s">
        <v>268</v>
      </c>
      <c r="L5" s="85" t="s">
        <v>269</v>
      </c>
    </row>
    <row r="6" spans="1:12" ht="12" customHeight="1">
      <c r="A6" s="75" t="s">
        <v>270</v>
      </c>
      <c r="B6" s="59" t="s">
        <v>271</v>
      </c>
      <c r="C6" s="76" t="s">
        <v>272</v>
      </c>
      <c r="D6" s="76"/>
      <c r="E6" s="76" t="s">
        <v>273</v>
      </c>
      <c r="F6" s="76"/>
      <c r="G6" s="76" t="s">
        <v>274</v>
      </c>
      <c r="H6" s="76" t="s">
        <v>275</v>
      </c>
      <c r="I6" s="76" t="s">
        <v>276</v>
      </c>
      <c r="J6" s="76" t="s">
        <v>277</v>
      </c>
      <c r="K6" s="76" t="s">
        <v>278</v>
      </c>
      <c r="L6" s="86" t="s">
        <v>278</v>
      </c>
    </row>
    <row r="7" spans="1:12" ht="12" customHeight="1">
      <c r="A7" s="75" t="s">
        <v>279</v>
      </c>
      <c r="B7" s="59" t="s">
        <v>280</v>
      </c>
      <c r="C7" s="76" t="s">
        <v>272</v>
      </c>
      <c r="D7" s="76"/>
      <c r="E7" s="76" t="s">
        <v>273</v>
      </c>
      <c r="F7" s="76"/>
      <c r="G7" s="76" t="s">
        <v>274</v>
      </c>
      <c r="H7" s="76"/>
      <c r="I7" s="76"/>
      <c r="J7" s="76" t="s">
        <v>277</v>
      </c>
      <c r="K7" s="76" t="s">
        <v>278</v>
      </c>
      <c r="L7" s="86" t="s">
        <v>278</v>
      </c>
    </row>
    <row r="8" spans="1:12" ht="6.75" customHeight="1">
      <c r="A8" s="75" t="s">
        <v>279</v>
      </c>
      <c r="B8" s="59" t="s">
        <v>280</v>
      </c>
      <c r="C8" s="76" t="s">
        <v>272</v>
      </c>
      <c r="D8" s="76"/>
      <c r="E8" s="76" t="s">
        <v>273</v>
      </c>
      <c r="F8" s="76"/>
      <c r="G8" s="76" t="s">
        <v>274</v>
      </c>
      <c r="H8" s="76"/>
      <c r="I8" s="76"/>
      <c r="J8" s="76" t="s">
        <v>277</v>
      </c>
      <c r="K8" s="76" t="s">
        <v>278</v>
      </c>
      <c r="L8" s="86" t="s">
        <v>278</v>
      </c>
    </row>
    <row r="9" spans="1:12" ht="14.25" customHeight="1">
      <c r="A9" s="77"/>
      <c r="B9" s="59" t="s">
        <v>281</v>
      </c>
      <c r="C9" s="78">
        <v>13870.03</v>
      </c>
      <c r="D9" s="78"/>
      <c r="E9" s="78">
        <v>13770.03</v>
      </c>
      <c r="F9" s="78">
        <v>100</v>
      </c>
      <c r="G9" s="78"/>
      <c r="H9" s="78"/>
      <c r="I9" s="78"/>
      <c r="J9" s="78"/>
      <c r="K9" s="78"/>
      <c r="L9" s="87"/>
    </row>
    <row r="10" spans="1:12" ht="14.25" customHeight="1">
      <c r="A10" s="62" t="s">
        <v>59</v>
      </c>
      <c r="B10" s="63" t="s">
        <v>60</v>
      </c>
      <c r="C10" s="79">
        <v>3.03</v>
      </c>
      <c r="D10" s="80"/>
      <c r="E10" s="79">
        <v>3.03</v>
      </c>
      <c r="F10" s="79"/>
      <c r="G10" s="79"/>
      <c r="H10" s="79"/>
      <c r="I10" s="79"/>
      <c r="J10" s="79"/>
      <c r="K10" s="79"/>
      <c r="L10" s="88"/>
    </row>
    <row r="11" spans="1:12" ht="14.25" customHeight="1">
      <c r="A11" s="62" t="s">
        <v>61</v>
      </c>
      <c r="B11" s="63" t="s">
        <v>62</v>
      </c>
      <c r="C11" s="79">
        <v>3.03</v>
      </c>
      <c r="D11" s="80"/>
      <c r="E11" s="79">
        <v>3.03</v>
      </c>
      <c r="F11" s="79"/>
      <c r="G11" s="79"/>
      <c r="H11" s="79"/>
      <c r="I11" s="79"/>
      <c r="J11" s="79"/>
      <c r="K11" s="79"/>
      <c r="L11" s="88"/>
    </row>
    <row r="12" spans="1:12" ht="14.25" customHeight="1">
      <c r="A12" s="62" t="s">
        <v>63</v>
      </c>
      <c r="B12" s="63" t="s">
        <v>64</v>
      </c>
      <c r="C12" s="79">
        <v>3.03</v>
      </c>
      <c r="D12" s="80"/>
      <c r="E12" s="79">
        <v>3.03</v>
      </c>
      <c r="F12" s="79"/>
      <c r="G12" s="79"/>
      <c r="H12" s="79"/>
      <c r="I12" s="79"/>
      <c r="J12" s="79"/>
      <c r="K12" s="79"/>
      <c r="L12" s="88"/>
    </row>
    <row r="13" spans="1:12" ht="14.25" customHeight="1">
      <c r="A13" s="62" t="s">
        <v>65</v>
      </c>
      <c r="B13" s="64" t="s">
        <v>66</v>
      </c>
      <c r="C13" s="79">
        <v>13684.93</v>
      </c>
      <c r="D13" s="80"/>
      <c r="E13" s="79">
        <v>13684.93</v>
      </c>
      <c r="F13" s="79"/>
      <c r="G13" s="79"/>
      <c r="H13" s="79"/>
      <c r="I13" s="79"/>
      <c r="J13" s="79"/>
      <c r="K13" s="79"/>
      <c r="L13" s="88"/>
    </row>
    <row r="14" spans="1:12" ht="14.25" customHeight="1">
      <c r="A14" s="62" t="s">
        <v>67</v>
      </c>
      <c r="B14" s="64" t="s">
        <v>68</v>
      </c>
      <c r="C14" s="79">
        <v>1273.22</v>
      </c>
      <c r="D14" s="80"/>
      <c r="E14" s="79">
        <v>1273.22</v>
      </c>
      <c r="F14" s="79"/>
      <c r="G14" s="79"/>
      <c r="H14" s="79"/>
      <c r="I14" s="79"/>
      <c r="J14" s="79"/>
      <c r="K14" s="79"/>
      <c r="L14" s="88"/>
    </row>
    <row r="15" spans="1:12" ht="14.25" customHeight="1">
      <c r="A15" s="62" t="s">
        <v>69</v>
      </c>
      <c r="B15" s="64" t="s">
        <v>70</v>
      </c>
      <c r="C15" s="79">
        <v>422.25</v>
      </c>
      <c r="D15" s="80"/>
      <c r="E15" s="79">
        <v>422.25</v>
      </c>
      <c r="F15" s="79"/>
      <c r="G15" s="79"/>
      <c r="H15" s="79"/>
      <c r="I15" s="79"/>
      <c r="J15" s="79"/>
      <c r="K15" s="79"/>
      <c r="L15" s="88"/>
    </row>
    <row r="16" spans="1:12" ht="14.25" customHeight="1">
      <c r="A16" s="62" t="s">
        <v>71</v>
      </c>
      <c r="B16" s="64" t="s">
        <v>72</v>
      </c>
      <c r="C16" s="79">
        <v>200</v>
      </c>
      <c r="D16" s="80"/>
      <c r="E16" s="79">
        <v>200</v>
      </c>
      <c r="F16" s="79"/>
      <c r="G16" s="79"/>
      <c r="H16" s="79"/>
      <c r="I16" s="79"/>
      <c r="J16" s="79"/>
      <c r="K16" s="79"/>
      <c r="L16" s="88"/>
    </row>
    <row r="17" spans="1:12" ht="14.25" customHeight="1">
      <c r="A17" s="62" t="s">
        <v>73</v>
      </c>
      <c r="B17" s="64" t="s">
        <v>74</v>
      </c>
      <c r="C17" s="79">
        <v>650.97</v>
      </c>
      <c r="D17" s="80"/>
      <c r="E17" s="79">
        <v>650.97</v>
      </c>
      <c r="F17" s="79"/>
      <c r="G17" s="79"/>
      <c r="H17" s="79"/>
      <c r="I17" s="79"/>
      <c r="J17" s="79"/>
      <c r="K17" s="79"/>
      <c r="L17" s="88"/>
    </row>
    <row r="18" spans="1:12" ht="14.25" customHeight="1">
      <c r="A18" s="62" t="s">
        <v>75</v>
      </c>
      <c r="B18" s="64" t="s">
        <v>76</v>
      </c>
      <c r="C18" s="79">
        <v>146.2</v>
      </c>
      <c r="D18" s="80"/>
      <c r="E18" s="79">
        <v>146.2</v>
      </c>
      <c r="F18" s="79"/>
      <c r="G18" s="79"/>
      <c r="H18" s="79"/>
      <c r="I18" s="79"/>
      <c r="J18" s="79"/>
      <c r="K18" s="79"/>
      <c r="L18" s="88"/>
    </row>
    <row r="19" spans="1:12" ht="14.25" customHeight="1">
      <c r="A19" s="62" t="s">
        <v>77</v>
      </c>
      <c r="B19" s="64" t="s">
        <v>78</v>
      </c>
      <c r="C19" s="79">
        <v>58.69</v>
      </c>
      <c r="D19" s="80"/>
      <c r="E19" s="79">
        <v>58.69</v>
      </c>
      <c r="F19" s="79"/>
      <c r="G19" s="79"/>
      <c r="H19" s="79"/>
      <c r="I19" s="79"/>
      <c r="J19" s="79"/>
      <c r="K19" s="79"/>
      <c r="L19" s="88"/>
    </row>
    <row r="20" spans="1:12" ht="14.25" customHeight="1">
      <c r="A20" s="62" t="s">
        <v>79</v>
      </c>
      <c r="B20" s="64" t="s">
        <v>80</v>
      </c>
      <c r="C20" s="79">
        <v>23.49</v>
      </c>
      <c r="D20" s="80"/>
      <c r="E20" s="79">
        <v>23.49</v>
      </c>
      <c r="F20" s="79"/>
      <c r="G20" s="79"/>
      <c r="H20" s="79"/>
      <c r="I20" s="79"/>
      <c r="J20" s="79"/>
      <c r="K20" s="79"/>
      <c r="L20" s="88"/>
    </row>
    <row r="21" spans="1:12" ht="14.25" customHeight="1">
      <c r="A21" s="62" t="s">
        <v>81</v>
      </c>
      <c r="B21" s="64" t="s">
        <v>82</v>
      </c>
      <c r="C21" s="79">
        <v>64.03</v>
      </c>
      <c r="D21" s="80"/>
      <c r="E21" s="79">
        <v>64.03</v>
      </c>
      <c r="F21" s="79"/>
      <c r="G21" s="79"/>
      <c r="H21" s="79"/>
      <c r="I21" s="79"/>
      <c r="J21" s="79"/>
      <c r="K21" s="79"/>
      <c r="L21" s="88"/>
    </row>
    <row r="22" spans="1:12" ht="14.25" customHeight="1">
      <c r="A22" s="62" t="s">
        <v>83</v>
      </c>
      <c r="B22" s="64" t="s">
        <v>84</v>
      </c>
      <c r="C22" s="79">
        <v>1528</v>
      </c>
      <c r="D22" s="80"/>
      <c r="E22" s="79">
        <v>1528</v>
      </c>
      <c r="F22" s="79"/>
      <c r="G22" s="79"/>
      <c r="H22" s="79"/>
      <c r="I22" s="79"/>
      <c r="J22" s="79"/>
      <c r="K22" s="79"/>
      <c r="L22" s="88"/>
    </row>
    <row r="23" spans="1:12" ht="14.25" customHeight="1">
      <c r="A23" s="62" t="s">
        <v>85</v>
      </c>
      <c r="B23" s="64" t="s">
        <v>86</v>
      </c>
      <c r="C23" s="79">
        <v>255</v>
      </c>
      <c r="D23" s="80"/>
      <c r="E23" s="79">
        <v>255</v>
      </c>
      <c r="F23" s="79"/>
      <c r="G23" s="79"/>
      <c r="H23" s="79"/>
      <c r="I23" s="79"/>
      <c r="J23" s="79"/>
      <c r="K23" s="79"/>
      <c r="L23" s="88"/>
    </row>
    <row r="24" spans="1:12" ht="14.25" customHeight="1">
      <c r="A24" s="62" t="s">
        <v>87</v>
      </c>
      <c r="B24" s="64" t="s">
        <v>88</v>
      </c>
      <c r="C24" s="79">
        <v>652</v>
      </c>
      <c r="D24" s="80"/>
      <c r="E24" s="79">
        <v>652</v>
      </c>
      <c r="F24" s="79"/>
      <c r="G24" s="79"/>
      <c r="H24" s="79"/>
      <c r="I24" s="79"/>
      <c r="J24" s="79"/>
      <c r="K24" s="79"/>
      <c r="L24" s="88"/>
    </row>
    <row r="25" spans="1:12" ht="14.25" customHeight="1">
      <c r="A25" s="62" t="s">
        <v>89</v>
      </c>
      <c r="B25" s="64" t="s">
        <v>90</v>
      </c>
      <c r="C25" s="79">
        <v>521</v>
      </c>
      <c r="D25" s="80"/>
      <c r="E25" s="79">
        <v>521</v>
      </c>
      <c r="F25" s="79"/>
      <c r="G25" s="79"/>
      <c r="H25" s="79"/>
      <c r="I25" s="79"/>
      <c r="J25" s="79"/>
      <c r="K25" s="79"/>
      <c r="L25" s="88"/>
    </row>
    <row r="26" spans="1:12" ht="14.25" customHeight="1">
      <c r="A26" s="62" t="s">
        <v>91</v>
      </c>
      <c r="B26" s="64" t="s">
        <v>92</v>
      </c>
      <c r="C26" s="79">
        <v>100</v>
      </c>
      <c r="D26" s="80"/>
      <c r="E26" s="79">
        <v>100</v>
      </c>
      <c r="F26" s="79"/>
      <c r="G26" s="79"/>
      <c r="H26" s="79"/>
      <c r="I26" s="79"/>
      <c r="J26" s="79"/>
      <c r="K26" s="79"/>
      <c r="L26" s="88"/>
    </row>
    <row r="27" spans="1:12" ht="14.25" customHeight="1">
      <c r="A27" s="62" t="s">
        <v>93</v>
      </c>
      <c r="B27" s="64" t="s">
        <v>94</v>
      </c>
      <c r="C27" s="79">
        <v>550</v>
      </c>
      <c r="D27" s="80"/>
      <c r="E27" s="79">
        <v>550</v>
      </c>
      <c r="F27" s="79"/>
      <c r="G27" s="79"/>
      <c r="H27" s="79"/>
      <c r="I27" s="79"/>
      <c r="J27" s="79"/>
      <c r="K27" s="79"/>
      <c r="L27" s="88"/>
    </row>
    <row r="28" spans="1:12" ht="14.25" customHeight="1">
      <c r="A28" s="62" t="s">
        <v>95</v>
      </c>
      <c r="B28" s="64" t="s">
        <v>96</v>
      </c>
      <c r="C28" s="79">
        <v>550</v>
      </c>
      <c r="D28" s="80"/>
      <c r="E28" s="79">
        <v>550</v>
      </c>
      <c r="F28" s="79"/>
      <c r="G28" s="79"/>
      <c r="H28" s="79"/>
      <c r="I28" s="79"/>
      <c r="J28" s="79"/>
      <c r="K28" s="79"/>
      <c r="L28" s="88"/>
    </row>
    <row r="29" spans="1:12" ht="14.25" customHeight="1">
      <c r="A29" s="62" t="s">
        <v>97</v>
      </c>
      <c r="B29" s="64" t="s">
        <v>98</v>
      </c>
      <c r="C29" s="79">
        <v>7300</v>
      </c>
      <c r="D29" s="80"/>
      <c r="E29" s="79">
        <v>7300</v>
      </c>
      <c r="F29" s="79"/>
      <c r="G29" s="79"/>
      <c r="H29" s="79"/>
      <c r="I29" s="79"/>
      <c r="J29" s="79"/>
      <c r="K29" s="79"/>
      <c r="L29" s="88"/>
    </row>
    <row r="30" spans="1:12" ht="14.25" customHeight="1">
      <c r="A30" s="62" t="s">
        <v>99</v>
      </c>
      <c r="B30" s="64" t="s">
        <v>100</v>
      </c>
      <c r="C30" s="79">
        <v>1196</v>
      </c>
      <c r="D30" s="80"/>
      <c r="E30" s="79">
        <v>1196</v>
      </c>
      <c r="F30" s="79"/>
      <c r="G30" s="79"/>
      <c r="H30" s="79"/>
      <c r="I30" s="79"/>
      <c r="J30" s="79"/>
      <c r="K30" s="79"/>
      <c r="L30" s="88"/>
    </row>
    <row r="31" spans="1:12" ht="14.25" customHeight="1">
      <c r="A31" s="62" t="s">
        <v>101</v>
      </c>
      <c r="B31" s="64" t="s">
        <v>102</v>
      </c>
      <c r="C31" s="79">
        <v>6104</v>
      </c>
      <c r="D31" s="80"/>
      <c r="E31" s="79">
        <v>6104</v>
      </c>
      <c r="F31" s="79"/>
      <c r="G31" s="79"/>
      <c r="H31" s="79"/>
      <c r="I31" s="79"/>
      <c r="J31" s="79"/>
      <c r="K31" s="79"/>
      <c r="L31" s="88"/>
    </row>
    <row r="32" spans="1:12" ht="14.25" customHeight="1">
      <c r="A32" s="62" t="s">
        <v>103</v>
      </c>
      <c r="B32" s="64" t="s">
        <v>104</v>
      </c>
      <c r="C32" s="79">
        <v>410</v>
      </c>
      <c r="D32" s="80"/>
      <c r="E32" s="79">
        <v>410</v>
      </c>
      <c r="F32" s="79"/>
      <c r="G32" s="79"/>
      <c r="H32" s="79"/>
      <c r="I32" s="79"/>
      <c r="J32" s="79"/>
      <c r="K32" s="79"/>
      <c r="L32" s="88"/>
    </row>
    <row r="33" spans="1:12" ht="14.25" customHeight="1">
      <c r="A33" s="62" t="s">
        <v>105</v>
      </c>
      <c r="B33" s="64" t="s">
        <v>106</v>
      </c>
      <c r="C33" s="79">
        <v>410</v>
      </c>
      <c r="D33" s="80"/>
      <c r="E33" s="79">
        <v>410</v>
      </c>
      <c r="F33" s="79"/>
      <c r="G33" s="79"/>
      <c r="H33" s="79"/>
      <c r="I33" s="79"/>
      <c r="J33" s="79"/>
      <c r="K33" s="79"/>
      <c r="L33" s="88"/>
    </row>
    <row r="34" spans="1:12" ht="14.25" customHeight="1">
      <c r="A34" s="62" t="s">
        <v>107</v>
      </c>
      <c r="B34" s="64" t="s">
        <v>108</v>
      </c>
      <c r="C34" s="79">
        <v>2325</v>
      </c>
      <c r="D34" s="80"/>
      <c r="E34" s="79">
        <v>2325</v>
      </c>
      <c r="F34" s="79"/>
      <c r="G34" s="79"/>
      <c r="H34" s="79"/>
      <c r="I34" s="79"/>
      <c r="J34" s="79"/>
      <c r="K34" s="79"/>
      <c r="L34" s="88"/>
    </row>
    <row r="35" spans="1:12" ht="14.25" customHeight="1">
      <c r="A35" s="62" t="s">
        <v>109</v>
      </c>
      <c r="B35" s="64" t="s">
        <v>110</v>
      </c>
      <c r="C35" s="79">
        <v>2325</v>
      </c>
      <c r="D35" s="80"/>
      <c r="E35" s="79">
        <v>2325</v>
      </c>
      <c r="F35" s="79"/>
      <c r="G35" s="79"/>
      <c r="H35" s="79"/>
      <c r="I35" s="79"/>
      <c r="J35" s="79"/>
      <c r="K35" s="79"/>
      <c r="L35" s="88"/>
    </row>
    <row r="36" spans="1:12" ht="14.25" customHeight="1">
      <c r="A36" s="62" t="s">
        <v>111</v>
      </c>
      <c r="B36" s="64" t="s">
        <v>112</v>
      </c>
      <c r="C36" s="79">
        <v>152.5</v>
      </c>
      <c r="D36" s="80"/>
      <c r="E36" s="79">
        <v>152.5</v>
      </c>
      <c r="F36" s="79"/>
      <c r="G36" s="79"/>
      <c r="H36" s="79"/>
      <c r="I36" s="79"/>
      <c r="J36" s="79"/>
      <c r="K36" s="79"/>
      <c r="L36" s="88"/>
    </row>
    <row r="37" spans="1:12" ht="14.25" customHeight="1">
      <c r="A37" s="62" t="s">
        <v>113</v>
      </c>
      <c r="B37" s="64" t="s">
        <v>114</v>
      </c>
      <c r="C37" s="79">
        <v>152.5</v>
      </c>
      <c r="D37" s="80"/>
      <c r="E37" s="79">
        <v>152.5</v>
      </c>
      <c r="F37" s="79"/>
      <c r="G37" s="79"/>
      <c r="H37" s="79"/>
      <c r="I37" s="79"/>
      <c r="J37" s="79"/>
      <c r="K37" s="79"/>
      <c r="L37" s="88"/>
    </row>
    <row r="38" spans="1:12" ht="14.25" customHeight="1">
      <c r="A38" s="62" t="s">
        <v>115</v>
      </c>
      <c r="B38" s="64" t="s">
        <v>116</v>
      </c>
      <c r="C38" s="79">
        <v>34.64</v>
      </c>
      <c r="D38" s="80"/>
      <c r="E38" s="79">
        <v>34.64</v>
      </c>
      <c r="F38" s="79"/>
      <c r="G38" s="79"/>
      <c r="H38" s="79"/>
      <c r="I38" s="79"/>
      <c r="J38" s="79"/>
      <c r="K38" s="79"/>
      <c r="L38" s="88"/>
    </row>
    <row r="39" spans="1:12" ht="14.25" customHeight="1">
      <c r="A39" s="62" t="s">
        <v>117</v>
      </c>
      <c r="B39" s="64" t="s">
        <v>118</v>
      </c>
      <c r="C39" s="79">
        <v>34.64</v>
      </c>
      <c r="D39" s="80"/>
      <c r="E39" s="79">
        <v>34.64</v>
      </c>
      <c r="F39" s="79"/>
      <c r="G39" s="79"/>
      <c r="H39" s="79"/>
      <c r="I39" s="79"/>
      <c r="J39" s="79"/>
      <c r="K39" s="79"/>
      <c r="L39" s="88"/>
    </row>
    <row r="40" spans="1:12" ht="14.25" customHeight="1">
      <c r="A40" s="62" t="s">
        <v>119</v>
      </c>
      <c r="B40" s="64" t="s">
        <v>120</v>
      </c>
      <c r="C40" s="79">
        <v>19.87</v>
      </c>
      <c r="D40" s="80"/>
      <c r="E40" s="79">
        <v>19.87</v>
      </c>
      <c r="F40" s="79"/>
      <c r="G40" s="79"/>
      <c r="H40" s="79"/>
      <c r="I40" s="79"/>
      <c r="J40" s="79"/>
      <c r="K40" s="79"/>
      <c r="L40" s="88"/>
    </row>
    <row r="41" spans="1:12" ht="14.25" customHeight="1">
      <c r="A41" s="62" t="s">
        <v>121</v>
      </c>
      <c r="B41" s="64" t="s">
        <v>122</v>
      </c>
      <c r="C41" s="79">
        <v>13.89</v>
      </c>
      <c r="D41" s="80"/>
      <c r="E41" s="79">
        <v>13.89</v>
      </c>
      <c r="F41" s="79"/>
      <c r="G41" s="79"/>
      <c r="H41" s="79"/>
      <c r="I41" s="79"/>
      <c r="J41" s="79"/>
      <c r="K41" s="79"/>
      <c r="L41" s="88"/>
    </row>
    <row r="42" spans="1:12" ht="14.25" customHeight="1">
      <c r="A42" s="62" t="s">
        <v>123</v>
      </c>
      <c r="B42" s="64" t="s">
        <v>124</v>
      </c>
      <c r="C42" s="79">
        <v>0.88</v>
      </c>
      <c r="D42" s="80"/>
      <c r="E42" s="79">
        <v>0.88</v>
      </c>
      <c r="F42" s="79"/>
      <c r="G42" s="79"/>
      <c r="H42" s="79"/>
      <c r="I42" s="79"/>
      <c r="J42" s="79"/>
      <c r="K42" s="79"/>
      <c r="L42" s="88"/>
    </row>
    <row r="43" spans="1:12" ht="14.25" customHeight="1">
      <c r="A43" s="62" t="s">
        <v>125</v>
      </c>
      <c r="B43" s="64" t="s">
        <v>126</v>
      </c>
      <c r="C43" s="79">
        <v>47.43</v>
      </c>
      <c r="D43" s="80"/>
      <c r="E43" s="79">
        <v>47.43</v>
      </c>
      <c r="F43" s="79"/>
      <c r="G43" s="79"/>
      <c r="H43" s="79"/>
      <c r="I43" s="79"/>
      <c r="J43" s="79"/>
      <c r="K43" s="79"/>
      <c r="L43" s="88"/>
    </row>
    <row r="44" spans="1:12" ht="14.25" customHeight="1">
      <c r="A44" s="62" t="s">
        <v>127</v>
      </c>
      <c r="B44" s="64" t="s">
        <v>128</v>
      </c>
      <c r="C44" s="79">
        <v>47.43</v>
      </c>
      <c r="D44" s="80"/>
      <c r="E44" s="79">
        <v>47.43</v>
      </c>
      <c r="F44" s="79"/>
      <c r="G44" s="79"/>
      <c r="H44" s="79"/>
      <c r="I44" s="79"/>
      <c r="J44" s="79"/>
      <c r="K44" s="79"/>
      <c r="L44" s="88"/>
    </row>
    <row r="45" spans="1:12" ht="14.25" customHeight="1">
      <c r="A45" s="62" t="s">
        <v>129</v>
      </c>
      <c r="B45" s="64" t="s">
        <v>130</v>
      </c>
      <c r="C45" s="79">
        <v>47.43</v>
      </c>
      <c r="D45" s="80"/>
      <c r="E45" s="79">
        <v>47.43</v>
      </c>
      <c r="F45" s="79"/>
      <c r="G45" s="79"/>
      <c r="H45" s="79"/>
      <c r="I45" s="79"/>
      <c r="J45" s="79"/>
      <c r="K45" s="79"/>
      <c r="L45" s="88"/>
    </row>
    <row r="46" spans="1:12" ht="14.25" customHeight="1">
      <c r="A46" s="62" t="s">
        <v>204</v>
      </c>
      <c r="B46" s="64" t="s">
        <v>205</v>
      </c>
      <c r="C46" s="79">
        <v>100</v>
      </c>
      <c r="D46" s="80"/>
      <c r="E46" s="79"/>
      <c r="F46" s="79">
        <v>100</v>
      </c>
      <c r="G46" s="79"/>
      <c r="H46" s="79"/>
      <c r="I46" s="79"/>
      <c r="J46" s="79"/>
      <c r="K46" s="79"/>
      <c r="L46" s="88"/>
    </row>
    <row r="47" spans="1:12" ht="14.25" customHeight="1">
      <c r="A47" s="62" t="s">
        <v>206</v>
      </c>
      <c r="B47" s="64" t="s">
        <v>207</v>
      </c>
      <c r="C47" s="79">
        <v>100</v>
      </c>
      <c r="D47" s="80"/>
      <c r="E47" s="79"/>
      <c r="F47" s="79">
        <v>100</v>
      </c>
      <c r="G47" s="79"/>
      <c r="H47" s="79"/>
      <c r="I47" s="79"/>
      <c r="J47" s="79"/>
      <c r="K47" s="79"/>
      <c r="L47" s="88"/>
    </row>
    <row r="48" spans="1:12" ht="14.25" customHeight="1">
      <c r="A48" s="62" t="s">
        <v>208</v>
      </c>
      <c r="B48" s="64" t="s">
        <v>209</v>
      </c>
      <c r="C48" s="79">
        <v>100</v>
      </c>
      <c r="D48" s="80"/>
      <c r="E48" s="79"/>
      <c r="F48" s="79">
        <v>100</v>
      </c>
      <c r="G48" s="79"/>
      <c r="H48" s="79"/>
      <c r="I48" s="79"/>
      <c r="J48" s="79"/>
      <c r="K48" s="79"/>
      <c r="L48" s="88"/>
    </row>
    <row r="49" spans="1:12" ht="14.25" customHeight="1">
      <c r="A49" s="81"/>
      <c r="B49" s="82"/>
      <c r="C49" s="83">
        <f>SUM(E49:L49)</f>
        <v>0</v>
      </c>
      <c r="D49" s="83"/>
      <c r="E49" s="83"/>
      <c r="F49" s="83"/>
      <c r="G49" s="83"/>
      <c r="H49" s="83"/>
      <c r="I49" s="83"/>
      <c r="J49" s="83"/>
      <c r="K49" s="83"/>
      <c r="L49" s="89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E9" sqref="E9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8">
      <c r="A1" s="45" t="s">
        <v>282</v>
      </c>
    </row>
    <row r="2" spans="1:9" ht="32.25" customHeight="1">
      <c r="A2" s="46" t="s">
        <v>283</v>
      </c>
      <c r="B2" s="47"/>
      <c r="C2" s="47"/>
      <c r="D2" s="47"/>
      <c r="E2" s="47"/>
      <c r="F2" s="47"/>
      <c r="G2" s="47"/>
      <c r="H2" s="47"/>
      <c r="I2" s="71"/>
    </row>
    <row r="4" spans="7:8" ht="12">
      <c r="G4" s="48" t="s">
        <v>2</v>
      </c>
      <c r="H4" s="49"/>
    </row>
    <row r="5" spans="1:8" ht="18" customHeight="1">
      <c r="A5" s="50" t="s">
        <v>214</v>
      </c>
      <c r="B5" s="51" t="s">
        <v>214</v>
      </c>
      <c r="C5" s="52" t="s">
        <v>284</v>
      </c>
      <c r="D5" s="52" t="s">
        <v>285</v>
      </c>
      <c r="E5" s="52" t="s">
        <v>286</v>
      </c>
      <c r="F5" s="52" t="s">
        <v>287</v>
      </c>
      <c r="G5" s="52" t="s">
        <v>288</v>
      </c>
      <c r="H5" s="53" t="s">
        <v>289</v>
      </c>
    </row>
    <row r="6" spans="1:8" ht="11.25">
      <c r="A6" s="54" t="s">
        <v>279</v>
      </c>
      <c r="B6" s="55" t="s">
        <v>280</v>
      </c>
      <c r="C6" s="56" t="s">
        <v>284</v>
      </c>
      <c r="D6" s="56" t="s">
        <v>285</v>
      </c>
      <c r="E6" s="56" t="s">
        <v>286</v>
      </c>
      <c r="F6" s="56" t="s">
        <v>287</v>
      </c>
      <c r="G6" s="56" t="s">
        <v>290</v>
      </c>
      <c r="H6" s="57" t="s">
        <v>291</v>
      </c>
    </row>
    <row r="7" spans="1:8" ht="11.25">
      <c r="A7" s="54" t="s">
        <v>279</v>
      </c>
      <c r="B7" s="55" t="s">
        <v>280</v>
      </c>
      <c r="C7" s="56" t="s">
        <v>284</v>
      </c>
      <c r="D7" s="56" t="s">
        <v>285</v>
      </c>
      <c r="E7" s="56" t="s">
        <v>286</v>
      </c>
      <c r="F7" s="56" t="s">
        <v>287</v>
      </c>
      <c r="G7" s="56" t="s">
        <v>290</v>
      </c>
      <c r="H7" s="57" t="s">
        <v>291</v>
      </c>
    </row>
    <row r="8" spans="1:8" ht="1.5" customHeight="1">
      <c r="A8" s="54" t="s">
        <v>279</v>
      </c>
      <c r="B8" s="55" t="s">
        <v>280</v>
      </c>
      <c r="C8" s="56" t="s">
        <v>284</v>
      </c>
      <c r="D8" s="56" t="s">
        <v>285</v>
      </c>
      <c r="E8" s="56" t="s">
        <v>286</v>
      </c>
      <c r="F8" s="56" t="s">
        <v>287</v>
      </c>
      <c r="G8" s="56" t="s">
        <v>290</v>
      </c>
      <c r="H8" s="57" t="s">
        <v>291</v>
      </c>
    </row>
    <row r="9" spans="1:8" ht="18" customHeight="1">
      <c r="A9" s="58"/>
      <c r="B9" s="59" t="s">
        <v>281</v>
      </c>
      <c r="C9" s="60">
        <v>13870.03</v>
      </c>
      <c r="D9" s="60">
        <v>878.71</v>
      </c>
      <c r="E9" s="60">
        <v>12991.32</v>
      </c>
      <c r="F9" s="60"/>
      <c r="G9" s="60"/>
      <c r="H9" s="61"/>
    </row>
    <row r="10" spans="1:8" ht="18" customHeight="1">
      <c r="A10" s="62" t="s">
        <v>59</v>
      </c>
      <c r="B10" s="63" t="s">
        <v>60</v>
      </c>
      <c r="C10" s="60">
        <v>3.03</v>
      </c>
      <c r="D10" s="64">
        <v>3.03</v>
      </c>
      <c r="E10" s="64"/>
      <c r="F10" s="64"/>
      <c r="G10" s="64"/>
      <c r="H10" s="65"/>
    </row>
    <row r="11" spans="1:8" ht="18" customHeight="1">
      <c r="A11" s="62" t="s">
        <v>61</v>
      </c>
      <c r="B11" s="63" t="s">
        <v>62</v>
      </c>
      <c r="C11" s="60">
        <v>3.03</v>
      </c>
      <c r="D11" s="64">
        <v>3.03</v>
      </c>
      <c r="E11" s="64"/>
      <c r="F11" s="64"/>
      <c r="G11" s="64"/>
      <c r="H11" s="65"/>
    </row>
    <row r="12" spans="1:8" ht="18" customHeight="1">
      <c r="A12" s="62" t="s">
        <v>63</v>
      </c>
      <c r="B12" s="63" t="s">
        <v>64</v>
      </c>
      <c r="C12" s="60">
        <v>3.03</v>
      </c>
      <c r="D12" s="64">
        <v>3.03</v>
      </c>
      <c r="E12" s="64"/>
      <c r="F12" s="64"/>
      <c r="G12" s="64"/>
      <c r="H12" s="65"/>
    </row>
    <row r="13" spans="1:8" ht="18" customHeight="1">
      <c r="A13" s="62" t="s">
        <v>65</v>
      </c>
      <c r="B13" s="63" t="s">
        <v>66</v>
      </c>
      <c r="C13" s="60">
        <v>13684.93</v>
      </c>
      <c r="D13" s="64">
        <v>793.6</v>
      </c>
      <c r="E13" s="64">
        <v>12891.32</v>
      </c>
      <c r="F13" s="64"/>
      <c r="G13" s="64"/>
      <c r="H13" s="65"/>
    </row>
    <row r="14" spans="1:8" ht="18" customHeight="1">
      <c r="A14" s="62" t="s">
        <v>67</v>
      </c>
      <c r="B14" s="63" t="s">
        <v>68</v>
      </c>
      <c r="C14" s="60">
        <v>1273.22</v>
      </c>
      <c r="D14" s="64">
        <v>647.4</v>
      </c>
      <c r="E14" s="64">
        <v>625.82</v>
      </c>
      <c r="F14" s="64"/>
      <c r="G14" s="64"/>
      <c r="H14" s="65"/>
    </row>
    <row r="15" spans="1:8" ht="18" customHeight="1">
      <c r="A15" s="62" t="s">
        <v>69</v>
      </c>
      <c r="B15" s="63" t="s">
        <v>70</v>
      </c>
      <c r="C15" s="60">
        <v>422.25</v>
      </c>
      <c r="D15" s="64">
        <v>312.25</v>
      </c>
      <c r="E15" s="64">
        <v>110</v>
      </c>
      <c r="F15" s="64"/>
      <c r="G15" s="64"/>
      <c r="H15" s="65"/>
    </row>
    <row r="16" spans="1:8" ht="18" customHeight="1">
      <c r="A16" s="62" t="s">
        <v>71</v>
      </c>
      <c r="B16" s="63" t="s">
        <v>72</v>
      </c>
      <c r="C16" s="60">
        <v>200</v>
      </c>
      <c r="D16" s="64"/>
      <c r="E16" s="64">
        <v>200</v>
      </c>
      <c r="F16" s="64"/>
      <c r="G16" s="64"/>
      <c r="H16" s="65"/>
    </row>
    <row r="17" spans="1:8" ht="18" customHeight="1">
      <c r="A17" s="62" t="s">
        <v>73</v>
      </c>
      <c r="B17" s="63" t="s">
        <v>74</v>
      </c>
      <c r="C17" s="60">
        <v>650.97</v>
      </c>
      <c r="D17" s="64">
        <v>335.15</v>
      </c>
      <c r="E17" s="64">
        <v>315.82</v>
      </c>
      <c r="F17" s="64"/>
      <c r="G17" s="64"/>
      <c r="H17" s="65"/>
    </row>
    <row r="18" spans="1:8" ht="18" customHeight="1">
      <c r="A18" s="62" t="s">
        <v>75</v>
      </c>
      <c r="B18" s="63" t="s">
        <v>76</v>
      </c>
      <c r="C18" s="60">
        <v>146.2</v>
      </c>
      <c r="D18" s="64">
        <v>146.2</v>
      </c>
      <c r="E18" s="64"/>
      <c r="F18" s="64"/>
      <c r="G18" s="64"/>
      <c r="H18" s="65"/>
    </row>
    <row r="19" spans="1:8" ht="18" customHeight="1">
      <c r="A19" s="62" t="s">
        <v>77</v>
      </c>
      <c r="B19" s="63" t="s">
        <v>78</v>
      </c>
      <c r="C19" s="60">
        <v>58.69</v>
      </c>
      <c r="D19" s="64">
        <v>58.69</v>
      </c>
      <c r="E19" s="64"/>
      <c r="F19" s="64"/>
      <c r="G19" s="64"/>
      <c r="H19" s="65"/>
    </row>
    <row r="20" spans="1:8" ht="18" customHeight="1">
      <c r="A20" s="62" t="s">
        <v>79</v>
      </c>
      <c r="B20" s="63" t="s">
        <v>80</v>
      </c>
      <c r="C20" s="60">
        <v>23.49</v>
      </c>
      <c r="D20" s="64">
        <v>23.49</v>
      </c>
      <c r="E20" s="64"/>
      <c r="F20" s="64"/>
      <c r="G20" s="64"/>
      <c r="H20" s="65"/>
    </row>
    <row r="21" spans="1:8" ht="18" customHeight="1">
      <c r="A21" s="62" t="s">
        <v>81</v>
      </c>
      <c r="B21" s="63" t="s">
        <v>82</v>
      </c>
      <c r="C21" s="60">
        <v>64.03</v>
      </c>
      <c r="D21" s="64">
        <v>64.03</v>
      </c>
      <c r="E21" s="64"/>
      <c r="F21" s="64"/>
      <c r="G21" s="64"/>
      <c r="H21" s="65"/>
    </row>
    <row r="22" spans="1:8" ht="18" customHeight="1">
      <c r="A22" s="62" t="s">
        <v>83</v>
      </c>
      <c r="B22" s="63" t="s">
        <v>84</v>
      </c>
      <c r="C22" s="60">
        <v>1528</v>
      </c>
      <c r="D22" s="64"/>
      <c r="E22" s="64">
        <v>1528</v>
      </c>
      <c r="F22" s="64"/>
      <c r="G22" s="64"/>
      <c r="H22" s="65"/>
    </row>
    <row r="23" spans="1:8" ht="18" customHeight="1">
      <c r="A23" s="62" t="s">
        <v>85</v>
      </c>
      <c r="B23" s="63" t="s">
        <v>86</v>
      </c>
      <c r="C23" s="60">
        <v>255</v>
      </c>
      <c r="D23" s="64"/>
      <c r="E23" s="64">
        <v>255</v>
      </c>
      <c r="F23" s="64"/>
      <c r="G23" s="64"/>
      <c r="H23" s="65"/>
    </row>
    <row r="24" spans="1:8" ht="18" customHeight="1">
      <c r="A24" s="62" t="s">
        <v>87</v>
      </c>
      <c r="B24" s="63" t="s">
        <v>88</v>
      </c>
      <c r="C24" s="60">
        <v>652</v>
      </c>
      <c r="D24" s="64"/>
      <c r="E24" s="64">
        <v>652</v>
      </c>
      <c r="F24" s="64"/>
      <c r="G24" s="64"/>
      <c r="H24" s="65"/>
    </row>
    <row r="25" spans="1:8" ht="18" customHeight="1">
      <c r="A25" s="62" t="s">
        <v>89</v>
      </c>
      <c r="B25" s="63" t="s">
        <v>90</v>
      </c>
      <c r="C25" s="60">
        <v>521</v>
      </c>
      <c r="D25" s="64"/>
      <c r="E25" s="64">
        <v>521</v>
      </c>
      <c r="F25" s="64"/>
      <c r="G25" s="64"/>
      <c r="H25" s="65"/>
    </row>
    <row r="26" spans="1:8" ht="18" customHeight="1">
      <c r="A26" s="62" t="s">
        <v>91</v>
      </c>
      <c r="B26" s="63" t="s">
        <v>92</v>
      </c>
      <c r="C26" s="60">
        <v>100</v>
      </c>
      <c r="D26" s="64"/>
      <c r="E26" s="64">
        <v>100</v>
      </c>
      <c r="F26" s="64"/>
      <c r="G26" s="64"/>
      <c r="H26" s="65"/>
    </row>
    <row r="27" spans="1:8" ht="18" customHeight="1">
      <c r="A27" s="62" t="s">
        <v>93</v>
      </c>
      <c r="B27" s="63" t="s">
        <v>94</v>
      </c>
      <c r="C27" s="60">
        <v>550</v>
      </c>
      <c r="D27" s="64"/>
      <c r="E27" s="64">
        <v>550</v>
      </c>
      <c r="F27" s="64"/>
      <c r="G27" s="64"/>
      <c r="H27" s="65"/>
    </row>
    <row r="28" spans="1:8" ht="18" customHeight="1">
      <c r="A28" s="62" t="s">
        <v>95</v>
      </c>
      <c r="B28" s="63" t="s">
        <v>96</v>
      </c>
      <c r="C28" s="60">
        <v>550</v>
      </c>
      <c r="D28" s="64"/>
      <c r="E28" s="64">
        <v>550</v>
      </c>
      <c r="F28" s="64"/>
      <c r="G28" s="64"/>
      <c r="H28" s="65"/>
    </row>
    <row r="29" spans="1:8" ht="18" customHeight="1">
      <c r="A29" s="62" t="s">
        <v>97</v>
      </c>
      <c r="B29" s="63" t="s">
        <v>98</v>
      </c>
      <c r="C29" s="60">
        <v>7300</v>
      </c>
      <c r="D29" s="64"/>
      <c r="E29" s="64">
        <v>7300</v>
      </c>
      <c r="F29" s="64"/>
      <c r="G29" s="64"/>
      <c r="H29" s="65"/>
    </row>
    <row r="30" spans="1:8" ht="18" customHeight="1">
      <c r="A30" s="62" t="s">
        <v>99</v>
      </c>
      <c r="B30" s="63" t="s">
        <v>100</v>
      </c>
      <c r="C30" s="60">
        <v>1196</v>
      </c>
      <c r="D30" s="64"/>
      <c r="E30" s="64">
        <v>1196</v>
      </c>
      <c r="F30" s="64"/>
      <c r="G30" s="64"/>
      <c r="H30" s="65"/>
    </row>
    <row r="31" spans="1:8" ht="18" customHeight="1">
      <c r="A31" s="62" t="s">
        <v>101</v>
      </c>
      <c r="B31" s="63" t="s">
        <v>102</v>
      </c>
      <c r="C31" s="60">
        <v>6104</v>
      </c>
      <c r="D31" s="64"/>
      <c r="E31" s="64">
        <v>6104</v>
      </c>
      <c r="F31" s="64"/>
      <c r="G31" s="64"/>
      <c r="H31" s="65"/>
    </row>
    <row r="32" spans="1:8" ht="18" customHeight="1">
      <c r="A32" s="62" t="s">
        <v>103</v>
      </c>
      <c r="B32" s="63" t="s">
        <v>104</v>
      </c>
      <c r="C32" s="60">
        <v>410</v>
      </c>
      <c r="D32" s="64"/>
      <c r="E32" s="64">
        <v>410</v>
      </c>
      <c r="F32" s="64"/>
      <c r="G32" s="64"/>
      <c r="H32" s="65"/>
    </row>
    <row r="33" spans="1:8" ht="18" customHeight="1">
      <c r="A33" s="62" t="s">
        <v>105</v>
      </c>
      <c r="B33" s="63" t="s">
        <v>106</v>
      </c>
      <c r="C33" s="60">
        <v>410</v>
      </c>
      <c r="D33" s="64"/>
      <c r="E33" s="64">
        <v>410</v>
      </c>
      <c r="F33" s="64"/>
      <c r="G33" s="64"/>
      <c r="H33" s="65"/>
    </row>
    <row r="34" spans="1:8" ht="18" customHeight="1">
      <c r="A34" s="62" t="s">
        <v>107</v>
      </c>
      <c r="B34" s="63" t="s">
        <v>108</v>
      </c>
      <c r="C34" s="60">
        <v>2325</v>
      </c>
      <c r="D34" s="64"/>
      <c r="E34" s="64">
        <v>2325</v>
      </c>
      <c r="F34" s="64"/>
      <c r="G34" s="64"/>
      <c r="H34" s="65"/>
    </row>
    <row r="35" spans="1:8" ht="18" customHeight="1">
      <c r="A35" s="62" t="s">
        <v>109</v>
      </c>
      <c r="B35" s="63" t="s">
        <v>110</v>
      </c>
      <c r="C35" s="60">
        <v>2325</v>
      </c>
      <c r="D35" s="64"/>
      <c r="E35" s="64">
        <v>2325</v>
      </c>
      <c r="F35" s="64"/>
      <c r="G35" s="64"/>
      <c r="H35" s="65"/>
    </row>
    <row r="36" spans="1:8" ht="18" customHeight="1">
      <c r="A36" s="62" t="s">
        <v>111</v>
      </c>
      <c r="B36" s="63" t="s">
        <v>112</v>
      </c>
      <c r="C36" s="60">
        <v>152.5</v>
      </c>
      <c r="D36" s="64"/>
      <c r="E36" s="64">
        <v>152.5</v>
      </c>
      <c r="F36" s="64"/>
      <c r="G36" s="64"/>
      <c r="H36" s="65"/>
    </row>
    <row r="37" spans="1:8" ht="18" customHeight="1">
      <c r="A37" s="62" t="s">
        <v>113</v>
      </c>
      <c r="B37" s="63" t="s">
        <v>114</v>
      </c>
      <c r="C37" s="60">
        <v>152.5</v>
      </c>
      <c r="D37" s="64"/>
      <c r="E37" s="64">
        <v>152.5</v>
      </c>
      <c r="F37" s="64"/>
      <c r="G37" s="64"/>
      <c r="H37" s="65"/>
    </row>
    <row r="38" spans="1:8" ht="18" customHeight="1">
      <c r="A38" s="62" t="s">
        <v>115</v>
      </c>
      <c r="B38" s="63" t="s">
        <v>116</v>
      </c>
      <c r="C38" s="60">
        <v>34.64</v>
      </c>
      <c r="D38" s="64">
        <v>34.64</v>
      </c>
      <c r="E38" s="64"/>
      <c r="F38" s="64"/>
      <c r="G38" s="64"/>
      <c r="H38" s="65"/>
    </row>
    <row r="39" spans="1:8" ht="18" customHeight="1">
      <c r="A39" s="62" t="s">
        <v>117</v>
      </c>
      <c r="B39" s="63" t="s">
        <v>118</v>
      </c>
      <c r="C39" s="60">
        <v>34.64</v>
      </c>
      <c r="D39" s="64">
        <v>34.64</v>
      </c>
      <c r="E39" s="64"/>
      <c r="F39" s="64"/>
      <c r="G39" s="64"/>
      <c r="H39" s="65"/>
    </row>
    <row r="40" spans="1:8" ht="18" customHeight="1">
      <c r="A40" s="62" t="s">
        <v>119</v>
      </c>
      <c r="B40" s="63" t="s">
        <v>120</v>
      </c>
      <c r="C40" s="60">
        <v>19.87</v>
      </c>
      <c r="D40" s="64">
        <v>19.87</v>
      </c>
      <c r="E40" s="64"/>
      <c r="F40" s="64"/>
      <c r="G40" s="64"/>
      <c r="H40" s="65"/>
    </row>
    <row r="41" spans="1:8" ht="18" customHeight="1">
      <c r="A41" s="62" t="s">
        <v>121</v>
      </c>
      <c r="B41" s="63" t="s">
        <v>122</v>
      </c>
      <c r="C41" s="60">
        <v>13.89</v>
      </c>
      <c r="D41" s="64">
        <v>13.89</v>
      </c>
      <c r="E41" s="64"/>
      <c r="F41" s="64"/>
      <c r="G41" s="64"/>
      <c r="H41" s="65"/>
    </row>
    <row r="42" spans="1:8" ht="18" customHeight="1">
      <c r="A42" s="62" t="s">
        <v>123</v>
      </c>
      <c r="B42" s="63" t="s">
        <v>124</v>
      </c>
      <c r="C42" s="60">
        <v>0.88</v>
      </c>
      <c r="D42" s="64">
        <v>0.88</v>
      </c>
      <c r="E42" s="64"/>
      <c r="F42" s="64"/>
      <c r="G42" s="64"/>
      <c r="H42" s="65"/>
    </row>
    <row r="43" spans="1:8" ht="18" customHeight="1">
      <c r="A43" s="62" t="s">
        <v>125</v>
      </c>
      <c r="B43" s="63" t="s">
        <v>126</v>
      </c>
      <c r="C43" s="60">
        <v>47.43</v>
      </c>
      <c r="D43" s="64">
        <v>47.43</v>
      </c>
      <c r="E43" s="64"/>
      <c r="F43" s="64"/>
      <c r="G43" s="64"/>
      <c r="H43" s="65"/>
    </row>
    <row r="44" spans="1:8" ht="18" customHeight="1">
      <c r="A44" s="62" t="s">
        <v>127</v>
      </c>
      <c r="B44" s="63" t="s">
        <v>128</v>
      </c>
      <c r="C44" s="60">
        <v>47.43</v>
      </c>
      <c r="D44" s="64">
        <v>47.43</v>
      </c>
      <c r="E44" s="64"/>
      <c r="F44" s="64"/>
      <c r="G44" s="64"/>
      <c r="H44" s="65"/>
    </row>
    <row r="45" spans="1:8" ht="18" customHeight="1">
      <c r="A45" s="62" t="s">
        <v>129</v>
      </c>
      <c r="B45" s="63" t="s">
        <v>130</v>
      </c>
      <c r="C45" s="60">
        <v>47.43</v>
      </c>
      <c r="D45" s="64">
        <v>47.43</v>
      </c>
      <c r="E45" s="64"/>
      <c r="F45" s="64"/>
      <c r="G45" s="64"/>
      <c r="H45" s="65"/>
    </row>
    <row r="46" spans="1:8" ht="18" customHeight="1">
      <c r="A46" s="62" t="s">
        <v>204</v>
      </c>
      <c r="B46" s="63" t="s">
        <v>205</v>
      </c>
      <c r="C46" s="60">
        <v>100</v>
      </c>
      <c r="D46" s="64"/>
      <c r="E46" s="64">
        <v>100</v>
      </c>
      <c r="F46" s="64"/>
      <c r="G46" s="64"/>
      <c r="H46" s="65"/>
    </row>
    <row r="47" spans="1:8" ht="18" customHeight="1">
      <c r="A47" s="62" t="s">
        <v>206</v>
      </c>
      <c r="B47" s="63" t="s">
        <v>207</v>
      </c>
      <c r="C47" s="60">
        <v>100</v>
      </c>
      <c r="D47" s="64"/>
      <c r="E47" s="64">
        <v>100</v>
      </c>
      <c r="F47" s="64"/>
      <c r="G47" s="64"/>
      <c r="H47" s="65"/>
    </row>
    <row r="48" spans="1:8" ht="18" customHeight="1">
      <c r="A48" s="62" t="s">
        <v>208</v>
      </c>
      <c r="B48" s="63" t="s">
        <v>209</v>
      </c>
      <c r="C48" s="60">
        <v>100</v>
      </c>
      <c r="D48" s="64"/>
      <c r="E48" s="64">
        <v>100</v>
      </c>
      <c r="F48" s="64"/>
      <c r="G48" s="64"/>
      <c r="H48" s="65"/>
    </row>
    <row r="49" spans="1:8" ht="18" customHeight="1">
      <c r="A49" s="62"/>
      <c r="B49" s="64"/>
      <c r="C49" s="60">
        <f>SUM(D49:H49)</f>
        <v>0</v>
      </c>
      <c r="D49" s="64"/>
      <c r="E49" s="64"/>
      <c r="F49" s="64"/>
      <c r="G49" s="64"/>
      <c r="H49" s="65"/>
    </row>
    <row r="50" spans="1:8" ht="18" customHeight="1">
      <c r="A50" s="66"/>
      <c r="B50" s="67"/>
      <c r="C50" s="68">
        <f>SUM(D50:H50)</f>
        <v>0</v>
      </c>
      <c r="D50" s="69"/>
      <c r="E50" s="69"/>
      <c r="F50" s="69"/>
      <c r="G50" s="69"/>
      <c r="H50" s="70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33" t="s">
        <v>292</v>
      </c>
      <c r="B1" s="33"/>
      <c r="C1" s="34"/>
      <c r="D1" s="34"/>
      <c r="E1" s="34"/>
      <c r="F1" s="34"/>
      <c r="G1" s="35"/>
      <c r="H1" s="35"/>
      <c r="I1" s="35"/>
      <c r="J1" s="35"/>
      <c r="K1" s="35"/>
    </row>
    <row r="2" spans="1:11" ht="39" customHeight="1">
      <c r="A2" s="36" t="s">
        <v>293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4"/>
      <c r="B3" s="34"/>
      <c r="C3" s="34"/>
      <c r="D3" s="34"/>
      <c r="E3" s="34"/>
      <c r="F3" s="34"/>
      <c r="G3" s="35"/>
      <c r="H3" s="35"/>
      <c r="I3" s="35"/>
      <c r="J3" s="43" t="s">
        <v>2</v>
      </c>
      <c r="K3" s="44"/>
    </row>
    <row r="4" spans="1:11" ht="15.75">
      <c r="A4" s="38" t="s">
        <v>214</v>
      </c>
      <c r="B4" s="39" t="s">
        <v>294</v>
      </c>
      <c r="C4" s="39" t="s">
        <v>295</v>
      </c>
      <c r="D4" s="39" t="s">
        <v>296</v>
      </c>
      <c r="E4" s="39" t="s">
        <v>297</v>
      </c>
      <c r="F4" s="39" t="s">
        <v>298</v>
      </c>
      <c r="G4" s="39" t="s">
        <v>299</v>
      </c>
      <c r="H4" s="39"/>
      <c r="I4" s="39" t="s">
        <v>300</v>
      </c>
      <c r="J4" s="39" t="s">
        <v>301</v>
      </c>
      <c r="K4" s="39" t="s">
        <v>302</v>
      </c>
    </row>
    <row r="5" spans="1:11" ht="47.25">
      <c r="A5" s="38"/>
      <c r="B5" s="39"/>
      <c r="C5" s="39"/>
      <c r="D5" s="39"/>
      <c r="E5" s="39"/>
      <c r="F5" s="39"/>
      <c r="G5" s="39" t="s">
        <v>303</v>
      </c>
      <c r="H5" s="39" t="s">
        <v>304</v>
      </c>
      <c r="I5" s="39"/>
      <c r="J5" s="39"/>
      <c r="K5" s="39"/>
    </row>
    <row r="6" spans="1:11" ht="18.75">
      <c r="A6" s="40" t="s">
        <v>305</v>
      </c>
      <c r="B6" s="41">
        <v>30.18</v>
      </c>
      <c r="C6" s="41"/>
      <c r="D6" s="41"/>
      <c r="E6" s="41"/>
      <c r="F6" s="41"/>
      <c r="G6" s="41"/>
      <c r="H6" s="41"/>
      <c r="I6" s="41"/>
      <c r="J6" s="41"/>
      <c r="K6" s="41"/>
    </row>
    <row r="7" spans="1:11" ht="18.75">
      <c r="A7" s="42" t="s">
        <v>306</v>
      </c>
      <c r="B7" s="41">
        <v>30.18</v>
      </c>
      <c r="C7" s="41">
        <v>0</v>
      </c>
      <c r="D7" s="41">
        <v>30.18</v>
      </c>
      <c r="E7" s="41"/>
      <c r="F7" s="41"/>
      <c r="G7" s="41"/>
      <c r="H7" s="41"/>
      <c r="I7" s="41"/>
      <c r="J7" s="41"/>
      <c r="K7" s="41"/>
    </row>
    <row r="8" spans="1:11" ht="18.75">
      <c r="A8" s="42" t="s">
        <v>307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8.75">
      <c r="A9" s="42" t="s">
        <v>308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27" ht="11.25">
      <c r="M27" t="s">
        <v>226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H14" sqref="H14"/>
    </sheetView>
  </sheetViews>
  <sheetFormatPr defaultColWidth="1.5" defaultRowHeight="11.25"/>
  <cols>
    <col min="1" max="1" width="25.33203125" style="19" customWidth="1"/>
    <col min="2" max="2" width="43.83203125" style="19" customWidth="1"/>
    <col min="3" max="6" width="26" style="19" customWidth="1"/>
    <col min="7" max="32" width="12" style="19" customWidth="1"/>
    <col min="33" max="224" width="1.5" style="19" customWidth="1"/>
    <col min="225" max="255" width="12" style="19" customWidth="1"/>
    <col min="256" max="256" width="1.5" style="19" customWidth="1"/>
  </cols>
  <sheetData>
    <row r="1" ht="21" customHeight="1">
      <c r="A1" s="20" t="s">
        <v>309</v>
      </c>
    </row>
    <row r="2" spans="1:6" ht="47.25" customHeight="1">
      <c r="A2" s="21" t="s">
        <v>310</v>
      </c>
      <c r="B2" s="21"/>
      <c r="C2" s="21"/>
      <c r="D2" s="21"/>
      <c r="E2" s="21"/>
      <c r="F2" s="21"/>
    </row>
    <row r="3" spans="1:6" ht="19.5" customHeight="1">
      <c r="A3" s="22"/>
      <c r="B3" s="22"/>
      <c r="C3" s="22"/>
      <c r="D3" s="22"/>
      <c r="E3" s="22"/>
      <c r="F3" s="23" t="s">
        <v>2</v>
      </c>
    </row>
    <row r="4" spans="1:6" ht="36" customHeight="1">
      <c r="A4" s="24" t="s">
        <v>311</v>
      </c>
      <c r="B4" s="24" t="s">
        <v>312</v>
      </c>
      <c r="C4" s="24"/>
      <c r="D4" s="24" t="s">
        <v>313</v>
      </c>
      <c r="E4" s="24">
        <v>13870.03</v>
      </c>
      <c r="F4" s="24"/>
    </row>
    <row r="5" spans="1:6" ht="36" customHeight="1">
      <c r="A5" s="24"/>
      <c r="B5" s="24"/>
      <c r="C5" s="24"/>
      <c r="D5" s="24" t="s">
        <v>314</v>
      </c>
      <c r="E5" s="24">
        <v>13870.03</v>
      </c>
      <c r="F5" s="24"/>
    </row>
    <row r="6" spans="1:6" ht="73.5" customHeight="1">
      <c r="A6" s="24" t="s">
        <v>315</v>
      </c>
      <c r="B6" s="24" t="s">
        <v>316</v>
      </c>
      <c r="C6" s="24"/>
      <c r="D6" s="24"/>
      <c r="E6" s="24"/>
      <c r="F6" s="24"/>
    </row>
    <row r="7" spans="1:6" ht="26.25" customHeight="1">
      <c r="A7" s="25" t="s">
        <v>317</v>
      </c>
      <c r="B7" s="24" t="s">
        <v>318</v>
      </c>
      <c r="C7" s="24" t="s">
        <v>319</v>
      </c>
      <c r="D7" s="24" t="s">
        <v>320</v>
      </c>
      <c r="E7" s="24" t="s">
        <v>321</v>
      </c>
      <c r="F7" s="24" t="s">
        <v>322</v>
      </c>
    </row>
    <row r="8" spans="1:6" ht="26.25" customHeight="1">
      <c r="A8" s="25"/>
      <c r="B8" s="24" t="s">
        <v>323</v>
      </c>
      <c r="C8" s="24">
        <v>5</v>
      </c>
      <c r="D8" s="26" t="s">
        <v>324</v>
      </c>
      <c r="E8" s="24" t="s">
        <v>325</v>
      </c>
      <c r="F8" s="24" t="s">
        <v>326</v>
      </c>
    </row>
    <row r="9" spans="1:6" ht="26.25" customHeight="1">
      <c r="A9" s="25"/>
      <c r="B9" s="24" t="s">
        <v>327</v>
      </c>
      <c r="C9" s="24">
        <v>5</v>
      </c>
      <c r="D9" s="26"/>
      <c r="E9" s="24" t="s">
        <v>328</v>
      </c>
      <c r="F9" s="24" t="s">
        <v>329</v>
      </c>
    </row>
    <row r="10" spans="1:6" ht="26.25" customHeight="1">
      <c r="A10" s="25"/>
      <c r="B10" s="24" t="s">
        <v>330</v>
      </c>
      <c r="C10" s="27">
        <v>5</v>
      </c>
      <c r="D10" s="27"/>
      <c r="E10" s="27" t="s">
        <v>331</v>
      </c>
      <c r="F10" s="27" t="s">
        <v>332</v>
      </c>
    </row>
    <row r="11" spans="1:6" ht="26.25" customHeight="1">
      <c r="A11" s="25"/>
      <c r="B11" s="24" t="s">
        <v>333</v>
      </c>
      <c r="C11" s="27">
        <v>5</v>
      </c>
      <c r="D11" s="27"/>
      <c r="E11" s="27" t="s">
        <v>334</v>
      </c>
      <c r="F11" s="27" t="s">
        <v>335</v>
      </c>
    </row>
    <row r="12" spans="1:6" ht="26.25" customHeight="1">
      <c r="A12" s="25"/>
      <c r="B12" s="24" t="s">
        <v>336</v>
      </c>
      <c r="C12" s="27">
        <v>20</v>
      </c>
      <c r="D12" s="27" t="s">
        <v>324</v>
      </c>
      <c r="E12" s="27" t="s">
        <v>337</v>
      </c>
      <c r="F12" s="27" t="s">
        <v>338</v>
      </c>
    </row>
    <row r="13" spans="1:6" ht="26.25" customHeight="1">
      <c r="A13" s="25"/>
      <c r="B13" s="24" t="s">
        <v>339</v>
      </c>
      <c r="C13" s="27">
        <v>20</v>
      </c>
      <c r="D13" s="27"/>
      <c r="E13" s="27" t="s">
        <v>340</v>
      </c>
      <c r="F13" s="27" t="s">
        <v>341</v>
      </c>
    </row>
    <row r="14" spans="1:6" ht="26.25" customHeight="1">
      <c r="A14" s="25"/>
      <c r="B14" s="24" t="s">
        <v>342</v>
      </c>
      <c r="C14" s="27">
        <v>15</v>
      </c>
      <c r="D14" s="27" t="s">
        <v>324</v>
      </c>
      <c r="E14" s="27" t="s">
        <v>343</v>
      </c>
      <c r="F14" s="27" t="s">
        <v>344</v>
      </c>
    </row>
    <row r="15" spans="1:6" ht="26.25" customHeight="1">
      <c r="A15" s="25"/>
      <c r="B15" s="24" t="s">
        <v>345</v>
      </c>
      <c r="C15" s="27">
        <v>15</v>
      </c>
      <c r="D15" s="27" t="s">
        <v>324</v>
      </c>
      <c r="E15" s="27" t="s">
        <v>346</v>
      </c>
      <c r="F15" s="27" t="s">
        <v>347</v>
      </c>
    </row>
    <row r="16" spans="1:6" ht="26.25" customHeight="1">
      <c r="A16" s="25"/>
      <c r="B16" s="24" t="s">
        <v>348</v>
      </c>
      <c r="C16" s="27">
        <v>10</v>
      </c>
      <c r="D16" s="27" t="s">
        <v>324</v>
      </c>
      <c r="E16" s="27" t="s">
        <v>349</v>
      </c>
      <c r="F16" s="27" t="s">
        <v>347</v>
      </c>
    </row>
    <row r="17" spans="1:6" ht="12.75">
      <c r="A17" s="28"/>
      <c r="B17" s="29"/>
      <c r="C17" s="30"/>
      <c r="D17" s="30"/>
      <c r="E17" s="30"/>
      <c r="F17" s="29"/>
    </row>
    <row r="18" spans="1:6" ht="12.75">
      <c r="A18" s="28"/>
      <c r="B18" s="29"/>
      <c r="C18" s="30"/>
      <c r="D18" s="30"/>
      <c r="E18" s="30"/>
      <c r="F18" s="29"/>
    </row>
    <row r="19" spans="1:6" ht="12.75">
      <c r="A19" s="28"/>
      <c r="B19" s="29"/>
      <c r="C19" s="30"/>
      <c r="D19" s="30"/>
      <c r="E19" s="30"/>
      <c r="F19" s="29"/>
    </row>
    <row r="20" spans="1:6" ht="12.75">
      <c r="A20" s="28"/>
      <c r="B20" s="29"/>
      <c r="C20" s="30"/>
      <c r="D20" s="30"/>
      <c r="E20" s="30"/>
      <c r="F20" s="29"/>
    </row>
    <row r="21" spans="1:6" ht="12.75">
      <c r="A21" s="28"/>
      <c r="B21" s="29"/>
      <c r="C21" s="30"/>
      <c r="D21" s="30"/>
      <c r="E21" s="30"/>
      <c r="F21" s="29"/>
    </row>
    <row r="22" spans="1:6" ht="12.75">
      <c r="A22" s="28"/>
      <c r="B22" s="29"/>
      <c r="C22" s="30"/>
      <c r="D22" s="30"/>
      <c r="E22" s="30"/>
      <c r="F22" s="29"/>
    </row>
    <row r="23" spans="1:6" ht="12.75">
      <c r="A23" s="28"/>
      <c r="B23" s="29"/>
      <c r="C23" s="30"/>
      <c r="D23" s="30"/>
      <c r="E23" s="30"/>
      <c r="F23" s="29"/>
    </row>
    <row r="24" spans="1:6" ht="12.75">
      <c r="A24" s="28"/>
      <c r="B24" s="29"/>
      <c r="C24" s="30"/>
      <c r="D24" s="30"/>
      <c r="E24" s="30"/>
      <c r="F24" s="29"/>
    </row>
    <row r="25" spans="1:6" ht="12.75">
      <c r="A25" s="28"/>
      <c r="B25" s="29"/>
      <c r="C25" s="30"/>
      <c r="D25" s="30"/>
      <c r="E25" s="30"/>
      <c r="F25" s="29"/>
    </row>
    <row r="26" spans="1:6" ht="12.75">
      <c r="A26" s="28"/>
      <c r="B26" s="29"/>
      <c r="C26" s="30"/>
      <c r="D26" s="30"/>
      <c r="E26" s="30"/>
      <c r="F26" s="29"/>
    </row>
    <row r="27" spans="1:6" ht="12.75">
      <c r="A27" s="28"/>
      <c r="B27" s="29"/>
      <c r="C27" s="30"/>
      <c r="D27" s="30"/>
      <c r="E27" s="30"/>
      <c r="F27" s="29"/>
    </row>
    <row r="28" spans="1:6" ht="12.75">
      <c r="A28" s="28"/>
      <c r="B28" s="29"/>
      <c r="C28" s="30"/>
      <c r="D28" s="30"/>
      <c r="E28" s="30"/>
      <c r="F28" s="29"/>
    </row>
    <row r="29" spans="1:6" ht="12.75">
      <c r="A29" s="28"/>
      <c r="B29" s="29"/>
      <c r="C29" s="30"/>
      <c r="D29" s="30"/>
      <c r="E29" s="30"/>
      <c r="F29" s="29"/>
    </row>
    <row r="30" spans="1:6" ht="12.75">
      <c r="A30" s="28"/>
      <c r="B30" s="29"/>
      <c r="C30" s="30"/>
      <c r="D30" s="30"/>
      <c r="E30" s="30"/>
      <c r="F30" s="29"/>
    </row>
    <row r="31" spans="1:6" ht="12.75">
      <c r="A31" s="28"/>
      <c r="B31" s="29"/>
      <c r="C31" s="30"/>
      <c r="D31" s="30"/>
      <c r="E31" s="30"/>
      <c r="F31" s="29"/>
    </row>
    <row r="32" spans="1:6" ht="12.75">
      <c r="A32" s="28"/>
      <c r="B32" s="29"/>
      <c r="C32" s="30"/>
      <c r="D32" s="30"/>
      <c r="E32" s="30"/>
      <c r="F32" s="29"/>
    </row>
    <row r="33" spans="1:6" ht="12.75">
      <c r="A33" s="28"/>
      <c r="B33" s="29"/>
      <c r="C33" s="30"/>
      <c r="D33" s="30"/>
      <c r="E33" s="30"/>
      <c r="F33" s="29"/>
    </row>
    <row r="34" spans="1:6" ht="12.75">
      <c r="A34" s="28"/>
      <c r="B34" s="29"/>
      <c r="C34" s="30"/>
      <c r="D34" s="30"/>
      <c r="E34" s="30"/>
      <c r="F34" s="29"/>
    </row>
    <row r="35" spans="1:6" ht="12.75">
      <c r="A35" s="28"/>
      <c r="B35" s="29"/>
      <c r="C35" s="30"/>
      <c r="D35" s="30"/>
      <c r="E35" s="30"/>
      <c r="F35" s="29"/>
    </row>
    <row r="36" spans="2:6" ht="12.75">
      <c r="B36" s="31"/>
      <c r="C36" s="32"/>
      <c r="D36" s="32"/>
      <c r="E36" s="32"/>
      <c r="F36" s="31"/>
    </row>
    <row r="37" spans="2:6" ht="12.75">
      <c r="B37" s="31"/>
      <c r="C37" s="32"/>
      <c r="D37" s="32"/>
      <c r="E37" s="32"/>
      <c r="F37" s="31"/>
    </row>
    <row r="38" spans="2:6" ht="12.75">
      <c r="B38" s="31"/>
      <c r="C38" s="31"/>
      <c r="D38" s="31"/>
      <c r="E38" s="31"/>
      <c r="F38" s="31"/>
    </row>
    <row r="39" spans="2:6" ht="12.75">
      <c r="B39" s="31"/>
      <c r="C39" s="31"/>
      <c r="D39" s="31"/>
      <c r="E39" s="31"/>
      <c r="F39" s="31"/>
    </row>
    <row r="40" spans="2:6" ht="12.75">
      <c r="B40" s="31"/>
      <c r="C40" s="31"/>
      <c r="D40" s="31"/>
      <c r="E40" s="31"/>
      <c r="F40" s="31"/>
    </row>
    <row r="41" spans="2:6" ht="12.75">
      <c r="B41" s="31"/>
      <c r="C41" s="31"/>
      <c r="D41" s="31"/>
      <c r="E41" s="31"/>
      <c r="F41" s="31"/>
    </row>
    <row r="42" spans="2:6" ht="12.75">
      <c r="B42" s="31"/>
      <c r="C42" s="31"/>
      <c r="D42" s="31"/>
      <c r="E42" s="31"/>
      <c r="F42" s="31"/>
    </row>
    <row r="43" spans="2:6" ht="12.75">
      <c r="B43" s="31"/>
      <c r="C43" s="31"/>
      <c r="D43" s="31"/>
      <c r="E43" s="31"/>
      <c r="F43" s="31"/>
    </row>
    <row r="44" spans="2:6" ht="12.75">
      <c r="B44" s="31"/>
      <c r="C44" s="31"/>
      <c r="D44" s="31"/>
      <c r="E44" s="31"/>
      <c r="F44" s="31"/>
    </row>
    <row r="45" spans="2:6" ht="12.75">
      <c r="B45" s="31"/>
      <c r="C45" s="31"/>
      <c r="D45" s="31"/>
      <c r="E45" s="31"/>
      <c r="F45" s="31"/>
    </row>
    <row r="46" spans="2:6" ht="12.75">
      <c r="B46" s="31"/>
      <c r="C46" s="31"/>
      <c r="D46" s="31"/>
      <c r="E46" s="31"/>
      <c r="F46" s="31"/>
    </row>
    <row r="47" spans="2:6" ht="12.75">
      <c r="B47" s="31"/>
      <c r="C47" s="31"/>
      <c r="D47" s="31"/>
      <c r="E47" s="31"/>
      <c r="F47" s="31"/>
    </row>
    <row r="48" spans="2:6" ht="12.75">
      <c r="B48" s="31"/>
      <c r="C48" s="31"/>
      <c r="D48" s="31"/>
      <c r="E48" s="31"/>
      <c r="F48" s="31"/>
    </row>
    <row r="49" spans="2:6" ht="12.75">
      <c r="B49" s="31"/>
      <c r="C49" s="31"/>
      <c r="D49" s="31"/>
      <c r="E49" s="31"/>
      <c r="F49" s="31"/>
    </row>
    <row r="50" spans="2:6" ht="12.75">
      <c r="B50" s="31"/>
      <c r="C50" s="31"/>
      <c r="D50" s="31"/>
      <c r="E50" s="31"/>
      <c r="F50" s="31"/>
    </row>
    <row r="51" spans="2:6" ht="12.75">
      <c r="B51" s="31"/>
      <c r="C51" s="31"/>
      <c r="D51" s="31"/>
      <c r="E51" s="31"/>
      <c r="F51" s="31"/>
    </row>
    <row r="52" spans="2:6" ht="12.75">
      <c r="B52" s="31"/>
      <c r="C52" s="31"/>
      <c r="D52" s="31"/>
      <c r="E52" s="31"/>
      <c r="F52" s="31"/>
    </row>
    <row r="53" spans="2:6" ht="12.75">
      <c r="B53" s="31"/>
      <c r="C53" s="31"/>
      <c r="D53" s="31"/>
      <c r="E53" s="31"/>
      <c r="F53" s="31"/>
    </row>
    <row r="54" spans="2:6" ht="12.75">
      <c r="B54" s="31"/>
      <c r="C54" s="31"/>
      <c r="D54" s="31"/>
      <c r="E54" s="31"/>
      <c r="F54" s="31"/>
    </row>
    <row r="55" spans="2:6" ht="12.75">
      <c r="B55" s="31"/>
      <c r="C55" s="31"/>
      <c r="D55" s="31"/>
      <c r="E55" s="31"/>
      <c r="F55" s="31"/>
    </row>
    <row r="56" spans="2:6" ht="12.75">
      <c r="B56" s="31"/>
      <c r="C56" s="31"/>
      <c r="D56" s="31"/>
      <c r="E56" s="31"/>
      <c r="F56" s="31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SheetLayoutView="100" workbookViewId="0" topLeftCell="C1">
      <selection activeCell="L9" sqref="L9:O9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8">
      <c r="A1" s="2" t="s">
        <v>350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352</v>
      </c>
      <c r="B4" s="6" t="s">
        <v>353</v>
      </c>
      <c r="C4" s="6"/>
      <c r="D4" s="5" t="s">
        <v>354</v>
      </c>
      <c r="E4" s="6" t="s">
        <v>355</v>
      </c>
      <c r="F4" s="6"/>
      <c r="G4" s="6"/>
      <c r="H4" s="6"/>
      <c r="I4" s="6"/>
      <c r="J4" s="17" t="s">
        <v>356</v>
      </c>
      <c r="K4" s="17"/>
      <c r="L4" s="6" t="s">
        <v>357</v>
      </c>
      <c r="M4" s="6"/>
      <c r="N4" s="6"/>
      <c r="O4" s="6"/>
    </row>
    <row r="5" spans="1:15" ht="24" customHeight="1">
      <c r="A5" s="5" t="s">
        <v>358</v>
      </c>
      <c r="B5" s="6" t="s">
        <v>359</v>
      </c>
      <c r="C5" s="6"/>
      <c r="D5" s="5" t="s">
        <v>360</v>
      </c>
      <c r="E5" s="7" t="s">
        <v>361</v>
      </c>
      <c r="F5" s="6"/>
      <c r="G5" s="6"/>
      <c r="H5" s="6"/>
      <c r="I5" s="6"/>
      <c r="J5" s="17" t="s">
        <v>362</v>
      </c>
      <c r="K5" s="17"/>
      <c r="L5" s="18">
        <v>7300</v>
      </c>
      <c r="M5" s="18"/>
      <c r="N5" s="18"/>
      <c r="O5" s="18"/>
    </row>
    <row r="6" spans="1:15" ht="24" customHeight="1">
      <c r="A6" s="5" t="s">
        <v>363</v>
      </c>
      <c r="B6" s="6">
        <v>10</v>
      </c>
      <c r="C6" s="6"/>
      <c r="D6" s="5" t="s">
        <v>364</v>
      </c>
      <c r="E6" s="6">
        <v>59224393</v>
      </c>
      <c r="F6" s="6"/>
      <c r="G6" s="6"/>
      <c r="H6" s="6"/>
      <c r="I6" s="6"/>
      <c r="J6" s="17" t="s">
        <v>365</v>
      </c>
      <c r="K6" s="17" t="s">
        <v>366</v>
      </c>
      <c r="L6" s="18">
        <v>7300</v>
      </c>
      <c r="M6" s="18"/>
      <c r="N6" s="18"/>
      <c r="O6" s="18"/>
    </row>
    <row r="7" spans="1:15" ht="24" customHeight="1">
      <c r="A7" s="8" t="s">
        <v>367</v>
      </c>
      <c r="B7" s="9" t="s">
        <v>368</v>
      </c>
      <c r="C7" s="10"/>
      <c r="D7" s="10"/>
      <c r="E7" s="10"/>
      <c r="F7" s="10"/>
      <c r="G7" s="10"/>
      <c r="H7" s="10"/>
      <c r="I7" s="10"/>
      <c r="J7" s="17" t="s">
        <v>369</v>
      </c>
      <c r="K7" s="17"/>
      <c r="L7" s="18">
        <v>0</v>
      </c>
      <c r="M7" s="18"/>
      <c r="N7" s="18"/>
      <c r="O7" s="18"/>
    </row>
    <row r="8" spans="1:15" ht="24" customHeight="1">
      <c r="A8" s="8"/>
      <c r="B8" s="10"/>
      <c r="C8" s="10"/>
      <c r="D8" s="10"/>
      <c r="E8" s="10"/>
      <c r="F8" s="10"/>
      <c r="G8" s="10"/>
      <c r="H8" s="10"/>
      <c r="I8" s="10"/>
      <c r="J8" s="17" t="s">
        <v>370</v>
      </c>
      <c r="K8" s="17"/>
      <c r="L8" s="18">
        <v>0</v>
      </c>
      <c r="M8" s="18"/>
      <c r="N8" s="18"/>
      <c r="O8" s="18"/>
    </row>
    <row r="9" spans="1:15" ht="24" customHeight="1">
      <c r="A9" s="8"/>
      <c r="B9" s="10"/>
      <c r="C9" s="10"/>
      <c r="D9" s="10"/>
      <c r="E9" s="10"/>
      <c r="F9" s="10"/>
      <c r="G9" s="10"/>
      <c r="H9" s="10"/>
      <c r="I9" s="10"/>
      <c r="J9" s="17" t="s">
        <v>371</v>
      </c>
      <c r="K9" s="17"/>
      <c r="L9" s="18">
        <v>0</v>
      </c>
      <c r="M9" s="18"/>
      <c r="N9" s="18"/>
      <c r="O9" s="18"/>
    </row>
    <row r="10" spans="1:15" ht="24" customHeight="1">
      <c r="A10" s="8"/>
      <c r="B10" s="10"/>
      <c r="C10" s="10"/>
      <c r="D10" s="10"/>
      <c r="E10" s="10"/>
      <c r="F10" s="10"/>
      <c r="G10" s="10"/>
      <c r="H10" s="10"/>
      <c r="I10" s="10"/>
      <c r="J10" s="17" t="s">
        <v>372</v>
      </c>
      <c r="K10" s="17"/>
      <c r="L10" s="18">
        <v>0</v>
      </c>
      <c r="M10" s="18"/>
      <c r="N10" s="18"/>
      <c r="O10" s="18"/>
    </row>
    <row r="11" spans="1:15" ht="24" customHeight="1">
      <c r="A11" s="11" t="s">
        <v>373</v>
      </c>
      <c r="B11" s="11" t="s">
        <v>374</v>
      </c>
      <c r="C11" s="11" t="s">
        <v>375</v>
      </c>
      <c r="D11" s="11" t="s">
        <v>376</v>
      </c>
      <c r="E11" s="11" t="s">
        <v>377</v>
      </c>
      <c r="F11" s="11" t="s">
        <v>378</v>
      </c>
      <c r="G11" s="11" t="s">
        <v>379</v>
      </c>
      <c r="H11" s="11" t="s">
        <v>380</v>
      </c>
      <c r="I11" s="11" t="s">
        <v>381</v>
      </c>
      <c r="J11" s="5"/>
      <c r="K11" s="12"/>
      <c r="L11" s="12"/>
      <c r="M11" s="12"/>
      <c r="N11" s="12"/>
      <c r="O11" s="12"/>
    </row>
    <row r="12" spans="1:15" ht="24" customHeight="1">
      <c r="A12" s="12" t="s">
        <v>382</v>
      </c>
      <c r="B12" s="12" t="s">
        <v>383</v>
      </c>
      <c r="C12" s="12" t="s">
        <v>384</v>
      </c>
      <c r="D12" s="12"/>
      <c r="E12" s="12" t="s">
        <v>385</v>
      </c>
      <c r="F12" s="12" t="s">
        <v>386</v>
      </c>
      <c r="G12" s="12" t="s">
        <v>386</v>
      </c>
      <c r="H12" s="12" t="s">
        <v>387</v>
      </c>
      <c r="I12" s="12" t="s">
        <v>388</v>
      </c>
      <c r="J12" s="12"/>
      <c r="K12" s="12" t="s">
        <v>388</v>
      </c>
      <c r="L12" s="12"/>
      <c r="M12" s="12"/>
      <c r="N12" s="12"/>
      <c r="O12" s="12" t="s">
        <v>389</v>
      </c>
    </row>
    <row r="13" spans="1:15" ht="24" customHeight="1">
      <c r="A13" s="12" t="s">
        <v>382</v>
      </c>
      <c r="B13" s="12" t="s">
        <v>390</v>
      </c>
      <c r="C13" s="12" t="s">
        <v>391</v>
      </c>
      <c r="D13" s="12"/>
      <c r="E13" s="12" t="s">
        <v>385</v>
      </c>
      <c r="F13" s="12" t="s">
        <v>386</v>
      </c>
      <c r="G13" s="12" t="s">
        <v>386</v>
      </c>
      <c r="H13" s="12" t="s">
        <v>387</v>
      </c>
      <c r="I13" s="12" t="s">
        <v>388</v>
      </c>
      <c r="J13" s="12"/>
      <c r="K13" s="12" t="s">
        <v>388</v>
      </c>
      <c r="L13" s="12"/>
      <c r="M13" s="12"/>
      <c r="N13" s="12"/>
      <c r="O13" s="12" t="s">
        <v>389</v>
      </c>
    </row>
    <row r="14" spans="1:15" ht="24" customHeight="1">
      <c r="A14" s="12" t="s">
        <v>392</v>
      </c>
      <c r="B14" s="12" t="s">
        <v>393</v>
      </c>
      <c r="C14" s="12" t="s">
        <v>394</v>
      </c>
      <c r="D14" s="12"/>
      <c r="E14" s="12" t="s">
        <v>385</v>
      </c>
      <c r="F14" s="12" t="s">
        <v>395</v>
      </c>
      <c r="G14" s="12" t="s">
        <v>395</v>
      </c>
      <c r="H14" s="12" t="s">
        <v>324</v>
      </c>
      <c r="I14" s="12" t="s">
        <v>396</v>
      </c>
      <c r="J14" s="12"/>
      <c r="K14" s="12" t="s">
        <v>396</v>
      </c>
      <c r="L14" s="12"/>
      <c r="M14" s="12"/>
      <c r="N14" s="12"/>
      <c r="O14" s="12" t="s">
        <v>389</v>
      </c>
    </row>
    <row r="15" spans="1:15" ht="24" customHeight="1">
      <c r="A15" s="12" t="s">
        <v>397</v>
      </c>
      <c r="B15" s="12" t="s">
        <v>398</v>
      </c>
      <c r="C15" s="12" t="s">
        <v>399</v>
      </c>
      <c r="D15" s="12"/>
      <c r="E15" s="12" t="s">
        <v>385</v>
      </c>
      <c r="F15" s="12" t="s">
        <v>400</v>
      </c>
      <c r="G15" s="12" t="s">
        <v>400</v>
      </c>
      <c r="H15" s="12" t="s">
        <v>324</v>
      </c>
      <c r="I15" s="12" t="s">
        <v>401</v>
      </c>
      <c r="J15" s="12"/>
      <c r="K15" s="12" t="s">
        <v>401</v>
      </c>
      <c r="L15" s="12"/>
      <c r="M15" s="12"/>
      <c r="N15" s="12"/>
      <c r="O15" s="12" t="s">
        <v>389</v>
      </c>
    </row>
    <row r="16" spans="1:15" ht="24" customHeight="1">
      <c r="A16" s="13"/>
      <c r="B16" s="14"/>
      <c r="C16" s="14"/>
      <c r="D16" s="14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</row>
    <row r="17" spans="1:15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C11" sqref="C11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45" t="s">
        <v>0</v>
      </c>
    </row>
    <row r="2" spans="1:10" ht="30" customHeight="1">
      <c r="A2" s="46" t="s">
        <v>1</v>
      </c>
      <c r="B2" s="46"/>
      <c r="C2" s="46"/>
      <c r="D2" s="46"/>
      <c r="E2" s="46"/>
      <c r="F2" s="46"/>
      <c r="G2" s="46"/>
      <c r="H2" s="71"/>
      <c r="I2" s="71"/>
      <c r="J2" s="71"/>
    </row>
    <row r="4" spans="5:7" ht="12">
      <c r="E4" s="178" t="s">
        <v>2</v>
      </c>
      <c r="F4" s="178"/>
      <c r="G4" s="178"/>
    </row>
    <row r="5" spans="1:7" ht="23.25" customHeight="1">
      <c r="A5" s="50" t="s">
        <v>3</v>
      </c>
      <c r="B5" s="51" t="s">
        <v>3</v>
      </c>
      <c r="C5" s="51" t="s">
        <v>4</v>
      </c>
      <c r="D5" s="51"/>
      <c r="E5" s="51"/>
      <c r="F5" s="51"/>
      <c r="G5" s="179"/>
    </row>
    <row r="6" spans="1:7" ht="12" customHeight="1">
      <c r="A6" s="54" t="s">
        <v>5</v>
      </c>
      <c r="B6" s="56" t="s">
        <v>6</v>
      </c>
      <c r="C6" s="56" t="s">
        <v>7</v>
      </c>
      <c r="D6" s="180" t="s">
        <v>8</v>
      </c>
      <c r="E6" s="180"/>
      <c r="F6" s="180"/>
      <c r="G6" s="181"/>
    </row>
    <row r="7" spans="1:7" ht="12.75">
      <c r="A7" s="54" t="s">
        <v>5</v>
      </c>
      <c r="B7" s="56" t="s">
        <v>9</v>
      </c>
      <c r="C7" s="56" t="s">
        <v>7</v>
      </c>
      <c r="D7" s="180" t="s">
        <v>10</v>
      </c>
      <c r="E7" s="56" t="s">
        <v>11</v>
      </c>
      <c r="F7" s="56" t="s">
        <v>12</v>
      </c>
      <c r="G7" s="57" t="s">
        <v>13</v>
      </c>
    </row>
    <row r="8" spans="1:7" ht="12.75">
      <c r="A8" s="100" t="s">
        <v>14</v>
      </c>
      <c r="B8" s="60">
        <f>SUM(B9:B11)</f>
        <v>13870.03</v>
      </c>
      <c r="C8" s="182" t="s">
        <v>15</v>
      </c>
      <c r="D8" s="183"/>
      <c r="E8" s="184"/>
      <c r="F8" s="184"/>
      <c r="G8" s="185"/>
    </row>
    <row r="9" spans="1:7" ht="13.5" customHeight="1">
      <c r="A9" s="100" t="s">
        <v>16</v>
      </c>
      <c r="B9" s="60">
        <v>13770.03</v>
      </c>
      <c r="C9" s="98" t="s">
        <v>17</v>
      </c>
      <c r="D9" s="60">
        <f aca="true" t="shared" si="0" ref="D9:D32">SUM(E9:G9)</f>
        <v>3.03</v>
      </c>
      <c r="E9" s="60">
        <v>3.03</v>
      </c>
      <c r="F9" s="60"/>
      <c r="G9" s="65"/>
    </row>
    <row r="10" spans="1:7" ht="13.5" customHeight="1">
      <c r="A10" s="100" t="s">
        <v>18</v>
      </c>
      <c r="B10" s="60">
        <v>100</v>
      </c>
      <c r="C10" s="98" t="s">
        <v>19</v>
      </c>
      <c r="D10" s="60">
        <f t="shared" si="0"/>
        <v>0</v>
      </c>
      <c r="E10" s="60"/>
      <c r="F10" s="60"/>
      <c r="G10" s="65"/>
    </row>
    <row r="11" spans="1:7" ht="13.5" customHeight="1">
      <c r="A11" s="100" t="s">
        <v>20</v>
      </c>
      <c r="B11" s="60"/>
      <c r="C11" s="98" t="s">
        <v>21</v>
      </c>
      <c r="D11" s="60">
        <f t="shared" si="0"/>
        <v>0</v>
      </c>
      <c r="E11" s="60"/>
      <c r="F11" s="60"/>
      <c r="G11" s="65"/>
    </row>
    <row r="12" spans="1:7" ht="13.5" customHeight="1">
      <c r="A12" s="100"/>
      <c r="B12" s="60"/>
      <c r="C12" s="98" t="s">
        <v>22</v>
      </c>
      <c r="D12" s="60">
        <f t="shared" si="0"/>
        <v>0</v>
      </c>
      <c r="E12" s="60"/>
      <c r="F12" s="60"/>
      <c r="G12" s="65"/>
    </row>
    <row r="13" spans="1:7" ht="13.5" customHeight="1">
      <c r="A13" s="100"/>
      <c r="B13" s="60"/>
      <c r="C13" s="98" t="s">
        <v>23</v>
      </c>
      <c r="D13" s="60">
        <f t="shared" si="0"/>
        <v>0</v>
      </c>
      <c r="E13" s="60"/>
      <c r="F13" s="60"/>
      <c r="G13" s="65"/>
    </row>
    <row r="14" spans="1:7" ht="13.5" customHeight="1">
      <c r="A14" s="100"/>
      <c r="B14" s="60"/>
      <c r="C14" s="98" t="s">
        <v>24</v>
      </c>
      <c r="D14" s="60">
        <f t="shared" si="0"/>
        <v>0</v>
      </c>
      <c r="E14" s="60"/>
      <c r="F14" s="60"/>
      <c r="G14" s="65"/>
    </row>
    <row r="15" spans="1:7" ht="13.5" customHeight="1">
      <c r="A15" s="100"/>
      <c r="B15" s="60"/>
      <c r="C15" s="98" t="s">
        <v>25</v>
      </c>
      <c r="D15" s="60">
        <f t="shared" si="0"/>
        <v>0</v>
      </c>
      <c r="E15" s="60"/>
      <c r="F15" s="60"/>
      <c r="G15" s="65"/>
    </row>
    <row r="16" spans="1:7" ht="13.5" customHeight="1">
      <c r="A16" s="100"/>
      <c r="B16" s="60"/>
      <c r="C16" s="98" t="s">
        <v>26</v>
      </c>
      <c r="D16" s="60">
        <f t="shared" si="0"/>
        <v>13684.93</v>
      </c>
      <c r="E16" s="60">
        <v>13684.93</v>
      </c>
      <c r="F16" s="60"/>
      <c r="G16" s="65"/>
    </row>
    <row r="17" spans="1:7" ht="13.5" customHeight="1">
      <c r="A17" s="100"/>
      <c r="B17" s="60"/>
      <c r="C17" s="98" t="s">
        <v>27</v>
      </c>
      <c r="D17" s="60">
        <f t="shared" si="0"/>
        <v>34.64</v>
      </c>
      <c r="E17" s="60">
        <v>34.64</v>
      </c>
      <c r="F17" s="60"/>
      <c r="G17" s="65"/>
    </row>
    <row r="18" spans="1:7" ht="13.5" customHeight="1">
      <c r="A18" s="100"/>
      <c r="B18" s="60"/>
      <c r="C18" s="98" t="s">
        <v>28</v>
      </c>
      <c r="D18" s="60">
        <f t="shared" si="0"/>
        <v>0</v>
      </c>
      <c r="E18" s="60"/>
      <c r="F18" s="60"/>
      <c r="G18" s="65"/>
    </row>
    <row r="19" spans="1:7" ht="13.5" customHeight="1">
      <c r="A19" s="100"/>
      <c r="B19" s="60"/>
      <c r="C19" s="98" t="s">
        <v>29</v>
      </c>
      <c r="D19" s="60">
        <f t="shared" si="0"/>
        <v>0</v>
      </c>
      <c r="E19" s="60"/>
      <c r="F19" s="60"/>
      <c r="G19" s="65"/>
    </row>
    <row r="20" spans="1:7" ht="13.5" customHeight="1">
      <c r="A20" s="100"/>
      <c r="B20" s="60"/>
      <c r="C20" s="98" t="s">
        <v>30</v>
      </c>
      <c r="D20" s="60">
        <f t="shared" si="0"/>
        <v>0</v>
      </c>
      <c r="E20" s="60"/>
      <c r="F20" s="60"/>
      <c r="G20" s="65"/>
    </row>
    <row r="21" spans="1:7" ht="13.5" customHeight="1">
      <c r="A21" s="100"/>
      <c r="B21" s="60"/>
      <c r="C21" s="98" t="s">
        <v>31</v>
      </c>
      <c r="D21" s="60">
        <f t="shared" si="0"/>
        <v>0</v>
      </c>
      <c r="E21" s="60"/>
      <c r="F21" s="60"/>
      <c r="G21" s="65"/>
    </row>
    <row r="22" spans="1:7" ht="13.5" customHeight="1">
      <c r="A22" s="100"/>
      <c r="B22" s="60"/>
      <c r="C22" s="98" t="s">
        <v>32</v>
      </c>
      <c r="D22" s="60">
        <f t="shared" si="0"/>
        <v>0</v>
      </c>
      <c r="E22" s="60"/>
      <c r="F22" s="60"/>
      <c r="G22" s="65"/>
    </row>
    <row r="23" spans="1:7" ht="13.5" customHeight="1">
      <c r="A23" s="100"/>
      <c r="B23" s="101"/>
      <c r="C23" s="98" t="s">
        <v>33</v>
      </c>
      <c r="D23" s="60">
        <f t="shared" si="0"/>
        <v>0</v>
      </c>
      <c r="E23" s="60"/>
      <c r="F23" s="60"/>
      <c r="G23" s="65"/>
    </row>
    <row r="24" spans="1:7" ht="13.5" customHeight="1">
      <c r="A24" s="100"/>
      <c r="B24" s="101"/>
      <c r="C24" s="98" t="s">
        <v>34</v>
      </c>
      <c r="D24" s="60">
        <f t="shared" si="0"/>
        <v>0</v>
      </c>
      <c r="E24" s="60"/>
      <c r="F24" s="60"/>
      <c r="G24" s="65"/>
    </row>
    <row r="25" spans="1:7" ht="13.5" customHeight="1">
      <c r="A25" s="100"/>
      <c r="B25" s="101"/>
      <c r="C25" s="98" t="s">
        <v>35</v>
      </c>
      <c r="D25" s="60">
        <f t="shared" si="0"/>
        <v>0</v>
      </c>
      <c r="E25" s="60"/>
      <c r="F25" s="60"/>
      <c r="G25" s="65"/>
    </row>
    <row r="26" spans="1:7" ht="13.5" customHeight="1">
      <c r="A26" s="100"/>
      <c r="B26" s="101"/>
      <c r="C26" s="102" t="s">
        <v>36</v>
      </c>
      <c r="D26" s="60">
        <f t="shared" si="0"/>
        <v>0</v>
      </c>
      <c r="E26" s="60"/>
      <c r="F26" s="60"/>
      <c r="G26" s="65"/>
    </row>
    <row r="27" spans="1:7" ht="13.5" customHeight="1">
      <c r="A27" s="100"/>
      <c r="B27" s="101"/>
      <c r="C27" s="102" t="s">
        <v>37</v>
      </c>
      <c r="D27" s="60">
        <f t="shared" si="0"/>
        <v>47.43</v>
      </c>
      <c r="E27" s="60">
        <v>47.43</v>
      </c>
      <c r="F27" s="60"/>
      <c r="G27" s="65"/>
    </row>
    <row r="28" spans="1:7" ht="13.5" customHeight="1">
      <c r="A28" s="186"/>
      <c r="B28" s="60"/>
      <c r="C28" s="102" t="s">
        <v>38</v>
      </c>
      <c r="D28" s="60">
        <f t="shared" si="0"/>
        <v>0</v>
      </c>
      <c r="E28" s="60"/>
      <c r="F28" s="60"/>
      <c r="G28" s="65"/>
    </row>
    <row r="29" spans="1:7" ht="13.5" customHeight="1">
      <c r="A29" s="186"/>
      <c r="B29" s="60"/>
      <c r="C29" s="102" t="s">
        <v>39</v>
      </c>
      <c r="D29" s="60">
        <f t="shared" si="0"/>
        <v>0</v>
      </c>
      <c r="E29" s="60"/>
      <c r="F29" s="60"/>
      <c r="G29" s="65"/>
    </row>
    <row r="30" spans="1:7" ht="13.5" customHeight="1">
      <c r="A30" s="100"/>
      <c r="B30" s="101"/>
      <c r="C30" s="102" t="s">
        <v>40</v>
      </c>
      <c r="D30" s="60">
        <f t="shared" si="0"/>
        <v>100</v>
      </c>
      <c r="E30" s="60"/>
      <c r="F30" s="60">
        <v>100</v>
      </c>
      <c r="G30" s="65"/>
    </row>
    <row r="31" spans="1:7" ht="13.5" customHeight="1">
      <c r="A31" s="100" t="s">
        <v>41</v>
      </c>
      <c r="B31" s="60">
        <f>SUM(B32:B34)</f>
        <v>0</v>
      </c>
      <c r="C31" s="102" t="s">
        <v>42</v>
      </c>
      <c r="D31" s="60">
        <f t="shared" si="0"/>
        <v>0</v>
      </c>
      <c r="E31" s="60"/>
      <c r="F31" s="60"/>
      <c r="G31" s="65"/>
    </row>
    <row r="32" spans="1:7" ht="13.5" customHeight="1">
      <c r="A32" s="100" t="s">
        <v>43</v>
      </c>
      <c r="B32" s="60"/>
      <c r="C32" s="102" t="s">
        <v>44</v>
      </c>
      <c r="D32" s="60">
        <f t="shared" si="0"/>
        <v>0</v>
      </c>
      <c r="E32" s="60"/>
      <c r="F32" s="60"/>
      <c r="G32" s="65"/>
    </row>
    <row r="33" spans="1:7" ht="13.5" customHeight="1">
      <c r="A33" s="100" t="s">
        <v>45</v>
      </c>
      <c r="B33" s="60"/>
      <c r="C33" s="183" t="s">
        <v>46</v>
      </c>
      <c r="D33" s="60">
        <f>SUM(E34:F34)</f>
        <v>0</v>
      </c>
      <c r="E33" s="60">
        <f>SUM(E9:E32)</f>
        <v>13770.03</v>
      </c>
      <c r="F33" s="60">
        <f>SUM(F9:F32)</f>
        <v>100</v>
      </c>
      <c r="G33" s="61">
        <f>SUM(G9:G32)</f>
        <v>0</v>
      </c>
    </row>
    <row r="34" spans="1:7" ht="13.5" customHeight="1">
      <c r="A34" s="100" t="s">
        <v>20</v>
      </c>
      <c r="B34" s="60"/>
      <c r="C34" s="64"/>
      <c r="D34" s="64"/>
      <c r="E34" s="60"/>
      <c r="F34" s="60"/>
      <c r="G34" s="65"/>
    </row>
    <row r="35" spans="1:7" ht="13.5" customHeight="1">
      <c r="A35" s="187" t="s">
        <v>47</v>
      </c>
      <c r="B35" s="68">
        <f>B9+B31</f>
        <v>13770.03</v>
      </c>
      <c r="C35" s="188" t="s">
        <v>48</v>
      </c>
      <c r="D35" s="68">
        <f>SUM(E36:F36)</f>
        <v>0</v>
      </c>
      <c r="E35" s="68">
        <f>E33</f>
        <v>13770.03</v>
      </c>
      <c r="F35" s="68">
        <f>F33</f>
        <v>100</v>
      </c>
      <c r="G35" s="189">
        <f>G33</f>
        <v>0</v>
      </c>
    </row>
    <row r="36" spans="1:7" ht="30" customHeight="1">
      <c r="A36" s="190" t="s">
        <v>49</v>
      </c>
      <c r="B36" s="190"/>
      <c r="C36" s="190"/>
      <c r="D36" s="190"/>
      <c r="E36" s="190"/>
      <c r="F36" s="190"/>
      <c r="G36" s="190"/>
    </row>
    <row r="37" spans="1:7" ht="16.5" customHeight="1">
      <c r="A37" s="190"/>
      <c r="B37" s="190"/>
      <c r="C37" s="190"/>
      <c r="D37" s="190"/>
      <c r="E37" s="190"/>
      <c r="F37" s="190"/>
      <c r="G37" s="190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33" t="s">
        <v>50</v>
      </c>
      <c r="B1" s="123"/>
      <c r="C1" s="123"/>
      <c r="D1" s="123"/>
      <c r="E1" s="123"/>
    </row>
    <row r="2" spans="1:6" ht="54" customHeight="1">
      <c r="A2" s="155" t="s">
        <v>51</v>
      </c>
      <c r="B2" s="47"/>
      <c r="C2" s="47"/>
      <c r="D2" s="47"/>
      <c r="E2" s="47"/>
      <c r="F2" s="176"/>
    </row>
    <row r="3" spans="2:5" s="156" customFormat="1" ht="23.25" customHeight="1">
      <c r="B3" s="150" t="s">
        <v>2</v>
      </c>
      <c r="C3" s="150"/>
      <c r="D3" s="150"/>
      <c r="E3" s="150"/>
    </row>
    <row r="4" spans="1:5" s="175" customFormat="1" ht="20.25" customHeight="1">
      <c r="A4" s="157" t="s">
        <v>52</v>
      </c>
      <c r="B4" s="158" t="s">
        <v>53</v>
      </c>
      <c r="C4" s="158" t="s">
        <v>54</v>
      </c>
      <c r="D4" s="158"/>
      <c r="E4" s="159"/>
    </row>
    <row r="5" spans="1:5" s="175" customFormat="1" ht="20.25" customHeight="1">
      <c r="A5" s="160"/>
      <c r="B5" s="161"/>
      <c r="C5" s="161" t="s">
        <v>55</v>
      </c>
      <c r="D5" s="161" t="s">
        <v>56</v>
      </c>
      <c r="E5" s="163" t="s">
        <v>57</v>
      </c>
    </row>
    <row r="6" spans="1:5" s="175" customFormat="1" ht="20.25" customHeight="1">
      <c r="A6" s="135"/>
      <c r="B6" s="164" t="s">
        <v>58</v>
      </c>
      <c r="C6" s="164">
        <f>D6+E6</f>
        <v>13770.029999999999</v>
      </c>
      <c r="D6" s="164">
        <v>878.71</v>
      </c>
      <c r="E6" s="164">
        <v>12891.32</v>
      </c>
    </row>
    <row r="7" spans="1:5" s="175" customFormat="1" ht="20.25" customHeight="1">
      <c r="A7" s="135" t="s">
        <v>59</v>
      </c>
      <c r="B7" s="164" t="s">
        <v>60</v>
      </c>
      <c r="C7" s="164">
        <f>D7+E7</f>
        <v>3.03</v>
      </c>
      <c r="D7" s="164">
        <v>3.03</v>
      </c>
      <c r="E7" s="177"/>
    </row>
    <row r="8" spans="1:5" s="175" customFormat="1" ht="20.25" customHeight="1">
      <c r="A8" s="135" t="s">
        <v>61</v>
      </c>
      <c r="B8" s="164" t="s">
        <v>62</v>
      </c>
      <c r="C8" s="164">
        <f aca="true" t="shared" si="0" ref="C8:C42">D8+E8</f>
        <v>3.03</v>
      </c>
      <c r="D8" s="164">
        <v>3.03</v>
      </c>
      <c r="E8" s="177"/>
    </row>
    <row r="9" spans="1:5" s="175" customFormat="1" ht="20.25" customHeight="1">
      <c r="A9" s="135" t="s">
        <v>63</v>
      </c>
      <c r="B9" s="164" t="s">
        <v>64</v>
      </c>
      <c r="C9" s="164">
        <f t="shared" si="0"/>
        <v>3.03</v>
      </c>
      <c r="D9" s="164">
        <v>3.03</v>
      </c>
      <c r="E9" s="177"/>
    </row>
    <row r="10" spans="1:5" s="175" customFormat="1" ht="20.25" customHeight="1">
      <c r="A10" s="135" t="s">
        <v>65</v>
      </c>
      <c r="B10" s="164" t="s">
        <v>66</v>
      </c>
      <c r="C10" s="164">
        <f t="shared" si="0"/>
        <v>13684.92</v>
      </c>
      <c r="D10" s="164">
        <v>793.6</v>
      </c>
      <c r="E10" s="177">
        <v>12891.32</v>
      </c>
    </row>
    <row r="11" spans="1:5" s="175" customFormat="1" ht="20.25" customHeight="1">
      <c r="A11" s="135" t="s">
        <v>67</v>
      </c>
      <c r="B11" s="164" t="s">
        <v>68</v>
      </c>
      <c r="C11" s="164">
        <f t="shared" si="0"/>
        <v>1273.22</v>
      </c>
      <c r="D11" s="164">
        <v>647.4</v>
      </c>
      <c r="E11" s="177">
        <v>625.82</v>
      </c>
    </row>
    <row r="12" spans="1:5" s="175" customFormat="1" ht="20.25" customHeight="1">
      <c r="A12" s="135" t="s">
        <v>69</v>
      </c>
      <c r="B12" s="164" t="s">
        <v>70</v>
      </c>
      <c r="C12" s="164">
        <f t="shared" si="0"/>
        <v>422.25</v>
      </c>
      <c r="D12" s="164">
        <v>312.25</v>
      </c>
      <c r="E12" s="177">
        <v>110</v>
      </c>
    </row>
    <row r="13" spans="1:5" s="175" customFormat="1" ht="20.25" customHeight="1">
      <c r="A13" s="135" t="s">
        <v>71</v>
      </c>
      <c r="B13" s="164" t="s">
        <v>72</v>
      </c>
      <c r="C13" s="164">
        <f t="shared" si="0"/>
        <v>200</v>
      </c>
      <c r="D13" s="164"/>
      <c r="E13" s="177">
        <v>200</v>
      </c>
    </row>
    <row r="14" spans="1:5" s="175" customFormat="1" ht="20.25" customHeight="1">
      <c r="A14" s="135" t="s">
        <v>73</v>
      </c>
      <c r="B14" s="164" t="s">
        <v>74</v>
      </c>
      <c r="C14" s="164">
        <f t="shared" si="0"/>
        <v>650.97</v>
      </c>
      <c r="D14" s="164">
        <v>335.15</v>
      </c>
      <c r="E14" s="177">
        <v>315.82</v>
      </c>
    </row>
    <row r="15" spans="1:5" s="175" customFormat="1" ht="20.25" customHeight="1">
      <c r="A15" s="135" t="s">
        <v>75</v>
      </c>
      <c r="B15" s="164" t="s">
        <v>76</v>
      </c>
      <c r="C15" s="164">
        <f t="shared" si="0"/>
        <v>146.2</v>
      </c>
      <c r="D15" s="164">
        <v>146.2</v>
      </c>
      <c r="E15" s="177"/>
    </row>
    <row r="16" spans="1:5" s="175" customFormat="1" ht="20.25" customHeight="1">
      <c r="A16" s="135" t="s">
        <v>77</v>
      </c>
      <c r="B16" s="164" t="s">
        <v>78</v>
      </c>
      <c r="C16" s="164">
        <f t="shared" si="0"/>
        <v>58.69</v>
      </c>
      <c r="D16" s="164">
        <v>58.69</v>
      </c>
      <c r="E16" s="177"/>
    </row>
    <row r="17" spans="1:5" s="175" customFormat="1" ht="20.25" customHeight="1">
      <c r="A17" s="135" t="s">
        <v>79</v>
      </c>
      <c r="B17" s="164" t="s">
        <v>80</v>
      </c>
      <c r="C17" s="164">
        <f t="shared" si="0"/>
        <v>23.49</v>
      </c>
      <c r="D17" s="164">
        <v>23.49</v>
      </c>
      <c r="E17" s="177"/>
    </row>
    <row r="18" spans="1:5" s="175" customFormat="1" ht="20.25" customHeight="1">
      <c r="A18" s="135" t="s">
        <v>81</v>
      </c>
      <c r="B18" s="164" t="s">
        <v>82</v>
      </c>
      <c r="C18" s="164">
        <f t="shared" si="0"/>
        <v>64.03</v>
      </c>
      <c r="D18" s="164">
        <v>64.03</v>
      </c>
      <c r="E18" s="177"/>
    </row>
    <row r="19" spans="1:5" s="175" customFormat="1" ht="20.25" customHeight="1">
      <c r="A19" s="135" t="s">
        <v>83</v>
      </c>
      <c r="B19" s="164" t="s">
        <v>84</v>
      </c>
      <c r="C19" s="164">
        <f t="shared" si="0"/>
        <v>1528</v>
      </c>
      <c r="D19" s="164"/>
      <c r="E19" s="177">
        <v>1528</v>
      </c>
    </row>
    <row r="20" spans="1:5" s="175" customFormat="1" ht="20.25" customHeight="1">
      <c r="A20" s="135" t="s">
        <v>85</v>
      </c>
      <c r="B20" s="164" t="s">
        <v>86</v>
      </c>
      <c r="C20" s="164">
        <f t="shared" si="0"/>
        <v>255</v>
      </c>
      <c r="D20" s="164"/>
      <c r="E20" s="177">
        <v>255</v>
      </c>
    </row>
    <row r="21" spans="1:5" s="175" customFormat="1" ht="20.25" customHeight="1">
      <c r="A21" s="135" t="s">
        <v>87</v>
      </c>
      <c r="B21" s="164" t="s">
        <v>88</v>
      </c>
      <c r="C21" s="164">
        <f t="shared" si="0"/>
        <v>652</v>
      </c>
      <c r="D21" s="164"/>
      <c r="E21" s="177">
        <v>652</v>
      </c>
    </row>
    <row r="22" spans="1:5" s="175" customFormat="1" ht="20.25" customHeight="1">
      <c r="A22" s="135" t="s">
        <v>89</v>
      </c>
      <c r="B22" s="164" t="s">
        <v>90</v>
      </c>
      <c r="C22" s="164">
        <f t="shared" si="0"/>
        <v>521</v>
      </c>
      <c r="D22" s="164"/>
      <c r="E22" s="177">
        <v>521</v>
      </c>
    </row>
    <row r="23" spans="1:5" s="175" customFormat="1" ht="20.25" customHeight="1">
      <c r="A23" s="135" t="s">
        <v>91</v>
      </c>
      <c r="B23" s="164" t="s">
        <v>92</v>
      </c>
      <c r="C23" s="164">
        <f t="shared" si="0"/>
        <v>100</v>
      </c>
      <c r="D23" s="164"/>
      <c r="E23" s="177">
        <v>100</v>
      </c>
    </row>
    <row r="24" spans="1:5" s="175" customFormat="1" ht="20.25" customHeight="1">
      <c r="A24" s="135" t="s">
        <v>93</v>
      </c>
      <c r="B24" s="164" t="s">
        <v>94</v>
      </c>
      <c r="C24" s="164">
        <f t="shared" si="0"/>
        <v>550</v>
      </c>
      <c r="D24" s="164"/>
      <c r="E24" s="177">
        <v>550</v>
      </c>
    </row>
    <row r="25" spans="1:5" s="175" customFormat="1" ht="20.25" customHeight="1">
      <c r="A25" s="135" t="s">
        <v>95</v>
      </c>
      <c r="B25" s="164" t="s">
        <v>96</v>
      </c>
      <c r="C25" s="164">
        <f t="shared" si="0"/>
        <v>550</v>
      </c>
      <c r="D25" s="164"/>
      <c r="E25" s="177">
        <v>550</v>
      </c>
    </row>
    <row r="26" spans="1:5" s="175" customFormat="1" ht="20.25" customHeight="1">
      <c r="A26" s="135" t="s">
        <v>97</v>
      </c>
      <c r="B26" s="164" t="s">
        <v>98</v>
      </c>
      <c r="C26" s="164">
        <f t="shared" si="0"/>
        <v>7300</v>
      </c>
      <c r="D26" s="164"/>
      <c r="E26" s="177">
        <v>7300</v>
      </c>
    </row>
    <row r="27" spans="1:5" s="175" customFormat="1" ht="20.25" customHeight="1">
      <c r="A27" s="135" t="s">
        <v>99</v>
      </c>
      <c r="B27" s="164" t="s">
        <v>100</v>
      </c>
      <c r="C27" s="164">
        <f t="shared" si="0"/>
        <v>1196</v>
      </c>
      <c r="D27" s="164"/>
      <c r="E27" s="177">
        <v>1196</v>
      </c>
    </row>
    <row r="28" spans="1:5" s="175" customFormat="1" ht="20.25" customHeight="1">
      <c r="A28" s="135" t="s">
        <v>101</v>
      </c>
      <c r="B28" s="164" t="s">
        <v>102</v>
      </c>
      <c r="C28" s="164">
        <f t="shared" si="0"/>
        <v>6104</v>
      </c>
      <c r="D28" s="164"/>
      <c r="E28" s="177">
        <v>6104</v>
      </c>
    </row>
    <row r="29" spans="1:5" s="175" customFormat="1" ht="20.25" customHeight="1">
      <c r="A29" s="135" t="s">
        <v>103</v>
      </c>
      <c r="B29" s="164" t="s">
        <v>104</v>
      </c>
      <c r="C29" s="164">
        <f t="shared" si="0"/>
        <v>410</v>
      </c>
      <c r="D29" s="164"/>
      <c r="E29" s="177">
        <v>410</v>
      </c>
    </row>
    <row r="30" spans="1:5" s="175" customFormat="1" ht="20.25" customHeight="1">
      <c r="A30" s="135" t="s">
        <v>105</v>
      </c>
      <c r="B30" s="164" t="s">
        <v>106</v>
      </c>
      <c r="C30" s="164">
        <f t="shared" si="0"/>
        <v>410</v>
      </c>
      <c r="D30" s="164"/>
      <c r="E30" s="177">
        <v>410</v>
      </c>
    </row>
    <row r="31" spans="1:5" s="175" customFormat="1" ht="20.25" customHeight="1">
      <c r="A31" s="135" t="s">
        <v>107</v>
      </c>
      <c r="B31" s="164" t="s">
        <v>108</v>
      </c>
      <c r="C31" s="164">
        <f t="shared" si="0"/>
        <v>2325</v>
      </c>
      <c r="D31" s="164"/>
      <c r="E31" s="177">
        <v>2325</v>
      </c>
    </row>
    <row r="32" spans="1:5" s="175" customFormat="1" ht="20.25" customHeight="1">
      <c r="A32" s="135" t="s">
        <v>109</v>
      </c>
      <c r="B32" s="164" t="s">
        <v>110</v>
      </c>
      <c r="C32" s="164">
        <f t="shared" si="0"/>
        <v>2325</v>
      </c>
      <c r="D32" s="164"/>
      <c r="E32" s="177">
        <v>2325</v>
      </c>
    </row>
    <row r="33" spans="1:5" s="175" customFormat="1" ht="20.25" customHeight="1">
      <c r="A33" s="135" t="s">
        <v>111</v>
      </c>
      <c r="B33" s="164" t="s">
        <v>112</v>
      </c>
      <c r="C33" s="164">
        <f t="shared" si="0"/>
        <v>152.5</v>
      </c>
      <c r="D33" s="164"/>
      <c r="E33" s="177">
        <v>152.5</v>
      </c>
    </row>
    <row r="34" spans="1:5" s="175" customFormat="1" ht="20.25" customHeight="1">
      <c r="A34" s="135" t="s">
        <v>113</v>
      </c>
      <c r="B34" s="164" t="s">
        <v>114</v>
      </c>
      <c r="C34" s="164">
        <f t="shared" si="0"/>
        <v>152.5</v>
      </c>
      <c r="D34" s="164"/>
      <c r="E34" s="177">
        <v>152.5</v>
      </c>
    </row>
    <row r="35" spans="1:5" s="175" customFormat="1" ht="20.25" customHeight="1">
      <c r="A35" s="135" t="s">
        <v>115</v>
      </c>
      <c r="B35" s="164" t="s">
        <v>116</v>
      </c>
      <c r="C35" s="164">
        <f t="shared" si="0"/>
        <v>34.64</v>
      </c>
      <c r="D35" s="164">
        <v>34.64</v>
      </c>
      <c r="E35" s="177"/>
    </row>
    <row r="36" spans="1:5" s="175" customFormat="1" ht="20.25" customHeight="1">
      <c r="A36" s="135" t="s">
        <v>117</v>
      </c>
      <c r="B36" s="164" t="s">
        <v>118</v>
      </c>
      <c r="C36" s="164">
        <f t="shared" si="0"/>
        <v>34.64</v>
      </c>
      <c r="D36" s="164">
        <v>34.64</v>
      </c>
      <c r="E36" s="177"/>
    </row>
    <row r="37" spans="1:5" s="175" customFormat="1" ht="20.25" customHeight="1">
      <c r="A37" s="135" t="s">
        <v>119</v>
      </c>
      <c r="B37" s="164" t="s">
        <v>120</v>
      </c>
      <c r="C37" s="164">
        <f t="shared" si="0"/>
        <v>19.87</v>
      </c>
      <c r="D37" s="164">
        <v>19.87</v>
      </c>
      <c r="E37" s="177"/>
    </row>
    <row r="38" spans="1:5" s="175" customFormat="1" ht="20.25" customHeight="1">
      <c r="A38" s="135" t="s">
        <v>121</v>
      </c>
      <c r="B38" s="164" t="s">
        <v>122</v>
      </c>
      <c r="C38" s="164">
        <f t="shared" si="0"/>
        <v>13.89</v>
      </c>
      <c r="D38" s="164">
        <v>13.89</v>
      </c>
      <c r="E38" s="177"/>
    </row>
    <row r="39" spans="1:5" s="175" customFormat="1" ht="20.25" customHeight="1">
      <c r="A39" s="135" t="s">
        <v>123</v>
      </c>
      <c r="B39" s="164" t="s">
        <v>124</v>
      </c>
      <c r="C39" s="164">
        <f t="shared" si="0"/>
        <v>0.88</v>
      </c>
      <c r="D39" s="164">
        <v>0.88</v>
      </c>
      <c r="E39" s="177"/>
    </row>
    <row r="40" spans="1:5" s="175" customFormat="1" ht="20.25" customHeight="1">
      <c r="A40" s="135" t="s">
        <v>125</v>
      </c>
      <c r="B40" s="164" t="s">
        <v>126</v>
      </c>
      <c r="C40" s="164">
        <f t="shared" si="0"/>
        <v>47.43</v>
      </c>
      <c r="D40" s="164">
        <v>47.43</v>
      </c>
      <c r="E40" s="177"/>
    </row>
    <row r="41" spans="1:5" s="175" customFormat="1" ht="20.25" customHeight="1">
      <c r="A41" s="135" t="s">
        <v>127</v>
      </c>
      <c r="B41" s="164" t="s">
        <v>128</v>
      </c>
      <c r="C41" s="164">
        <f t="shared" si="0"/>
        <v>47.43</v>
      </c>
      <c r="D41" s="164">
        <v>47.43</v>
      </c>
      <c r="E41" s="177"/>
    </row>
    <row r="42" spans="1:5" s="175" customFormat="1" ht="20.25" customHeight="1">
      <c r="A42" s="135" t="s">
        <v>129</v>
      </c>
      <c r="B42" s="164" t="s">
        <v>130</v>
      </c>
      <c r="C42" s="164">
        <f t="shared" si="0"/>
        <v>47.43</v>
      </c>
      <c r="D42" s="164">
        <v>47.43</v>
      </c>
      <c r="E42" s="177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6">
      <selection activeCell="C10" sqref="C10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33" t="s">
        <v>131</v>
      </c>
      <c r="B1" s="123"/>
      <c r="C1" s="123"/>
      <c r="D1" s="123"/>
    </row>
    <row r="2" spans="1:6" ht="94.5" customHeight="1">
      <c r="A2" s="155" t="s">
        <v>132</v>
      </c>
      <c r="B2" s="155"/>
      <c r="C2" s="155"/>
      <c r="D2" s="155"/>
      <c r="E2" s="155"/>
      <c r="F2" s="155"/>
    </row>
    <row r="3" spans="1:6" ht="18.75">
      <c r="A3" s="156"/>
      <c r="B3" s="156"/>
      <c r="C3" s="150" t="s">
        <v>2</v>
      </c>
      <c r="D3" s="150"/>
      <c r="E3" s="150"/>
      <c r="F3" s="150"/>
    </row>
    <row r="4" spans="1:6" ht="18.75" customHeight="1">
      <c r="A4" s="157" t="s">
        <v>52</v>
      </c>
      <c r="B4" s="158"/>
      <c r="C4" s="158" t="s">
        <v>133</v>
      </c>
      <c r="D4" s="158" t="s">
        <v>134</v>
      </c>
      <c r="E4" s="158"/>
      <c r="F4" s="159"/>
    </row>
    <row r="5" spans="1:6" ht="23.25" customHeight="1">
      <c r="A5" s="160" t="s">
        <v>135</v>
      </c>
      <c r="B5" s="161" t="s">
        <v>136</v>
      </c>
      <c r="C5" s="161"/>
      <c r="D5" s="162" t="s">
        <v>55</v>
      </c>
      <c r="E5" s="161" t="s">
        <v>137</v>
      </c>
      <c r="F5" s="163" t="s">
        <v>138</v>
      </c>
    </row>
    <row r="6" spans="1:6" ht="15.75">
      <c r="A6" s="135">
        <v>301</v>
      </c>
      <c r="B6" s="164"/>
      <c r="C6" s="165" t="s">
        <v>139</v>
      </c>
      <c r="D6" s="164">
        <v>752.02</v>
      </c>
      <c r="E6" s="64">
        <v>752.02</v>
      </c>
      <c r="F6" s="65">
        <f>SUM(F7:F12)</f>
        <v>0</v>
      </c>
    </row>
    <row r="7" spans="1:6" ht="15.75">
      <c r="A7" s="166"/>
      <c r="B7" s="167" t="s">
        <v>140</v>
      </c>
      <c r="C7" s="168" t="s">
        <v>141</v>
      </c>
      <c r="D7" s="164">
        <v>151.6</v>
      </c>
      <c r="E7" s="64">
        <v>151.6</v>
      </c>
      <c r="F7" s="65"/>
    </row>
    <row r="8" spans="1:6" ht="15.75">
      <c r="A8" s="166"/>
      <c r="B8" s="167" t="s">
        <v>142</v>
      </c>
      <c r="C8" s="168" t="s">
        <v>143</v>
      </c>
      <c r="D8" s="164">
        <v>75.92</v>
      </c>
      <c r="E8" s="64">
        <v>75.92</v>
      </c>
      <c r="F8" s="65"/>
    </row>
    <row r="9" spans="1:6" ht="15.75">
      <c r="A9" s="166"/>
      <c r="B9" s="167" t="s">
        <v>144</v>
      </c>
      <c r="C9" s="168" t="s">
        <v>145</v>
      </c>
      <c r="D9" s="164">
        <v>119.63</v>
      </c>
      <c r="E9" s="64">
        <v>119.63</v>
      </c>
      <c r="F9" s="65"/>
    </row>
    <row r="10" spans="1:6" ht="15.75">
      <c r="A10" s="166"/>
      <c r="B10" s="167" t="s">
        <v>146</v>
      </c>
      <c r="C10" s="168" t="s">
        <v>147</v>
      </c>
      <c r="D10" s="164">
        <v>240.63</v>
      </c>
      <c r="E10" s="64">
        <v>240.63</v>
      </c>
      <c r="F10" s="65"/>
    </row>
    <row r="11" spans="1:6" ht="15.75">
      <c r="A11" s="166"/>
      <c r="B11" s="167" t="s">
        <v>148</v>
      </c>
      <c r="C11" s="168" t="s">
        <v>149</v>
      </c>
      <c r="D11" s="164">
        <v>58.69</v>
      </c>
      <c r="E11" s="64">
        <v>58.69</v>
      </c>
      <c r="F11" s="65"/>
    </row>
    <row r="12" spans="1:6" ht="15.75">
      <c r="A12" s="135"/>
      <c r="B12" s="167" t="s">
        <v>150</v>
      </c>
      <c r="C12" s="168" t="s">
        <v>151</v>
      </c>
      <c r="D12" s="164">
        <v>23.49</v>
      </c>
      <c r="E12" s="64">
        <v>23.49</v>
      </c>
      <c r="F12" s="65"/>
    </row>
    <row r="13" spans="1:6" ht="15.75">
      <c r="A13" s="135"/>
      <c r="B13" s="167" t="s">
        <v>152</v>
      </c>
      <c r="C13" s="168" t="s">
        <v>153</v>
      </c>
      <c r="D13" s="164">
        <v>29.36</v>
      </c>
      <c r="E13" s="64">
        <v>29.36</v>
      </c>
      <c r="F13" s="65"/>
    </row>
    <row r="14" spans="1:6" ht="15.75">
      <c r="A14" s="135"/>
      <c r="B14" s="167" t="s">
        <v>154</v>
      </c>
      <c r="C14" s="168" t="s">
        <v>155</v>
      </c>
      <c r="D14" s="164">
        <v>5.28</v>
      </c>
      <c r="E14" s="64">
        <v>5.28</v>
      </c>
      <c r="F14" s="65"/>
    </row>
    <row r="15" spans="1:6" ht="15.75">
      <c r="A15" s="135"/>
      <c r="B15" s="167" t="s">
        <v>156</v>
      </c>
      <c r="C15" s="168" t="s">
        <v>157</v>
      </c>
      <c r="D15" s="164">
        <v>47.43</v>
      </c>
      <c r="E15" s="64">
        <v>47.43</v>
      </c>
      <c r="F15" s="65"/>
    </row>
    <row r="16" spans="1:6" ht="15.75">
      <c r="A16" s="166">
        <v>302</v>
      </c>
      <c r="B16" s="169"/>
      <c r="C16" s="170" t="s">
        <v>158</v>
      </c>
      <c r="D16" s="164">
        <f>SUM(E16:F16)</f>
        <v>61.800000000000004</v>
      </c>
      <c r="E16" s="64">
        <f>SUM(E17:E29)</f>
        <v>15.42</v>
      </c>
      <c r="F16" s="65">
        <f>SUM(F17:F29)</f>
        <v>46.38</v>
      </c>
    </row>
    <row r="17" spans="1:6" ht="15.75">
      <c r="A17" s="135"/>
      <c r="B17" s="169" t="s">
        <v>159</v>
      </c>
      <c r="C17" s="171" t="s">
        <v>160</v>
      </c>
      <c r="D17" s="164">
        <v>6.4</v>
      </c>
      <c r="E17" s="64"/>
      <c r="F17" s="65">
        <v>6.4</v>
      </c>
    </row>
    <row r="18" spans="1:6" ht="15.75">
      <c r="A18" s="135"/>
      <c r="B18" s="169" t="s">
        <v>161</v>
      </c>
      <c r="C18" s="171" t="s">
        <v>162</v>
      </c>
      <c r="D18" s="164">
        <v>1</v>
      </c>
      <c r="E18" s="64"/>
      <c r="F18" s="65">
        <v>1</v>
      </c>
    </row>
    <row r="19" spans="1:6" ht="15.75">
      <c r="A19" s="135"/>
      <c r="B19" s="169" t="s">
        <v>163</v>
      </c>
      <c r="C19" s="171" t="s">
        <v>164</v>
      </c>
      <c r="D19" s="164">
        <v>2.5</v>
      </c>
      <c r="E19" s="64"/>
      <c r="F19" s="65">
        <v>2.5</v>
      </c>
    </row>
    <row r="20" spans="1:6" ht="15.75">
      <c r="A20" s="135"/>
      <c r="B20" s="169" t="s">
        <v>165</v>
      </c>
      <c r="C20" s="171" t="s">
        <v>166</v>
      </c>
      <c r="D20" s="164">
        <v>1</v>
      </c>
      <c r="E20" s="64"/>
      <c r="F20" s="65">
        <v>1</v>
      </c>
    </row>
    <row r="21" spans="1:6" ht="15.75">
      <c r="A21" s="135"/>
      <c r="B21" s="169" t="s">
        <v>167</v>
      </c>
      <c r="C21" s="171" t="s">
        <v>168</v>
      </c>
      <c r="D21" s="164">
        <v>2</v>
      </c>
      <c r="E21" s="64"/>
      <c r="F21" s="65">
        <v>2</v>
      </c>
    </row>
    <row r="22" spans="1:6" ht="15.75">
      <c r="A22" s="135"/>
      <c r="B22" s="169" t="s">
        <v>169</v>
      </c>
      <c r="C22" s="171" t="s">
        <v>170</v>
      </c>
      <c r="D22" s="164">
        <v>1</v>
      </c>
      <c r="E22" s="64"/>
      <c r="F22" s="65">
        <v>1</v>
      </c>
    </row>
    <row r="23" spans="1:6" ht="15.75">
      <c r="A23" s="135"/>
      <c r="B23" s="169" t="s">
        <v>171</v>
      </c>
      <c r="C23" s="171" t="s">
        <v>172</v>
      </c>
      <c r="D23" s="164">
        <v>1.5</v>
      </c>
      <c r="E23" s="64"/>
      <c r="F23" s="65">
        <v>1.5</v>
      </c>
    </row>
    <row r="24" spans="1:6" ht="15.75">
      <c r="A24" s="135"/>
      <c r="B24" s="169" t="s">
        <v>173</v>
      </c>
      <c r="C24" s="171" t="s">
        <v>174</v>
      </c>
      <c r="D24" s="164">
        <v>8.4</v>
      </c>
      <c r="E24" s="64"/>
      <c r="F24" s="65">
        <v>8.4</v>
      </c>
    </row>
    <row r="25" spans="1:6" ht="15.75">
      <c r="A25" s="135"/>
      <c r="B25" s="169" t="s">
        <v>175</v>
      </c>
      <c r="C25" s="171" t="s">
        <v>176</v>
      </c>
      <c r="D25" s="164">
        <v>6.52</v>
      </c>
      <c r="E25" s="64"/>
      <c r="F25" s="65">
        <v>6.52</v>
      </c>
    </row>
    <row r="26" spans="1:6" ht="15.75">
      <c r="A26" s="135"/>
      <c r="B26" s="169" t="s">
        <v>177</v>
      </c>
      <c r="C26" s="171" t="s">
        <v>178</v>
      </c>
      <c r="D26" s="164">
        <v>3.03</v>
      </c>
      <c r="E26" s="64"/>
      <c r="F26" s="65">
        <v>3.03</v>
      </c>
    </row>
    <row r="27" spans="1:6" ht="15.75">
      <c r="A27" s="135"/>
      <c r="B27" s="169" t="s">
        <v>179</v>
      </c>
      <c r="C27" s="171" t="s">
        <v>180</v>
      </c>
      <c r="D27" s="164">
        <v>10</v>
      </c>
      <c r="E27" s="64"/>
      <c r="F27" s="65">
        <v>10</v>
      </c>
    </row>
    <row r="28" spans="1:6" ht="15.75">
      <c r="A28" s="135"/>
      <c r="B28" s="169" t="s">
        <v>181</v>
      </c>
      <c r="C28" s="171" t="s">
        <v>182</v>
      </c>
      <c r="D28" s="164">
        <v>15.42</v>
      </c>
      <c r="E28" s="64">
        <v>15.42</v>
      </c>
      <c r="F28" s="65"/>
    </row>
    <row r="29" spans="1:6" ht="15.75">
      <c r="A29" s="135"/>
      <c r="B29" s="169" t="s">
        <v>183</v>
      </c>
      <c r="C29" s="171" t="s">
        <v>184</v>
      </c>
      <c r="D29" s="164">
        <v>3.03</v>
      </c>
      <c r="E29" s="64"/>
      <c r="F29" s="65">
        <v>3.03</v>
      </c>
    </row>
    <row r="30" spans="1:6" ht="15.75">
      <c r="A30" s="166">
        <v>303</v>
      </c>
      <c r="B30" s="169"/>
      <c r="C30" s="170" t="s">
        <v>185</v>
      </c>
      <c r="D30" s="164">
        <v>64.88</v>
      </c>
      <c r="E30" s="64">
        <v>64.88</v>
      </c>
      <c r="F30" s="65"/>
    </row>
    <row r="31" spans="1:6" ht="15.75">
      <c r="A31" s="166"/>
      <c r="B31" s="169" t="s">
        <v>186</v>
      </c>
      <c r="C31" s="171" t="s">
        <v>187</v>
      </c>
      <c r="D31" s="164">
        <f>SUM(E31:F31)</f>
        <v>7.38</v>
      </c>
      <c r="E31" s="64">
        <v>7.38</v>
      </c>
      <c r="F31" s="65"/>
    </row>
    <row r="32" spans="1:6" ht="16.5">
      <c r="A32" s="66"/>
      <c r="B32" s="172" t="s">
        <v>188</v>
      </c>
      <c r="C32" s="173" t="s">
        <v>189</v>
      </c>
      <c r="D32" s="174">
        <v>57.5</v>
      </c>
      <c r="E32" s="69">
        <v>57.5</v>
      </c>
      <c r="F32" s="70"/>
    </row>
    <row r="33" ht="11.25">
      <c r="A33" s="84" t="s">
        <v>190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B13" sqref="B13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46" customFormat="1" ht="24" customHeight="1">
      <c r="A1" s="33" t="s">
        <v>191</v>
      </c>
      <c r="B1" s="33"/>
    </row>
    <row r="2" spans="1:6" ht="69" customHeight="1">
      <c r="A2" s="148" t="s">
        <v>192</v>
      </c>
      <c r="B2" s="148"/>
      <c r="C2" s="148"/>
      <c r="D2" s="148"/>
      <c r="E2" s="148"/>
      <c r="F2" s="148"/>
    </row>
    <row r="3" spans="1:6" s="147" customFormat="1" ht="19.5" customHeight="1">
      <c r="A3" s="149"/>
      <c r="F3" s="150" t="s">
        <v>2</v>
      </c>
    </row>
    <row r="4" spans="1:7" ht="42" customHeight="1">
      <c r="A4" s="151" t="s">
        <v>193</v>
      </c>
      <c r="B4" s="151"/>
      <c r="C4" s="151"/>
      <c r="D4" s="151"/>
      <c r="E4" s="151"/>
      <c r="F4" s="151"/>
      <c r="G4" s="152"/>
    </row>
    <row r="5" spans="1:7" ht="42" customHeight="1">
      <c r="A5" s="151" t="s">
        <v>194</v>
      </c>
      <c r="B5" s="153" t="s">
        <v>195</v>
      </c>
      <c r="C5" s="151" t="s">
        <v>196</v>
      </c>
      <c r="D5" s="151"/>
      <c r="E5" s="151"/>
      <c r="F5" s="151" t="s">
        <v>197</v>
      </c>
      <c r="G5" s="152"/>
    </row>
    <row r="6" spans="1:7" ht="42" customHeight="1">
      <c r="A6" s="151"/>
      <c r="B6" s="153"/>
      <c r="C6" s="151" t="s">
        <v>198</v>
      </c>
      <c r="D6" s="153" t="s">
        <v>199</v>
      </c>
      <c r="E6" s="153" t="s">
        <v>200</v>
      </c>
      <c r="F6" s="151"/>
      <c r="G6" s="152"/>
    </row>
    <row r="7" spans="1:7" ht="42" customHeight="1">
      <c r="A7" s="154">
        <v>18.4</v>
      </c>
      <c r="B7" s="154"/>
      <c r="C7" s="154">
        <v>10</v>
      </c>
      <c r="D7" s="154"/>
      <c r="E7" s="154">
        <v>10</v>
      </c>
      <c r="F7" s="154">
        <v>8.4</v>
      </c>
      <c r="G7" s="152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20" sqref="E20"/>
    </sheetView>
  </sheetViews>
  <sheetFormatPr defaultColWidth="9.33203125" defaultRowHeight="11.25"/>
  <cols>
    <col min="1" max="1" width="21" style="121" customWidth="1"/>
    <col min="2" max="2" width="55.16015625" style="121" customWidth="1"/>
    <col min="3" max="3" width="21.16015625" style="122" customWidth="1"/>
    <col min="4" max="4" width="18.33203125" style="122" customWidth="1"/>
    <col min="5" max="5" width="19.16015625" style="122" customWidth="1"/>
    <col min="6" max="16384" width="9.33203125" style="121" customWidth="1"/>
  </cols>
  <sheetData>
    <row r="1" spans="1:7" ht="18.75">
      <c r="A1" s="45" t="s">
        <v>201</v>
      </c>
      <c r="B1" s="45"/>
      <c r="C1" s="45"/>
      <c r="D1" s="45"/>
      <c r="E1" s="45"/>
      <c r="F1" s="123"/>
      <c r="G1" s="123"/>
    </row>
    <row r="2" spans="1:5" ht="24">
      <c r="A2" s="124" t="s">
        <v>202</v>
      </c>
      <c r="B2" s="125"/>
      <c r="C2" s="125"/>
      <c r="D2" s="125"/>
      <c r="E2" s="125"/>
    </row>
    <row r="3" spans="2:5" ht="15">
      <c r="B3" s="126"/>
      <c r="D3" s="127" t="s">
        <v>2</v>
      </c>
      <c r="E3" s="127"/>
    </row>
    <row r="4" spans="1:5" ht="20.25" customHeight="1">
      <c r="A4" s="128" t="s">
        <v>52</v>
      </c>
      <c r="B4" s="129" t="s">
        <v>53</v>
      </c>
      <c r="C4" s="129" t="s">
        <v>203</v>
      </c>
      <c r="D4" s="129"/>
      <c r="E4" s="130"/>
    </row>
    <row r="5" spans="1:5" ht="20.25" customHeight="1">
      <c r="A5" s="131"/>
      <c r="B5" s="132"/>
      <c r="C5" s="132" t="s">
        <v>55</v>
      </c>
      <c r="D5" s="133" t="s">
        <v>56</v>
      </c>
      <c r="E5" s="134" t="s">
        <v>57</v>
      </c>
    </row>
    <row r="6" spans="1:5" ht="20.25" customHeight="1">
      <c r="A6" s="135"/>
      <c r="B6" s="136" t="s">
        <v>58</v>
      </c>
      <c r="C6" s="136">
        <v>100</v>
      </c>
      <c r="D6" s="137"/>
      <c r="E6" s="138">
        <v>100</v>
      </c>
    </row>
    <row r="7" spans="1:5" ht="20.25" customHeight="1">
      <c r="A7" s="139" t="s">
        <v>204</v>
      </c>
      <c r="B7" s="140" t="s">
        <v>205</v>
      </c>
      <c r="C7" s="136">
        <v>100</v>
      </c>
      <c r="D7" s="141"/>
      <c r="E7" s="142">
        <v>100</v>
      </c>
    </row>
    <row r="8" spans="1:5" ht="20.25" customHeight="1">
      <c r="A8" s="139" t="s">
        <v>206</v>
      </c>
      <c r="B8" s="140" t="s">
        <v>207</v>
      </c>
      <c r="C8" s="136">
        <v>100</v>
      </c>
      <c r="D8" s="141"/>
      <c r="E8" s="142">
        <v>100</v>
      </c>
    </row>
    <row r="9" spans="1:5" ht="20.25" customHeight="1">
      <c r="A9" s="143" t="s">
        <v>208</v>
      </c>
      <c r="B9" s="140" t="s">
        <v>209</v>
      </c>
      <c r="C9" s="136">
        <v>100</v>
      </c>
      <c r="D9" s="141"/>
      <c r="E9" s="142">
        <v>100</v>
      </c>
    </row>
    <row r="10" spans="2:4" ht="18.75">
      <c r="B10" s="126"/>
      <c r="D10" s="144"/>
    </row>
    <row r="13" spans="2:5" s="120" customFormat="1" ht="14.25">
      <c r="B13" s="121"/>
      <c r="C13" s="122"/>
      <c r="D13" s="122"/>
      <c r="E13" s="145"/>
    </row>
    <row r="31" ht="14.25" hidden="1"/>
    <row r="32" ht="14.25" hidden="1"/>
    <row r="41" ht="14.25" hidden="1"/>
    <row r="42" ht="14.25" hidden="1"/>
    <row r="43" ht="14.25" hidden="1"/>
    <row r="44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9 D3 F1:IV9 D5:E9 B10:IV65536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E31" sqref="E31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90" t="s">
        <v>210</v>
      </c>
    </row>
    <row r="2" spans="1:4" ht="26.25">
      <c r="A2" s="47" t="s">
        <v>211</v>
      </c>
      <c r="B2" s="47"/>
      <c r="C2" s="47"/>
      <c r="D2" s="47"/>
    </row>
    <row r="3" spans="1:4" ht="12">
      <c r="A3" s="91"/>
      <c r="B3" s="91"/>
      <c r="C3" s="91"/>
      <c r="D3" s="92" t="s">
        <v>2</v>
      </c>
    </row>
    <row r="4" spans="1:4" ht="15.75" customHeight="1">
      <c r="A4" s="50" t="s">
        <v>212</v>
      </c>
      <c r="B4" s="73"/>
      <c r="C4" s="93" t="s">
        <v>213</v>
      </c>
      <c r="D4" s="94"/>
    </row>
    <row r="5" spans="1:4" ht="15.75" customHeight="1">
      <c r="A5" s="95" t="s">
        <v>214</v>
      </c>
      <c r="B5" s="59" t="s">
        <v>215</v>
      </c>
      <c r="C5" s="55" t="s">
        <v>216</v>
      </c>
      <c r="D5" s="96" t="s">
        <v>217</v>
      </c>
    </row>
    <row r="6" spans="1:4" ht="15.75" customHeight="1">
      <c r="A6" s="97" t="s">
        <v>218</v>
      </c>
      <c r="B6" s="60">
        <v>13770.03</v>
      </c>
      <c r="C6" s="98" t="s">
        <v>219</v>
      </c>
      <c r="D6" s="99">
        <v>3.03</v>
      </c>
    </row>
    <row r="7" spans="1:4" ht="15.75" customHeight="1">
      <c r="A7" s="97" t="s">
        <v>220</v>
      </c>
      <c r="B7" s="60">
        <v>100</v>
      </c>
      <c r="C7" s="98" t="s">
        <v>221</v>
      </c>
      <c r="D7" s="99"/>
    </row>
    <row r="8" spans="1:4" ht="15.75" customHeight="1">
      <c r="A8" s="97" t="s">
        <v>222</v>
      </c>
      <c r="B8" s="60"/>
      <c r="C8" s="98" t="s">
        <v>223</v>
      </c>
      <c r="D8" s="99"/>
    </row>
    <row r="9" spans="1:4" ht="15.75" customHeight="1">
      <c r="A9" s="97" t="s">
        <v>224</v>
      </c>
      <c r="B9" s="60"/>
      <c r="C9" s="98" t="s">
        <v>225</v>
      </c>
      <c r="D9" s="99" t="s">
        <v>226</v>
      </c>
    </row>
    <row r="10" spans="1:4" ht="15.75" customHeight="1">
      <c r="A10" s="97" t="s">
        <v>227</v>
      </c>
      <c r="B10" s="60"/>
      <c r="C10" s="98" t="s">
        <v>228</v>
      </c>
      <c r="D10" s="99"/>
    </row>
    <row r="11" spans="1:4" ht="15.75" customHeight="1">
      <c r="A11" s="97" t="s">
        <v>229</v>
      </c>
      <c r="B11" s="60"/>
      <c r="C11" s="98" t="s">
        <v>230</v>
      </c>
      <c r="D11" s="99"/>
    </row>
    <row r="12" spans="1:4" ht="15.75" customHeight="1">
      <c r="A12" s="97"/>
      <c r="B12" s="60"/>
      <c r="C12" s="98" t="s">
        <v>231</v>
      </c>
      <c r="D12" s="99"/>
    </row>
    <row r="13" spans="1:4" ht="15.75" customHeight="1">
      <c r="A13" s="100"/>
      <c r="B13" s="101"/>
      <c r="C13" s="98" t="s">
        <v>232</v>
      </c>
      <c r="D13" s="99">
        <v>13684.93</v>
      </c>
    </row>
    <row r="14" spans="1:4" ht="15.75" customHeight="1">
      <c r="A14" s="97"/>
      <c r="B14" s="101"/>
      <c r="C14" s="98" t="s">
        <v>233</v>
      </c>
      <c r="D14" s="99">
        <v>34.64</v>
      </c>
    </row>
    <row r="15" spans="1:4" ht="15.75" customHeight="1">
      <c r="A15" s="97"/>
      <c r="B15" s="101"/>
      <c r="C15" s="98" t="s">
        <v>234</v>
      </c>
      <c r="D15" s="99"/>
    </row>
    <row r="16" spans="1:4" ht="15.75" customHeight="1">
      <c r="A16" s="97"/>
      <c r="B16" s="101"/>
      <c r="C16" s="98" t="s">
        <v>235</v>
      </c>
      <c r="D16" s="99"/>
    </row>
    <row r="17" spans="1:4" ht="15.75" customHeight="1">
      <c r="A17" s="97"/>
      <c r="B17" s="101"/>
      <c r="C17" s="98" t="s">
        <v>236</v>
      </c>
      <c r="D17" s="99"/>
    </row>
    <row r="18" spans="1:4" ht="15.75" customHeight="1">
      <c r="A18" s="97"/>
      <c r="B18" s="101"/>
      <c r="C18" s="98" t="s">
        <v>237</v>
      </c>
      <c r="D18" s="99"/>
    </row>
    <row r="19" spans="1:4" ht="15.75" customHeight="1">
      <c r="A19" s="97"/>
      <c r="B19" s="101"/>
      <c r="C19" s="98" t="s">
        <v>238</v>
      </c>
      <c r="D19" s="99"/>
    </row>
    <row r="20" spans="1:4" ht="15.75" customHeight="1">
      <c r="A20" s="97"/>
      <c r="B20" s="101"/>
      <c r="C20" s="98" t="s">
        <v>239</v>
      </c>
      <c r="D20" s="99"/>
    </row>
    <row r="21" spans="1:4" ht="15.75" customHeight="1">
      <c r="A21" s="97"/>
      <c r="B21" s="101"/>
      <c r="C21" s="98" t="s">
        <v>240</v>
      </c>
      <c r="D21" s="99"/>
    </row>
    <row r="22" spans="1:4" ht="15.75" customHeight="1">
      <c r="A22" s="97"/>
      <c r="B22" s="101"/>
      <c r="C22" s="98" t="s">
        <v>241</v>
      </c>
      <c r="D22" s="99"/>
    </row>
    <row r="23" spans="1:4" ht="15.75" customHeight="1">
      <c r="A23" s="97"/>
      <c r="B23" s="101"/>
      <c r="C23" s="102" t="s">
        <v>242</v>
      </c>
      <c r="D23" s="61"/>
    </row>
    <row r="24" spans="1:4" ht="15.75" customHeight="1">
      <c r="A24" s="97"/>
      <c r="B24" s="101"/>
      <c r="C24" s="102" t="s">
        <v>243</v>
      </c>
      <c r="D24" s="61">
        <v>47.43</v>
      </c>
    </row>
    <row r="25" spans="1:4" ht="15.75" customHeight="1">
      <c r="A25" s="97"/>
      <c r="B25" s="101"/>
      <c r="C25" s="102" t="s">
        <v>244</v>
      </c>
      <c r="D25" s="61"/>
    </row>
    <row r="26" spans="1:4" ht="15.75" customHeight="1">
      <c r="A26" s="97"/>
      <c r="B26" s="101"/>
      <c r="C26" s="102" t="s">
        <v>245</v>
      </c>
      <c r="D26" s="61"/>
    </row>
    <row r="27" spans="1:4" ht="15.75" customHeight="1">
      <c r="A27" s="97"/>
      <c r="B27" s="101"/>
      <c r="C27" s="102" t="s">
        <v>246</v>
      </c>
      <c r="D27" s="61">
        <v>100</v>
      </c>
    </row>
    <row r="28" spans="1:4" ht="15.75" customHeight="1">
      <c r="A28" s="97"/>
      <c r="B28" s="101"/>
      <c r="C28" s="102" t="s">
        <v>247</v>
      </c>
      <c r="D28" s="61"/>
    </row>
    <row r="29" spans="1:4" ht="15.75" customHeight="1">
      <c r="A29" s="97"/>
      <c r="B29" s="101"/>
      <c r="C29" s="102" t="s">
        <v>248</v>
      </c>
      <c r="D29" s="61"/>
    </row>
    <row r="30" spans="1:4" ht="15.75" customHeight="1">
      <c r="A30" s="103"/>
      <c r="B30" s="101"/>
      <c r="C30" s="104"/>
      <c r="D30" s="61"/>
    </row>
    <row r="31" spans="1:4" ht="15.75" customHeight="1">
      <c r="A31" s="103" t="s">
        <v>249</v>
      </c>
      <c r="B31" s="60">
        <f>SUM(B6:B30)</f>
        <v>13870.03</v>
      </c>
      <c r="C31" s="104" t="s">
        <v>250</v>
      </c>
      <c r="D31" s="105">
        <v>13870.03</v>
      </c>
    </row>
    <row r="32" spans="1:4" ht="15.75" customHeight="1">
      <c r="A32" s="103" t="s">
        <v>251</v>
      </c>
      <c r="B32" s="101"/>
      <c r="C32" s="106" t="s">
        <v>252</v>
      </c>
      <c r="D32" s="107"/>
    </row>
    <row r="33" spans="1:4" ht="15.75" customHeight="1">
      <c r="A33" s="103" t="s">
        <v>253</v>
      </c>
      <c r="B33" s="101"/>
      <c r="C33" s="106"/>
      <c r="D33" s="108"/>
    </row>
    <row r="34" spans="1:4" ht="15.75" customHeight="1">
      <c r="A34" s="109" t="s">
        <v>47</v>
      </c>
      <c r="B34" s="68">
        <f>B31+B32+B33</f>
        <v>13870.03</v>
      </c>
      <c r="C34" s="110" t="s">
        <v>254</v>
      </c>
      <c r="D34" s="111">
        <f>D31+D33</f>
        <v>13870.03</v>
      </c>
    </row>
    <row r="35" spans="1:6" ht="24" customHeight="1">
      <c r="A35" s="112" t="s">
        <v>255</v>
      </c>
      <c r="B35" s="113"/>
      <c r="C35" s="113"/>
      <c r="D35" s="113"/>
      <c r="E35" s="113"/>
      <c r="F35" s="113"/>
    </row>
    <row r="36" spans="1:6" ht="24" customHeight="1">
      <c r="A36" s="114" t="s">
        <v>256</v>
      </c>
      <c r="B36" s="115"/>
      <c r="C36" s="115"/>
      <c r="D36" s="115"/>
      <c r="E36" s="115"/>
      <c r="F36" s="115"/>
    </row>
    <row r="37" spans="1:6" ht="24" customHeight="1">
      <c r="A37" s="116" t="s">
        <v>257</v>
      </c>
      <c r="B37" s="113"/>
      <c r="C37" s="113"/>
      <c r="D37" s="113"/>
      <c r="E37" s="113"/>
      <c r="F37" s="113"/>
    </row>
    <row r="38" spans="1:5" ht="24.75" customHeight="1">
      <c r="A38" s="117"/>
      <c r="B38" s="118"/>
      <c r="C38" s="118"/>
      <c r="D38" s="118"/>
      <c r="E38" s="118"/>
    </row>
    <row r="49" ht="11.25">
      <c r="F49" s="119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2023-03-17T06:31:46Z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61B3A0D611414B3D9207D61C45E9CAFE</vt:lpwstr>
  </property>
</Properties>
</file>