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.财政拨款收支总表" sheetId="2" r:id="rId1"/>
    <sheet name="2.一般公共预算财政拨款支出预算表" sheetId="3" r:id="rId2"/>
    <sheet name="3.一般公共预算财政拨款基本支出预算表" sheetId="4" r:id="rId3"/>
    <sheet name="4.一般公共预算“三公”经费支出表" sheetId="5" r:id="rId4"/>
    <sheet name="5.政府性基金预算支出表" sheetId="6" r:id="rId5"/>
    <sheet name="6.部门收支总表" sheetId="7" r:id="rId6"/>
    <sheet name="7.部门收入总表" sheetId="8" r:id="rId7"/>
    <sheet name="8.部门支出总表" sheetId="9" r:id="rId8"/>
    <sheet name="9.政府采购预算明细表" sheetId="10" r:id="rId9"/>
    <sheet name="10.部门（单位）整体绩效目标表" sheetId="11" r:id="rId10"/>
    <sheet name="11.项目绩效目标表" sheetId="12" r:id="rId11"/>
    <sheet name="12.项目绩效目标表" sheetId="13" r:id="rId12"/>
    <sheet name="13.项目绩效目标表" sheetId="14" r:id="rId13"/>
    <sheet name="14.项目绩效目标表" sheetId="15" r:id="rId14"/>
    <sheet name="15.项目绩效目标表" sheetId="16" r:id="rId15"/>
    <sheet name="16.项目绩效目标表" sheetId="17" r:id="rId16"/>
  </sheets>
  <calcPr calcId="144525"/>
</workbook>
</file>

<file path=xl/sharedStrings.xml><?xml version="1.0" encoding="utf-8"?>
<sst xmlns="http://schemas.openxmlformats.org/spreadsheetml/2006/main" count="653" uniqueCount="332">
  <si>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</si>
  <si>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</si>
  <si>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</si>
  <si>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</si>
  <si>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</si>
  <si>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</si>
  <si>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</si>
  <si>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</si>
  <si>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</si>
  <si>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</si>
  <si>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</si>
  <si>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</si>
  <si>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</si>
  <si>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</si>
  <si>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</si>
  <si>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</si>
  <si>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</si>
  <si>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</si>
  <si>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</si>
  <si>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</si>
  <si>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</si>
  <si>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</si>
  <si>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</si>
  <si>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</si>
  <si>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</si>
  <si>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</si>
  <si>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</si>
  <si>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</si>
  <si>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</si>
  <si>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</si>
  <si>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</si>
  <si>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</si>
  <si>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</si>
  <si>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</si>
  <si>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</si>
  <si>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</si>
  <si>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</si>
  <si>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</si>
  <si>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</si>
  <si>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其他共产党事务支出</t>
    </r>
  </si>
  <si>
    <r>
      <rPr>
        <sz val="10"/>
        <color rgb="FF000000"/>
        <rFont val="方正仿宋_GBK"/>
        <charset val="134"/>
      </rPr>
      <t>  其他共产党事务支出</t>
    </r>
  </si>
  <si>
    <t>205</t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</si>
  <si>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</si>
  <si>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</si>
  <si>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</si>
  <si>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 2050202</t>
    </r>
  </si>
  <si>
    <r>
      <rPr>
        <sz val="10"/>
        <color rgb="FF000000"/>
        <rFont val="方正仿宋_GBK"/>
        <charset val="134"/>
      </rPr>
      <t>  小学教育</t>
    </r>
  </si>
  <si>
    <t>208</t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</si>
  <si>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</si>
  <si>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</si>
  <si>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</si>
  <si>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</si>
  <si>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</si>
  <si>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</si>
  <si>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</si>
  <si>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行政事业单位医疗</t>
    </r>
  </si>
  <si>
    <t> 2101101</t>
  </si>
  <si>
    <r>
      <rPr>
        <sz val="10"/>
        <color rgb="FF000000"/>
        <rFont val="方正仿宋_GBK"/>
        <charset val="134"/>
      </rPr>
      <t>  行政单位医疗</t>
    </r>
  </si>
  <si>
    <t>  2101102</t>
  </si>
  <si>
    <r>
      <rPr>
        <sz val="10"/>
        <color rgb="FF000000"/>
        <rFont val="方正仿宋_GBK"/>
        <charset val="134"/>
      </rPr>
      <t>  事业单位医疗</t>
    </r>
  </si>
  <si>
    <t>其他行政事业单位医疗支出</t>
  </si>
  <si>
    <t>221</t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</si>
  <si>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</si>
  <si>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</si>
  <si>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</si>
  <si>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</si>
  <si>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</si>
  <si>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</si>
  <si>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</si>
  <si>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</si>
  <si>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</si>
  <si>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</si>
  <si>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</si>
  <si>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</si>
  <si>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</si>
  <si>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</si>
  <si>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</si>
  <si>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</si>
  <si>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</si>
  <si>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</si>
  <si>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</si>
  <si>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</si>
  <si>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</si>
  <si>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</si>
  <si>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</si>
  <si>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</si>
  <si>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</si>
  <si>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</si>
  <si>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</si>
  <si>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</si>
  <si>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</si>
  <si>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</si>
  <si>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</si>
  <si>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</si>
  <si>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</si>
  <si>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</si>
  <si>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</si>
  <si>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30203</t>
    </r>
  </si>
  <si>
    <r>
      <rPr>
        <sz val="10"/>
        <color rgb="FF000000"/>
        <rFont val="方正仿宋_GBK"/>
        <charset val="134"/>
      </rPr>
      <t> 咨询费</t>
    </r>
  </si>
  <si>
    <t xml:space="preserve">  手续费</t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</si>
  <si>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</si>
  <si>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</si>
  <si>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</si>
  <si>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</si>
  <si>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</si>
  <si>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</si>
  <si>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</si>
  <si>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</si>
  <si>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</si>
  <si>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</si>
  <si>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t xml:space="preserve">  劳务费</t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</si>
  <si>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</si>
  <si>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</si>
  <si>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</si>
  <si>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</si>
  <si>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</si>
  <si>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</si>
  <si>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</si>
  <si>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</si>
  <si>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</si>
  <si>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</si>
  <si>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</si>
  <si>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</si>
  <si>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</si>
  <si>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</si>
  <si>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</si>
  <si>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</si>
  <si>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</si>
  <si>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</si>
  <si>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</si>
  <si>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</si>
  <si>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</si>
  <si>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</si>
  <si>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</si>
  <si>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</si>
  <si>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</si>
  <si>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50022922T000000149077</t>
  </si>
  <si>
    <t>高燕二小乡村学校少年宫运行经费</t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</si>
  <si>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</si>
  <si>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</si>
  <si>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</si>
  <si>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</si>
  <si>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</si>
  <si>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</si>
  <si>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</si>
  <si>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</si>
  <si>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</si>
  <si>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</si>
  <si>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</si>
  <si>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</si>
  <si>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</si>
  <si>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</si>
  <si>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</si>
  <si>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</si>
  <si>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</si>
  <si>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</si>
  <si>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</si>
  <si>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</si>
  <si>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</si>
  <si>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</si>
  <si>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20136</t>
    </r>
  </si>
  <si>
    <r>
      <rPr>
        <sz val="9"/>
        <color rgb="FF000000"/>
        <rFont val="方正仿宋_GBK"/>
        <charset val="134"/>
      </rPr>
      <t> 其他共产党事务支出</t>
    </r>
  </si>
  <si>
    <r>
      <rPr>
        <sz val="9"/>
        <color rgb="FF000000"/>
        <rFont val="方正仿宋_GBK"/>
        <charset val="134"/>
      </rPr>
      <t>  2013699</t>
    </r>
  </si>
  <si>
    <r>
      <rPr>
        <sz val="9"/>
        <color rgb="FF000000"/>
        <rFont val="方正仿宋_GBK"/>
        <charset val="134"/>
      </rPr>
      <t>  其他共产党事务支出</t>
    </r>
  </si>
  <si>
    <t> 20502</t>
  </si>
  <si>
    <r>
      <rPr>
        <sz val="9"/>
        <color rgb="FF000000"/>
        <rFont val="方正仿宋_GBK"/>
        <charset val="134"/>
      </rPr>
      <t> 普通教育</t>
    </r>
  </si>
  <si>
    <r>
      <rPr>
        <sz val="9"/>
        <color rgb="FF000000"/>
        <rFont val="方正仿宋_GBK"/>
        <charset val="134"/>
      </rPr>
      <t>  2050201</t>
    </r>
  </si>
  <si>
    <r>
      <rPr>
        <sz val="9"/>
        <color rgb="FF000000"/>
        <rFont val="方正仿宋_GBK"/>
        <charset val="134"/>
      </rPr>
      <t>  学前教育</t>
    </r>
  </si>
  <si>
    <r>
      <rPr>
        <sz val="9"/>
        <color rgb="FF000000"/>
        <rFont val="方正仿宋_GBK"/>
        <charset val="134"/>
      </rPr>
      <t>  2050202</t>
    </r>
  </si>
  <si>
    <r>
      <rPr>
        <sz val="9"/>
        <color rgb="FF000000"/>
        <rFont val="方正仿宋_GBK"/>
        <charset val="134"/>
      </rPr>
      <t>  小学教育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</si>
  <si>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</si>
  <si>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</si>
  <si>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</si>
  <si>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</si>
  <si>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</si>
  <si>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</si>
  <si>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</si>
  <si>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</si>
  <si>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t>210</t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</si>
  <si>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</si>
  <si>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</si>
  <si>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</si>
  <si>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</si>
  <si>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</si>
  <si>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</si>
  <si>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</si>
  <si>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</si>
  <si>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</si>
  <si>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</si>
  <si>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</si>
  <si>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</si>
  <si>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</si>
  <si>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</si>
  <si>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</si>
  <si>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</si>
  <si>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20136</t>
    </r>
  </si>
  <si>
    <r>
      <rPr>
        <sz val="12"/>
        <color rgb="FF000000"/>
        <rFont val="方正仿宋_GBK"/>
        <charset val="134"/>
      </rPr>
      <t> 其他共产党事务支出</t>
    </r>
  </si>
  <si>
    <r>
      <rPr>
        <sz val="12"/>
        <color rgb="FF000000"/>
        <rFont val="方正仿宋_GBK"/>
        <charset val="134"/>
      </rPr>
      <t>  2013699</t>
    </r>
  </si>
  <si>
    <r>
      <rPr>
        <sz val="12"/>
        <color rgb="FF000000"/>
        <rFont val="方正仿宋_GBK"/>
        <charset val="134"/>
      </rPr>
      <t>  其他共产党事务支出</t>
    </r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</si>
  <si>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</si>
  <si>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</si>
  <si>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</si>
  <si>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</si>
  <si>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 2050202</t>
    </r>
  </si>
  <si>
    <r>
      <rPr>
        <sz val="12"/>
        <color rgb="FF000000"/>
        <rFont val="方正仿宋_GBK"/>
        <charset val="134"/>
      </rPr>
      <t>  小学教育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</si>
  <si>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</si>
  <si>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</si>
  <si>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</si>
  <si>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</si>
  <si>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</si>
  <si>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</si>
  <si>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</si>
  <si>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</si>
  <si>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</si>
  <si>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</si>
  <si>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</si>
  <si>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</si>
  <si>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</si>
  <si>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</si>
  <si>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</si>
  <si>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</si>
  <si>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</si>
  <si>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</si>
  <si>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</si>
  <si>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</si>
  <si>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</si>
  <si>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</si>
  <si>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</si>
  <si>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</si>
  <si>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</si>
  <si>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</si>
  <si>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城口县高燕镇第二中心小学</t>
  </si>
  <si>
    <t>部门支出预算数</t>
  </si>
  <si>
    <t>当年整体绩效目标</t>
  </si>
  <si>
    <t>城口县高燕镇第二中心小学是城口县编制委员会批准成立的，在县教委领导下的一所农村寄宿制学校，是实施学校小学义务教育、学前教育，小学教育教学是学校的主要工作职能，学前教育注重幼儿的身心健康发展。2024年财政预算526.67万元，主要用于保障教职工工资福利待遇、日常工作运转的办公费、学生营养改善计划等。</t>
  </si>
  <si>
    <t>绩效指标</t>
  </si>
  <si>
    <t>指标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</si>
  <si>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</si>
  <si>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</si>
  <si>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</si>
  <si>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</si>
  <si>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</si>
  <si>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</si>
  <si>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</si>
  <si>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</si>
  <si>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</si>
  <si>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基本支出预算控制率</t>
  </si>
  <si>
    <t>结转结余率</t>
  </si>
  <si>
    <t>预算执行序时进度</t>
  </si>
  <si>
    <t>≥</t>
  </si>
  <si>
    <t>月份/12</t>
  </si>
  <si>
    <t>往来账款变动率</t>
  </si>
  <si>
    <t>学前幼儿人数</t>
  </si>
  <si>
    <t>人</t>
  </si>
  <si>
    <t>=</t>
  </si>
  <si>
    <t>小学生人数</t>
  </si>
  <si>
    <t>教职工人数</t>
  </si>
  <si>
    <t>义务教育巩固率</t>
  </si>
  <si>
    <t>服务对象满意度</t>
  </si>
  <si>
    <t>联系人：侯清媛</t>
  </si>
  <si>
    <t>联系电话：</t>
  </si>
  <si>
    <t>表11</t>
  </si>
  <si>
    <t>2024年部门项目绩效目标表</t>
  </si>
  <si>
    <r>
      <rPr>
        <b/>
        <sz val="9"/>
        <color indexed="8"/>
        <rFont val="方正仿宋_GBK"/>
        <charset val="134"/>
      </rPr>
      <t>单位信息：</t>
    </r>
  </si>
  <si>
    <t>360007-城口县高燕镇第二中心小学</t>
  </si>
  <si>
    <r>
      <rPr>
        <b/>
        <sz val="9"/>
        <color indexed="8"/>
        <rFont val="方正仿宋_GBK"/>
        <charset val="134"/>
      </rPr>
      <t>项目名称：</t>
    </r>
  </si>
  <si>
    <t>高燕二小运动场建设项目</t>
  </si>
  <si>
    <r>
      <rPr>
        <b/>
        <sz val="9"/>
        <color indexed="8"/>
        <rFont val="方正仿宋_GBK"/>
        <charset val="134"/>
      </rPr>
      <t>职能职责与活动：</t>
    </r>
  </si>
  <si>
    <r>
      <rPr>
        <sz val="9"/>
        <color theme="1"/>
        <rFont val="Times New Roman"/>
        <charset val="134"/>
      </rPr>
      <t>20-</t>
    </r>
    <r>
      <rPr>
        <sz val="9"/>
        <color theme="1"/>
        <rFont val="宋体"/>
        <charset val="134"/>
      </rPr>
      <t>市级专项</t>
    </r>
    <r>
      <rPr>
        <sz val="9"/>
        <color theme="1"/>
        <rFont val="Times New Roman"/>
        <charset val="134"/>
      </rPr>
      <t>/11-</t>
    </r>
    <r>
      <rPr>
        <sz val="9"/>
        <color theme="1"/>
        <rFont val="宋体"/>
        <charset val="134"/>
      </rPr>
      <t>校舍安全保障长效机制资金</t>
    </r>
  </si>
  <si>
    <r>
      <rPr>
        <b/>
        <sz val="9"/>
        <color indexed="8"/>
        <rFont val="方正仿宋_GBK"/>
        <charset val="134"/>
      </rPr>
      <t>主管部门：</t>
    </r>
  </si>
  <si>
    <t>360-城口县教育委员会</t>
  </si>
  <si>
    <r>
      <rPr>
        <b/>
        <sz val="9"/>
        <color indexed="8"/>
        <rFont val="方正仿宋_GBK"/>
        <charset val="134"/>
      </rPr>
      <t>项目经办人：</t>
    </r>
  </si>
  <si>
    <r>
      <rPr>
        <b/>
        <sz val="9"/>
        <color indexed="8"/>
        <rFont val="方正仿宋_GBK"/>
        <charset val="134"/>
      </rPr>
      <t>项目总额：</t>
    </r>
  </si>
  <si>
    <r>
      <rPr>
        <b/>
        <sz val="9"/>
        <color indexed="8"/>
        <rFont val="方正仿宋_GBK"/>
        <charset val="134"/>
      </rPr>
      <t>预算执行率权重</t>
    </r>
    <r>
      <rPr>
        <b/>
        <sz val="9"/>
        <color theme="1"/>
        <rFont val="Times New Roman"/>
        <charset val="134"/>
      </rPr>
      <t>(%)</t>
    </r>
    <r>
      <rPr>
        <b/>
        <sz val="9"/>
        <color indexed="8"/>
        <rFont val="方正仿宋_GBK"/>
        <charset val="134"/>
      </rPr>
      <t>：</t>
    </r>
  </si>
  <si>
    <r>
      <rPr>
        <b/>
        <sz val="9"/>
        <color indexed="8"/>
        <rFont val="方正仿宋_GBK"/>
        <charset val="134"/>
      </rPr>
      <t>项目经办人电话：</t>
    </r>
  </si>
  <si>
    <r>
      <rPr>
        <b/>
        <sz val="9"/>
        <color indexed="8"/>
        <rFont val="方正仿宋_GBK"/>
        <charset val="134"/>
      </rPr>
      <t>其中：</t>
    </r>
  </si>
  <si>
    <r>
      <rPr>
        <b/>
        <sz val="9"/>
        <color indexed="8"/>
        <rFont val="方正仿宋_GBK"/>
        <charset val="134"/>
      </rPr>
      <t>财政资金：</t>
    </r>
  </si>
  <si>
    <r>
      <rPr>
        <b/>
        <sz val="9"/>
        <color indexed="8"/>
        <rFont val="方正仿宋_GBK"/>
        <charset val="134"/>
      </rPr>
      <t>整体目标：</t>
    </r>
  </si>
  <si>
    <t>运动场项目实施保证了学校体育教学质量，保障了师生课余时间体育锻炼安全的重要基础性工作</t>
  </si>
  <si>
    <r>
      <rPr>
        <b/>
        <sz val="9"/>
        <color indexed="8"/>
        <rFont val="方正仿宋_GBK"/>
        <charset val="134"/>
      </rPr>
      <t>财政专户管理资金：</t>
    </r>
  </si>
  <si>
    <r>
      <rPr>
        <b/>
        <sz val="9"/>
        <color indexed="8"/>
        <rFont val="方正仿宋_GBK"/>
        <charset val="134"/>
      </rPr>
      <t>单位资金：</t>
    </r>
  </si>
  <si>
    <r>
      <rPr>
        <b/>
        <sz val="9"/>
        <color indexed="8"/>
        <rFont val="方正仿宋_GBK"/>
        <charset val="134"/>
      </rPr>
      <t>社会投入资金：</t>
    </r>
  </si>
  <si>
    <r>
      <rPr>
        <b/>
        <sz val="9"/>
        <color indexed="8"/>
        <rFont val="方正仿宋_GBK"/>
        <charset val="134"/>
      </rPr>
      <t>银行贷款：</t>
    </r>
  </si>
  <si>
    <r>
      <rPr>
        <b/>
        <sz val="9"/>
        <color indexed="8"/>
        <rFont val="方正仿宋_GBK"/>
        <charset val="134"/>
      </rPr>
      <t>一级指标</t>
    </r>
  </si>
  <si>
    <r>
      <rPr>
        <b/>
        <sz val="9"/>
        <color indexed="8"/>
        <rFont val="方正仿宋_GBK"/>
        <charset val="134"/>
      </rPr>
      <t>二级指标</t>
    </r>
  </si>
  <si>
    <r>
      <rPr>
        <b/>
        <sz val="9"/>
        <color indexed="8"/>
        <rFont val="方正仿宋_GBK"/>
        <charset val="134"/>
      </rPr>
      <t>三级指标</t>
    </r>
  </si>
  <si>
    <r>
      <rPr>
        <b/>
        <sz val="9"/>
        <color indexed="8"/>
        <rFont val="方正仿宋_GBK"/>
        <charset val="134"/>
      </rPr>
      <t>指标性质</t>
    </r>
  </si>
  <si>
    <r>
      <rPr>
        <b/>
        <sz val="9"/>
        <color indexed="8"/>
        <rFont val="方正仿宋_GBK"/>
        <charset val="134"/>
      </rPr>
      <t>历史参考值</t>
    </r>
  </si>
  <si>
    <r>
      <rPr>
        <b/>
        <sz val="9"/>
        <color indexed="8"/>
        <rFont val="方正仿宋_GBK"/>
        <charset val="134"/>
      </rPr>
      <t>指标值</t>
    </r>
  </si>
  <si>
    <r>
      <rPr>
        <b/>
        <sz val="9"/>
        <color indexed="8"/>
        <rFont val="方正仿宋_GBK"/>
        <charset val="134"/>
      </rPr>
      <t>度量单位</t>
    </r>
  </si>
  <si>
    <r>
      <rPr>
        <b/>
        <sz val="9"/>
        <color indexed="8"/>
        <rFont val="方正仿宋_GBK"/>
        <charset val="134"/>
      </rPr>
      <t>权重（</t>
    </r>
    <r>
      <rPr>
        <b/>
        <sz val="9"/>
        <color theme="1"/>
        <rFont val="Times New Roman"/>
        <charset val="134"/>
      </rPr>
      <t>%</t>
    </r>
    <r>
      <rPr>
        <b/>
        <sz val="9"/>
        <color indexed="8"/>
        <rFont val="方正仿宋_GBK"/>
        <charset val="134"/>
      </rPr>
      <t>）</t>
    </r>
  </si>
  <si>
    <r>
      <rPr>
        <b/>
        <sz val="9"/>
        <color indexed="8"/>
        <rFont val="方正仿宋_GBK"/>
        <charset val="134"/>
      </rPr>
      <t>备注</t>
    </r>
  </si>
  <si>
    <t>产出指标</t>
  </si>
  <si>
    <t>数量指标</t>
  </si>
  <si>
    <r>
      <rPr>
        <b/>
        <sz val="9"/>
        <color theme="1"/>
        <rFont val="宋体"/>
        <charset val="134"/>
      </rPr>
      <t>≥</t>
    </r>
  </si>
  <si>
    <r>
      <rPr>
        <sz val="9"/>
        <color theme="1"/>
        <rFont val="Times New Roman"/>
        <charset val="134"/>
      </rPr>
      <t xml:space="preserve"> 
</t>
    </r>
    <r>
      <rPr>
        <sz val="9"/>
        <color theme="1"/>
        <rFont val="宋体"/>
        <charset val="134"/>
      </rPr>
      <t>人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户</t>
    </r>
  </si>
  <si>
    <t>效益指标</t>
  </si>
  <si>
    <t>社会效益</t>
  </si>
  <si>
    <t>促进学校发展</t>
  </si>
  <si>
    <t>定性</t>
  </si>
  <si>
    <t>满意度指标</t>
  </si>
  <si>
    <t>全校师生满意度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</si>
  <si>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</si>
  <si>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t>高燕二小乡村少年宫运行经费</t>
  </si>
  <si>
    <r>
      <rPr>
        <sz val="9"/>
        <color theme="1"/>
        <rFont val="Times New Roman"/>
        <charset val="134"/>
      </rPr>
      <t>20-</t>
    </r>
    <r>
      <rPr>
        <sz val="9"/>
        <color theme="1"/>
        <rFont val="宋体"/>
        <charset val="134"/>
      </rPr>
      <t>市级专项</t>
    </r>
    <r>
      <rPr>
        <sz val="9"/>
        <color theme="1"/>
        <rFont val="Times New Roman"/>
        <charset val="134"/>
      </rPr>
      <t>/10-</t>
    </r>
    <r>
      <rPr>
        <sz val="9"/>
        <color theme="1"/>
        <rFont val="宋体"/>
        <charset val="134"/>
      </rPr>
      <t>乡村学校少年宫运行经费</t>
    </r>
  </si>
  <si>
    <t>开展乡村少年宫能促进学生德智体美劳等全面发展。</t>
  </si>
  <si>
    <t>学校教育质量</t>
  </si>
  <si>
    <t>提升</t>
  </si>
  <si>
    <t>服务对象满意度指标</t>
  </si>
  <si>
    <t>学生满意度</t>
  </si>
  <si>
    <t>农村义务教育营养改善计划资金</t>
  </si>
  <si>
    <r>
      <rPr>
        <sz val="9"/>
        <color theme="1"/>
        <rFont val="Times New Roman"/>
        <charset val="134"/>
      </rPr>
      <t>23-</t>
    </r>
    <r>
      <rPr>
        <sz val="9"/>
        <color theme="1"/>
        <rFont val="宋体"/>
        <charset val="134"/>
      </rPr>
      <t>营养改善计划</t>
    </r>
    <r>
      <rPr>
        <sz val="9"/>
        <color theme="1"/>
        <rFont val="Times New Roman"/>
        <charset val="134"/>
      </rPr>
      <t>/02-</t>
    </r>
    <r>
      <rPr>
        <sz val="9"/>
        <color theme="1"/>
        <rFont val="宋体"/>
        <charset val="134"/>
      </rPr>
      <t>农村义务教育营养改善计划</t>
    </r>
  </si>
  <si>
    <t>增强我校学生的体质，促进学生的健康成长，提高营养水平和身体素质。</t>
  </si>
  <si>
    <t>运用好膳食资金</t>
  </si>
  <si>
    <t>经济效益</t>
  </si>
  <si>
    <t>规范使用资金</t>
  </si>
  <si>
    <t>提升服务对象满意度</t>
  </si>
  <si>
    <t>农村学前儿童营养改善计划资金</t>
  </si>
  <si>
    <r>
      <rPr>
        <sz val="9"/>
        <color theme="1"/>
        <rFont val="Times New Roman"/>
        <charset val="134"/>
      </rPr>
      <t>23-</t>
    </r>
    <r>
      <rPr>
        <sz val="9"/>
        <color theme="1"/>
        <rFont val="宋体"/>
        <charset val="134"/>
      </rPr>
      <t>营养改善计划</t>
    </r>
    <r>
      <rPr>
        <sz val="9"/>
        <color theme="1"/>
        <rFont val="Times New Roman"/>
        <charset val="134"/>
      </rPr>
      <t>/01-</t>
    </r>
    <r>
      <rPr>
        <sz val="9"/>
        <color theme="1"/>
        <rFont val="宋体"/>
        <charset val="134"/>
      </rPr>
      <t>农村学前儿童营养改善计划</t>
    </r>
  </si>
  <si>
    <t>增强我校学前儿童的体质，促进儿童的健康成长，提高营养水平和身体素质。</t>
  </si>
  <si>
    <t>用好资金</t>
  </si>
  <si>
    <t xml:space="preserve"> 
规范使用资金</t>
  </si>
  <si>
    <t>提升满意度</t>
  </si>
  <si>
    <t>农村义务教育营改食堂运行经费</t>
  </si>
  <si>
    <t>保障我校食堂运行运转。</t>
  </si>
  <si>
    <t>运用好资金</t>
  </si>
  <si>
    <t>使用好效益</t>
  </si>
  <si>
    <t>提升好满意度</t>
  </si>
  <si>
    <t>高燕二小增设小校门和墙面维修项目</t>
  </si>
  <si>
    <r>
      <rPr>
        <sz val="9"/>
        <color theme="1"/>
        <rFont val="Times New Roman"/>
        <charset val="134"/>
      </rPr>
      <t>20-</t>
    </r>
    <r>
      <rPr>
        <sz val="9"/>
        <color theme="1"/>
        <rFont val="宋体"/>
        <charset val="134"/>
      </rPr>
      <t>市级专项</t>
    </r>
    <r>
      <rPr>
        <sz val="9"/>
        <color theme="1"/>
        <rFont val="Times New Roman"/>
        <charset val="134"/>
      </rPr>
      <t>/09-</t>
    </r>
    <r>
      <rPr>
        <sz val="9"/>
        <color theme="1"/>
        <rFont val="宋体"/>
        <charset val="134"/>
      </rPr>
      <t>义务教育薄弱环节改善与能力提升补助资金</t>
    </r>
  </si>
  <si>
    <t>避免学校出现安全隐患。</t>
  </si>
  <si>
    <t xml:space="preserve"> 确保学生安全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</si>
</sst>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63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14"/>
      <name val="方正黑体_GBK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theme="1"/>
      <name val="方正小标宋_GBK"/>
      <charset val="134"/>
    </font>
    <font>
      <b/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1"/>
      <color rgb="FF000000"/>
      <name val="方正仿宋_GBK"/>
      <charset val="134"/>
    </font>
    <font>
      <b/>
      <sz val="12"/>
      <color rgb="FF000000"/>
      <name val="宋体"/>
      <charset val="134"/>
    </font>
    <font>
      <sz val="11"/>
      <color indexed="8"/>
      <name val="宋体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2"/>
      <color rgb="FF000000"/>
      <name val="方正楷体_GBK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9"/>
      <color indexed="8"/>
      <name val="方正仿宋_GBK"/>
      <charset val="134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4" fillId="7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5" borderId="8" applyNumberFormat="0" applyFont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4" fillId="19" borderId="12" applyNumberFormat="0" applyAlignment="0" applyProtection="0">
      <alignment vertical="center"/>
    </xf>
    <xf numFmtId="0" fontId="55" fillId="19" borderId="9" applyNumberFormat="0" applyAlignment="0" applyProtection="0">
      <alignment vertical="center"/>
    </xf>
    <xf numFmtId="0" fontId="56" fillId="22" borderId="13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60" fillId="0" borderId="0"/>
  </cellStyleXfs>
  <cellXfs count="10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right" vertical="center" wrapText="1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>
      <alignment vertical="center"/>
    </xf>
    <xf numFmtId="4" fontId="29" fillId="0" borderId="3" xfId="0" applyNumberFormat="1" applyFont="1" applyBorder="1" applyAlignment="1">
      <alignment horizontal="righ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4" fontId="32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left" vertical="center"/>
    </xf>
    <xf numFmtId="0" fontId="33" fillId="0" borderId="3" xfId="0" applyFont="1" applyBorder="1">
      <alignment vertical="center"/>
    </xf>
    <xf numFmtId="4" fontId="34" fillId="0" borderId="3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29" fillId="0" borderId="3" xfId="0" applyNumberFormat="1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/>
    </xf>
    <xf numFmtId="0" fontId="39" fillId="0" borderId="3" xfId="0" applyFont="1" applyBorder="1" applyAlignment="1">
      <alignment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4" fontId="27" fillId="0" borderId="3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 wrapText="1"/>
    </xf>
    <xf numFmtId="0" fontId="29" fillId="0" borderId="3" xfId="0" applyFont="1" applyBorder="1" applyAlignment="1">
      <alignment horizontal="right" vertical="center" wrapText="1"/>
    </xf>
    <xf numFmtId="176" fontId="29" fillId="0" borderId="3" xfId="0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G15" sqref="G15"/>
    </sheetView>
  </sheetViews>
  <sheetFormatPr defaultColWidth="10" defaultRowHeight="13.5" outlineLevelCol="7"/>
  <cols>
    <col min="1" max="1" width="0.216666666666667" customWidth="1"/>
    <col min="2" max="2" width="23.6666666666667" customWidth="1"/>
    <col min="3" max="3" width="17.2166666666667" customWidth="1"/>
    <col min="4" max="4" width="25.775" customWidth="1"/>
    <col min="5" max="5" width="17.1083333333333" customWidth="1"/>
    <col min="6" max="6" width="16.3333333333333" customWidth="1"/>
    <col min="7" max="7" width="15.5583333333333" customWidth="1"/>
    <col min="8" max="8" width="16.4416666666667" customWidth="1"/>
    <col min="9" max="11" width="9.775" customWidth="1"/>
  </cols>
  <sheetData>
    <row r="1" ht="16.35" customHeight="1" spans="1:2">
      <c r="A1" s="30"/>
      <c r="B1" s="31" t="s">
        <v>0</v>
      </c>
    </row>
    <row r="2" ht="40.5" customHeight="1" spans="2:8">
      <c r="B2" s="32" t="s">
        <v>1</v>
      </c>
      <c r="C2" s="32"/>
      <c r="D2" s="32"/>
      <c r="E2" s="32"/>
      <c r="F2" s="32"/>
      <c r="G2" s="32"/>
      <c r="H2" s="32"/>
    </row>
    <row r="3" ht="23.25" customHeight="1" spans="8:8">
      <c r="H3" s="74" t="s">
        <v>2</v>
      </c>
    </row>
    <row r="4" ht="43.05" customHeight="1" spans="2:8">
      <c r="B4" s="56" t="s">
        <v>3</v>
      </c>
      <c r="C4" s="56"/>
      <c r="D4" s="56" t="s">
        <v>4</v>
      </c>
      <c r="E4" s="56"/>
      <c r="F4" s="56"/>
      <c r="G4" s="56"/>
      <c r="H4" s="56"/>
    </row>
    <row r="5" ht="43.05" customHeight="1" spans="2:8">
      <c r="B5" s="75" t="s">
        <v>5</v>
      </c>
      <c r="C5" s="75" t="s">
        <v>6</v>
      </c>
      <c r="D5" s="75" t="s">
        <v>5</v>
      </c>
      <c r="E5" s="75" t="s">
        <v>7</v>
      </c>
      <c r="F5" s="56" t="s">
        <v>8</v>
      </c>
      <c r="G5" s="56" t="s">
        <v>9</v>
      </c>
      <c r="H5" s="56" t="s">
        <v>10</v>
      </c>
    </row>
    <row r="6" ht="24.15" customHeight="1" spans="2:8">
      <c r="B6" s="76" t="s">
        <v>11</v>
      </c>
      <c r="C6" s="99">
        <v>466.92</v>
      </c>
      <c r="D6" s="76" t="s">
        <v>12</v>
      </c>
      <c r="E6" s="99">
        <f>SUM(E7:E13)</f>
        <v>526.67</v>
      </c>
      <c r="F6" s="99">
        <f>SUM(F7:F13)</f>
        <v>523.17</v>
      </c>
      <c r="G6" s="99">
        <v>3.5</v>
      </c>
      <c r="H6" s="99"/>
    </row>
    <row r="7" ht="23.25" customHeight="1" spans="2:8">
      <c r="B7" s="59" t="s">
        <v>13</v>
      </c>
      <c r="C7" s="77">
        <v>463.42</v>
      </c>
      <c r="D7" s="59" t="s">
        <v>14</v>
      </c>
      <c r="E7" s="77">
        <v>2.34</v>
      </c>
      <c r="F7" s="77">
        <v>2.34</v>
      </c>
      <c r="G7" s="77"/>
      <c r="H7" s="77"/>
    </row>
    <row r="8" ht="23.25" customHeight="1" spans="2:8">
      <c r="B8" s="59" t="s">
        <v>15</v>
      </c>
      <c r="C8" s="77">
        <v>3.5</v>
      </c>
      <c r="D8" s="62" t="s">
        <v>16</v>
      </c>
      <c r="E8" s="77">
        <f>SUM(F8:G8)</f>
        <v>381.74</v>
      </c>
      <c r="F8" s="77">
        <v>378.24</v>
      </c>
      <c r="G8" s="77">
        <v>3.5</v>
      </c>
      <c r="H8" s="77"/>
    </row>
    <row r="9" ht="23.25" customHeight="1" spans="2:8">
      <c r="B9" s="59" t="s">
        <v>17</v>
      </c>
      <c r="C9" s="77"/>
      <c r="D9" s="59" t="s">
        <v>18</v>
      </c>
      <c r="E9" s="77">
        <v>94.96</v>
      </c>
      <c r="F9" s="77">
        <v>94.96</v>
      </c>
      <c r="G9" s="77"/>
      <c r="H9" s="77"/>
    </row>
    <row r="10" ht="23.25" customHeight="1" spans="2:8">
      <c r="B10" s="59"/>
      <c r="C10" s="77"/>
      <c r="D10" s="59" t="s">
        <v>19</v>
      </c>
      <c r="E10" s="77">
        <v>22</v>
      </c>
      <c r="F10" s="77">
        <v>22</v>
      </c>
      <c r="G10" s="77"/>
      <c r="H10" s="77"/>
    </row>
    <row r="11" ht="23.25" customHeight="1" spans="2:8">
      <c r="B11" s="59"/>
      <c r="C11" s="77"/>
      <c r="D11" s="59" t="s">
        <v>20</v>
      </c>
      <c r="E11" s="77">
        <v>25.63</v>
      </c>
      <c r="F11" s="77">
        <v>25.63</v>
      </c>
      <c r="G11" s="77"/>
      <c r="H11" s="77"/>
    </row>
    <row r="12" ht="16.35" customHeight="1" spans="2:8">
      <c r="B12" s="89"/>
      <c r="C12" s="100"/>
      <c r="D12" s="62"/>
      <c r="E12" s="101"/>
      <c r="F12" s="101"/>
      <c r="G12" s="102"/>
      <c r="H12" s="100"/>
    </row>
    <row r="13" ht="22.35" customHeight="1" spans="2:8">
      <c r="B13" s="36" t="s">
        <v>21</v>
      </c>
      <c r="C13" s="99">
        <v>59.75</v>
      </c>
      <c r="D13" s="36" t="s">
        <v>22</v>
      </c>
      <c r="E13" s="101"/>
      <c r="F13" s="101"/>
      <c r="G13" s="100"/>
      <c r="H13" s="100"/>
    </row>
    <row r="14" ht="21.6" customHeight="1" spans="2:8">
      <c r="B14" s="62" t="s">
        <v>23</v>
      </c>
      <c r="C14" s="77">
        <v>59.75</v>
      </c>
      <c r="D14" s="89"/>
      <c r="E14" s="100"/>
      <c r="F14" s="100"/>
      <c r="G14" s="100"/>
      <c r="H14" s="100"/>
    </row>
    <row r="15" ht="20.7" customHeight="1" spans="2:8">
      <c r="B15" s="62" t="s">
        <v>24</v>
      </c>
      <c r="C15" s="100"/>
      <c r="D15" s="89"/>
      <c r="E15" s="100"/>
      <c r="F15" s="100"/>
      <c r="G15" s="100"/>
      <c r="H15" s="100"/>
    </row>
    <row r="16" ht="20.7" customHeight="1" spans="2:8">
      <c r="B16" s="62" t="s">
        <v>25</v>
      </c>
      <c r="C16" s="100"/>
      <c r="D16" s="89"/>
      <c r="E16" s="100"/>
      <c r="F16" s="100"/>
      <c r="G16" s="100"/>
      <c r="H16" s="100"/>
    </row>
    <row r="17" ht="16.35" customHeight="1" spans="2:8">
      <c r="B17" s="89"/>
      <c r="C17" s="100"/>
      <c r="D17" s="89"/>
      <c r="E17" s="100"/>
      <c r="F17" s="100"/>
      <c r="G17" s="100"/>
      <c r="H17" s="100"/>
    </row>
    <row r="18" ht="24.15" customHeight="1" spans="2:8">
      <c r="B18" s="76" t="s">
        <v>26</v>
      </c>
      <c r="C18" s="99">
        <f>SUM(C7:C13)</f>
        <v>526.67</v>
      </c>
      <c r="D18" s="76" t="s">
        <v>27</v>
      </c>
      <c r="E18" s="99">
        <f>SUM(E7:E13)</f>
        <v>526.67</v>
      </c>
      <c r="F18" s="99">
        <f>SUM(F7:F13)</f>
        <v>523.17</v>
      </c>
      <c r="G18" s="99">
        <v>3.5</v>
      </c>
      <c r="H18" s="99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K11" sqref="K11"/>
    </sheetView>
  </sheetViews>
  <sheetFormatPr defaultColWidth="10" defaultRowHeight="13.5" outlineLevelCol="6"/>
  <cols>
    <col min="1" max="1" width="0.216666666666667" customWidth="1"/>
    <col min="2" max="2" width="19.6666666666667" customWidth="1"/>
    <col min="3" max="3" width="53.4416666666667" customWidth="1"/>
    <col min="4" max="4" width="16.6666666666667" customWidth="1"/>
    <col min="5" max="5" width="17.2166666666667" customWidth="1"/>
    <col min="6" max="6" width="16.3333333333333" customWidth="1"/>
    <col min="7" max="7" width="15.2166666666667" customWidth="1"/>
    <col min="8" max="8" width="9.775" customWidth="1"/>
  </cols>
  <sheetData>
    <row r="1" ht="16.35" customHeight="1" spans="1:7">
      <c r="A1" s="30"/>
      <c r="B1" s="31" t="s">
        <v>228</v>
      </c>
      <c r="C1" s="30"/>
      <c r="D1" s="30"/>
      <c r="E1" s="30"/>
      <c r="F1" s="30"/>
      <c r="G1" s="30"/>
    </row>
    <row r="2" ht="16.35" customHeight="1" spans="2:7">
      <c r="B2" s="32" t="s">
        <v>229</v>
      </c>
      <c r="C2" s="32"/>
      <c r="D2" s="32"/>
      <c r="E2" s="32"/>
      <c r="F2" s="32"/>
      <c r="G2" s="32"/>
    </row>
    <row r="3" ht="16.35" customHeight="1" spans="2:7">
      <c r="B3" s="32"/>
      <c r="C3" s="32"/>
      <c r="D3" s="32"/>
      <c r="E3" s="32"/>
      <c r="F3" s="32"/>
      <c r="G3" s="32"/>
    </row>
    <row r="4" ht="16.35" customHeight="1"/>
    <row r="5" ht="19.8" customHeight="1" spans="7:7">
      <c r="G5" s="33" t="s">
        <v>2</v>
      </c>
    </row>
    <row r="6" ht="37.95" customHeight="1" spans="2:7">
      <c r="B6" s="34" t="s">
        <v>230</v>
      </c>
      <c r="C6" s="35" t="s">
        <v>231</v>
      </c>
      <c r="D6" s="35"/>
      <c r="E6" s="36" t="s">
        <v>232</v>
      </c>
      <c r="F6" s="37">
        <v>526.67</v>
      </c>
      <c r="G6" s="37"/>
    </row>
    <row r="7" ht="183.75" customHeight="1" spans="2:7">
      <c r="B7" s="38" t="s">
        <v>233</v>
      </c>
      <c r="C7" s="39" t="s">
        <v>234</v>
      </c>
      <c r="D7" s="39"/>
      <c r="E7" s="39"/>
      <c r="F7" s="39"/>
      <c r="G7" s="39"/>
    </row>
    <row r="8" ht="23.25" customHeight="1" spans="2:7">
      <c r="B8" s="40" t="s">
        <v>235</v>
      </c>
      <c r="C8" s="41" t="s">
        <v>236</v>
      </c>
      <c r="D8" s="36" t="s">
        <v>237</v>
      </c>
      <c r="E8" s="36" t="s">
        <v>238</v>
      </c>
      <c r="F8" s="36" t="s">
        <v>239</v>
      </c>
      <c r="G8" s="36" t="s">
        <v>240</v>
      </c>
    </row>
    <row r="9" s="29" customFormat="1" ht="23.25" customHeight="1" spans="2:7">
      <c r="B9" s="40"/>
      <c r="C9" s="41" t="s">
        <v>241</v>
      </c>
      <c r="D9" s="36">
        <v>5</v>
      </c>
      <c r="E9" s="36" t="s">
        <v>242</v>
      </c>
      <c r="F9" s="42" t="s">
        <v>243</v>
      </c>
      <c r="G9" s="36">
        <v>100</v>
      </c>
    </row>
    <row r="10" s="29" customFormat="1" ht="23.25" customHeight="1" spans="2:7">
      <c r="B10" s="40"/>
      <c r="C10" s="41" t="s">
        <v>244</v>
      </c>
      <c r="D10" s="36">
        <v>5</v>
      </c>
      <c r="E10" s="36" t="s">
        <v>242</v>
      </c>
      <c r="F10" s="42" t="s">
        <v>243</v>
      </c>
      <c r="G10" s="36">
        <v>0</v>
      </c>
    </row>
    <row r="11" s="29" customFormat="1" ht="23.25" customHeight="1" spans="2:7">
      <c r="B11" s="40"/>
      <c r="C11" s="41" t="s">
        <v>245</v>
      </c>
      <c r="D11" s="36">
        <v>5</v>
      </c>
      <c r="E11" s="36" t="s">
        <v>242</v>
      </c>
      <c r="F11" s="42" t="s">
        <v>243</v>
      </c>
      <c r="G11" s="36">
        <v>0</v>
      </c>
    </row>
    <row r="12" s="29" customFormat="1" ht="23.25" customHeight="1" spans="2:7">
      <c r="B12" s="40"/>
      <c r="C12" s="41" t="s">
        <v>246</v>
      </c>
      <c r="D12" s="36">
        <v>5</v>
      </c>
      <c r="E12" s="36" t="s">
        <v>242</v>
      </c>
      <c r="F12" s="42" t="s">
        <v>243</v>
      </c>
      <c r="G12" s="36">
        <v>100</v>
      </c>
    </row>
    <row r="13" s="29" customFormat="1" ht="23.25" customHeight="1" spans="2:7">
      <c r="B13" s="40"/>
      <c r="C13" s="41" t="s">
        <v>247</v>
      </c>
      <c r="D13" s="36">
        <v>5</v>
      </c>
      <c r="E13" s="36" t="s">
        <v>242</v>
      </c>
      <c r="F13" s="42" t="s">
        <v>243</v>
      </c>
      <c r="G13" s="36">
        <v>9</v>
      </c>
    </row>
    <row r="14" s="29" customFormat="1" ht="23.25" customHeight="1" spans="2:7">
      <c r="B14" s="40"/>
      <c r="C14" s="41" t="s">
        <v>248</v>
      </c>
      <c r="D14" s="36">
        <v>5</v>
      </c>
      <c r="E14" s="36" t="s">
        <v>242</v>
      </c>
      <c r="F14" s="42" t="s">
        <v>249</v>
      </c>
      <c r="G14" s="36" t="s">
        <v>250</v>
      </c>
    </row>
    <row r="15" s="29" customFormat="1" ht="23.25" customHeight="1" spans="2:7">
      <c r="B15" s="40"/>
      <c r="C15" s="41" t="s">
        <v>251</v>
      </c>
      <c r="D15" s="36">
        <v>10</v>
      </c>
      <c r="E15" s="36" t="s">
        <v>242</v>
      </c>
      <c r="F15" s="43" t="s">
        <v>243</v>
      </c>
      <c r="G15" s="36">
        <v>0</v>
      </c>
    </row>
    <row r="16" s="29" customFormat="1" ht="23.25" customHeight="1" spans="2:7">
      <c r="B16" s="40"/>
      <c r="C16" s="41" t="s">
        <v>252</v>
      </c>
      <c r="D16" s="36">
        <v>10</v>
      </c>
      <c r="E16" s="44" t="s">
        <v>253</v>
      </c>
      <c r="F16" s="45" t="s">
        <v>254</v>
      </c>
      <c r="G16" s="41">
        <v>36</v>
      </c>
    </row>
    <row r="17" s="29" customFormat="1" ht="23.25" customHeight="1" spans="2:7">
      <c r="B17" s="40"/>
      <c r="C17" s="41" t="s">
        <v>255</v>
      </c>
      <c r="D17" s="36">
        <v>10</v>
      </c>
      <c r="E17" s="44" t="s">
        <v>253</v>
      </c>
      <c r="F17" s="45" t="s">
        <v>254</v>
      </c>
      <c r="G17" s="41">
        <v>201</v>
      </c>
    </row>
    <row r="18" s="29" customFormat="1" ht="23.25" customHeight="1" spans="2:7">
      <c r="B18" s="40"/>
      <c r="C18" s="41" t="s">
        <v>256</v>
      </c>
      <c r="D18" s="36">
        <v>10</v>
      </c>
      <c r="E18" s="44" t="s">
        <v>253</v>
      </c>
      <c r="F18" s="45" t="s">
        <v>254</v>
      </c>
      <c r="G18" s="41">
        <v>22</v>
      </c>
    </row>
    <row r="19" s="29" customFormat="1" ht="23.25" customHeight="1" spans="2:7">
      <c r="B19" s="40"/>
      <c r="C19" s="41" t="s">
        <v>257</v>
      </c>
      <c r="D19" s="36">
        <v>10</v>
      </c>
      <c r="E19" s="36" t="s">
        <v>242</v>
      </c>
      <c r="F19" s="42" t="s">
        <v>249</v>
      </c>
      <c r="G19" s="41">
        <v>100</v>
      </c>
    </row>
    <row r="20" s="29" customFormat="1" ht="23.25" customHeight="1" spans="2:7">
      <c r="B20" s="40"/>
      <c r="C20" s="41" t="s">
        <v>258</v>
      </c>
      <c r="D20" s="36">
        <v>10</v>
      </c>
      <c r="E20" s="36" t="s">
        <v>242</v>
      </c>
      <c r="F20" s="42" t="s">
        <v>249</v>
      </c>
      <c r="G20" s="36">
        <v>98</v>
      </c>
    </row>
    <row r="21" s="29" customFormat="1" ht="24.15" customHeight="1" spans="2:6">
      <c r="B21" s="46" t="s">
        <v>259</v>
      </c>
      <c r="E21" s="46" t="s">
        <v>260</v>
      </c>
      <c r="F21" s="29">
        <v>15178967661</v>
      </c>
    </row>
  </sheetData>
  <mergeCells count="5">
    <mergeCell ref="C6:D6"/>
    <mergeCell ref="F6:G6"/>
    <mergeCell ref="C7:G7"/>
    <mergeCell ref="B8:B20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F34" sqref="F34"/>
    </sheetView>
  </sheetViews>
  <sheetFormatPr defaultColWidth="9" defaultRowHeight="13.5"/>
  <sheetData>
    <row r="1" ht="18" spans="1:15">
      <c r="A1" s="3" t="s">
        <v>261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ht="24" spans="1:15">
      <c r="A3" s="6" t="s">
        <v>262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263</v>
      </c>
      <c r="B4" s="8" t="s">
        <v>264</v>
      </c>
      <c r="C4" s="9"/>
      <c r="D4" s="7" t="s">
        <v>265</v>
      </c>
      <c r="E4" s="8" t="s">
        <v>266</v>
      </c>
      <c r="F4" s="9"/>
      <c r="G4" s="9"/>
      <c r="H4" s="9"/>
      <c r="I4" s="9"/>
      <c r="J4" s="23" t="s">
        <v>267</v>
      </c>
      <c r="K4" s="23"/>
      <c r="L4" s="9" t="s">
        <v>268</v>
      </c>
      <c r="M4" s="9"/>
      <c r="N4" s="9"/>
      <c r="O4" s="9"/>
    </row>
    <row r="5" ht="24" spans="1:15">
      <c r="A5" s="7" t="s">
        <v>269</v>
      </c>
      <c r="B5" s="8" t="s">
        <v>270</v>
      </c>
      <c r="C5" s="9"/>
      <c r="D5" s="7" t="s">
        <v>271</v>
      </c>
      <c r="E5" s="9"/>
      <c r="F5" s="9"/>
      <c r="G5" s="9"/>
      <c r="H5" s="9"/>
      <c r="I5" s="9"/>
      <c r="J5" s="23" t="s">
        <v>272</v>
      </c>
      <c r="K5" s="23"/>
      <c r="L5" s="24">
        <v>23450</v>
      </c>
      <c r="M5" s="24"/>
      <c r="N5" s="24"/>
      <c r="O5" s="24"/>
    </row>
    <row r="6" ht="24" spans="1:15">
      <c r="A6" s="7" t="s">
        <v>273</v>
      </c>
      <c r="B6" s="10">
        <v>0.1</v>
      </c>
      <c r="C6" s="9"/>
      <c r="D6" s="7" t="s">
        <v>274</v>
      </c>
      <c r="E6" s="9"/>
      <c r="F6" s="9"/>
      <c r="G6" s="9"/>
      <c r="H6" s="9"/>
      <c r="I6" s="9"/>
      <c r="J6" s="23" t="s">
        <v>275</v>
      </c>
      <c r="K6" s="23" t="s">
        <v>276</v>
      </c>
      <c r="L6" s="24">
        <v>23450</v>
      </c>
      <c r="M6" s="24"/>
      <c r="N6" s="24"/>
      <c r="O6" s="24"/>
    </row>
    <row r="7" spans="1:15">
      <c r="A7" s="11" t="s">
        <v>277</v>
      </c>
      <c r="B7" s="12" t="s">
        <v>278</v>
      </c>
      <c r="C7" s="13"/>
      <c r="D7" s="13"/>
      <c r="E7" s="13"/>
      <c r="F7" s="13"/>
      <c r="G7" s="13"/>
      <c r="H7" s="13"/>
      <c r="I7" s="13"/>
      <c r="J7" s="23" t="s">
        <v>279</v>
      </c>
      <c r="K7" s="23"/>
      <c r="L7" s="24"/>
      <c r="M7" s="24"/>
      <c r="N7" s="24"/>
      <c r="O7" s="24"/>
    </row>
    <row r="8" spans="1:15">
      <c r="A8" s="11"/>
      <c r="B8" s="13"/>
      <c r="C8" s="13"/>
      <c r="D8" s="13"/>
      <c r="E8" s="13"/>
      <c r="F8" s="13"/>
      <c r="G8" s="13"/>
      <c r="H8" s="13"/>
      <c r="I8" s="13"/>
      <c r="J8" s="23" t="s">
        <v>280</v>
      </c>
      <c r="K8" s="23"/>
      <c r="L8" s="24"/>
      <c r="M8" s="24"/>
      <c r="N8" s="24"/>
      <c r="O8" s="24"/>
    </row>
    <row r="9" spans="1:15">
      <c r="A9" s="11"/>
      <c r="B9" s="13"/>
      <c r="C9" s="13"/>
      <c r="D9" s="13"/>
      <c r="E9" s="13"/>
      <c r="F9" s="13"/>
      <c r="G9" s="13"/>
      <c r="H9" s="13"/>
      <c r="I9" s="13"/>
      <c r="J9" s="23" t="s">
        <v>281</v>
      </c>
      <c r="K9" s="23"/>
      <c r="L9" s="24"/>
      <c r="M9" s="24"/>
      <c r="N9" s="24"/>
      <c r="O9" s="24"/>
    </row>
    <row r="10" spans="1:15">
      <c r="A10" s="11"/>
      <c r="B10" s="13"/>
      <c r="C10" s="13"/>
      <c r="D10" s="13"/>
      <c r="E10" s="13"/>
      <c r="F10" s="13"/>
      <c r="G10" s="13"/>
      <c r="H10" s="13"/>
      <c r="I10" s="13"/>
      <c r="J10" s="23" t="s">
        <v>282</v>
      </c>
      <c r="K10" s="23"/>
      <c r="L10" s="24"/>
      <c r="M10" s="24"/>
      <c r="N10" s="24"/>
      <c r="O10" s="24"/>
    </row>
    <row r="11" spans="1:15">
      <c r="A11" s="14" t="s">
        <v>283</v>
      </c>
      <c r="B11" s="14" t="s">
        <v>284</v>
      </c>
      <c r="C11" s="14" t="s">
        <v>285</v>
      </c>
      <c r="D11" s="14" t="s">
        <v>286</v>
      </c>
      <c r="E11" s="14" t="s">
        <v>287</v>
      </c>
      <c r="F11" s="14" t="s">
        <v>288</v>
      </c>
      <c r="G11" s="14" t="s">
        <v>289</v>
      </c>
      <c r="H11" s="14" t="s">
        <v>290</v>
      </c>
      <c r="I11" s="14" t="s">
        <v>291</v>
      </c>
      <c r="J11" s="7"/>
      <c r="K11" s="17"/>
      <c r="L11" s="17"/>
      <c r="M11" s="17"/>
      <c r="N11" s="17"/>
      <c r="O11" s="17"/>
    </row>
    <row r="12" ht="24" spans="1:15">
      <c r="A12" s="25" t="s">
        <v>292</v>
      </c>
      <c r="B12" s="15" t="s">
        <v>293</v>
      </c>
      <c r="C12" s="17">
        <v>214</v>
      </c>
      <c r="D12" s="28" t="s">
        <v>294</v>
      </c>
      <c r="E12" s="18"/>
      <c r="F12" s="17">
        <v>100</v>
      </c>
      <c r="G12" s="17" t="s">
        <v>295</v>
      </c>
      <c r="H12" s="17">
        <v>40</v>
      </c>
      <c r="I12" s="18"/>
      <c r="J12" s="18"/>
      <c r="K12" s="18"/>
      <c r="L12" s="18"/>
      <c r="M12" s="18"/>
      <c r="N12" s="18"/>
      <c r="O12" s="18"/>
    </row>
    <row r="13" ht="22.5" spans="1:15">
      <c r="A13" s="1" t="s">
        <v>296</v>
      </c>
      <c r="B13" s="15" t="s">
        <v>297</v>
      </c>
      <c r="C13" s="15" t="s">
        <v>298</v>
      </c>
      <c r="D13" s="25" t="s">
        <v>299</v>
      </c>
      <c r="E13" s="18"/>
      <c r="F13" s="17">
        <v>100</v>
      </c>
      <c r="G13" s="17" t="s">
        <v>242</v>
      </c>
      <c r="H13" s="17">
        <v>40</v>
      </c>
      <c r="I13" s="18"/>
      <c r="J13" s="18"/>
      <c r="K13" s="18"/>
      <c r="L13" s="18"/>
      <c r="M13" s="18"/>
      <c r="N13" s="18"/>
      <c r="O13" s="18"/>
    </row>
    <row r="14" ht="22.5" spans="1:15">
      <c r="A14" s="25" t="s">
        <v>300</v>
      </c>
      <c r="B14" s="15" t="s">
        <v>300</v>
      </c>
      <c r="C14" s="15" t="s">
        <v>301</v>
      </c>
      <c r="D14" s="25" t="s">
        <v>249</v>
      </c>
      <c r="E14" s="18"/>
      <c r="F14" s="17">
        <v>90</v>
      </c>
      <c r="G14" s="17" t="s">
        <v>242</v>
      </c>
      <c r="H14" s="17">
        <v>10</v>
      </c>
      <c r="I14" s="18"/>
      <c r="J14" s="18"/>
      <c r="K14" s="18"/>
      <c r="L14" s="18"/>
      <c r="M14" s="18"/>
      <c r="N14" s="18"/>
      <c r="O14" s="18"/>
    </row>
    <row r="15" spans="1:15">
      <c r="A15" s="18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19"/>
      <c r="B16" s="20"/>
      <c r="C16" s="20"/>
      <c r="D16" s="20"/>
      <c r="E16" s="21"/>
      <c r="F16" s="21"/>
      <c r="G16" s="21"/>
      <c r="H16" s="21"/>
      <c r="I16" s="21"/>
      <c r="J16" s="20"/>
      <c r="K16" s="21"/>
      <c r="L16" s="21"/>
      <c r="M16" s="21"/>
      <c r="N16" s="21"/>
      <c r="O16" s="21"/>
    </row>
    <row r="17" spans="1:15">
      <c r="A17" s="22" t="s">
        <v>302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ht="39" customHeight="1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G19" sqref="G19"/>
    </sheetView>
  </sheetViews>
  <sheetFormatPr defaultColWidth="9" defaultRowHeight="13.5"/>
  <cols>
    <col min="2" max="2" width="10.8833333333333" customWidth="1"/>
  </cols>
  <sheetData>
    <row r="1" ht="18" spans="1:15">
      <c r="A1" s="3" t="s">
        <v>261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ht="24" spans="1:15">
      <c r="A3" s="6" t="s">
        <v>262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263</v>
      </c>
      <c r="B4" s="8" t="s">
        <v>264</v>
      </c>
      <c r="C4" s="9"/>
      <c r="D4" s="7" t="s">
        <v>265</v>
      </c>
      <c r="E4" s="8" t="s">
        <v>303</v>
      </c>
      <c r="F4" s="9"/>
      <c r="G4" s="9"/>
      <c r="H4" s="9"/>
      <c r="I4" s="9"/>
      <c r="J4" s="23" t="s">
        <v>267</v>
      </c>
      <c r="K4" s="23"/>
      <c r="L4" s="9" t="s">
        <v>304</v>
      </c>
      <c r="M4" s="9"/>
      <c r="N4" s="9"/>
      <c r="O4" s="9"/>
    </row>
    <row r="5" ht="24" spans="1:15">
      <c r="A5" s="7" t="s">
        <v>269</v>
      </c>
      <c r="B5" s="8" t="s">
        <v>270</v>
      </c>
      <c r="C5" s="9"/>
      <c r="D5" s="7" t="s">
        <v>271</v>
      </c>
      <c r="E5" s="9"/>
      <c r="F5" s="9"/>
      <c r="G5" s="9"/>
      <c r="H5" s="9"/>
      <c r="I5" s="9"/>
      <c r="J5" s="23" t="s">
        <v>272</v>
      </c>
      <c r="K5" s="23"/>
      <c r="L5" s="24">
        <v>35000</v>
      </c>
      <c r="M5" s="24"/>
      <c r="N5" s="24"/>
      <c r="O5" s="24"/>
    </row>
    <row r="6" ht="24" spans="1:15">
      <c r="A6" s="7" t="s">
        <v>273</v>
      </c>
      <c r="B6" s="10">
        <v>0.1</v>
      </c>
      <c r="C6" s="9"/>
      <c r="D6" s="7" t="s">
        <v>274</v>
      </c>
      <c r="E6" s="9"/>
      <c r="F6" s="9"/>
      <c r="G6" s="9"/>
      <c r="H6" s="9"/>
      <c r="I6" s="9"/>
      <c r="J6" s="23" t="s">
        <v>275</v>
      </c>
      <c r="K6" s="23" t="s">
        <v>276</v>
      </c>
      <c r="L6" s="24">
        <v>35000</v>
      </c>
      <c r="M6" s="24"/>
      <c r="N6" s="24"/>
      <c r="O6" s="24"/>
    </row>
    <row r="7" spans="1:15">
      <c r="A7" s="11" t="s">
        <v>277</v>
      </c>
      <c r="B7" s="12" t="s">
        <v>305</v>
      </c>
      <c r="C7" s="13"/>
      <c r="D7" s="13"/>
      <c r="E7" s="13"/>
      <c r="F7" s="13"/>
      <c r="G7" s="13"/>
      <c r="H7" s="13"/>
      <c r="I7" s="13"/>
      <c r="J7" s="23" t="s">
        <v>279</v>
      </c>
      <c r="K7" s="23"/>
      <c r="L7" s="24"/>
      <c r="M7" s="24"/>
      <c r="N7" s="24"/>
      <c r="O7" s="24"/>
    </row>
    <row r="8" spans="1:15">
      <c r="A8" s="11"/>
      <c r="B8" s="13"/>
      <c r="C8" s="13"/>
      <c r="D8" s="13"/>
      <c r="E8" s="13"/>
      <c r="F8" s="13"/>
      <c r="G8" s="13"/>
      <c r="H8" s="13"/>
      <c r="I8" s="13"/>
      <c r="J8" s="23" t="s">
        <v>280</v>
      </c>
      <c r="K8" s="23"/>
      <c r="L8" s="24"/>
      <c r="M8" s="24"/>
      <c r="N8" s="24"/>
      <c r="O8" s="24"/>
    </row>
    <row r="9" spans="1:15">
      <c r="A9" s="11"/>
      <c r="B9" s="13"/>
      <c r="C9" s="13"/>
      <c r="D9" s="13"/>
      <c r="E9" s="13"/>
      <c r="F9" s="13"/>
      <c r="G9" s="13"/>
      <c r="H9" s="13"/>
      <c r="I9" s="13"/>
      <c r="J9" s="23" t="s">
        <v>281</v>
      </c>
      <c r="K9" s="23"/>
      <c r="L9" s="24"/>
      <c r="M9" s="24"/>
      <c r="N9" s="24"/>
      <c r="O9" s="24"/>
    </row>
    <row r="10" spans="1:15">
      <c r="A10" s="11"/>
      <c r="B10" s="13"/>
      <c r="C10" s="13"/>
      <c r="D10" s="13"/>
      <c r="E10" s="13"/>
      <c r="F10" s="13"/>
      <c r="G10" s="13"/>
      <c r="H10" s="13"/>
      <c r="I10" s="13"/>
      <c r="J10" s="23" t="s">
        <v>282</v>
      </c>
      <c r="K10" s="23"/>
      <c r="L10" s="24"/>
      <c r="M10" s="24"/>
      <c r="N10" s="24"/>
      <c r="O10" s="24"/>
    </row>
    <row r="11" spans="1:15">
      <c r="A11" s="14" t="s">
        <v>283</v>
      </c>
      <c r="B11" s="14" t="s">
        <v>284</v>
      </c>
      <c r="C11" s="14" t="s">
        <v>285</v>
      </c>
      <c r="D11" s="14" t="s">
        <v>286</v>
      </c>
      <c r="E11" s="14" t="s">
        <v>287</v>
      </c>
      <c r="F11" s="14" t="s">
        <v>288</v>
      </c>
      <c r="G11" s="14" t="s">
        <v>289</v>
      </c>
      <c r="H11" s="14" t="s">
        <v>290</v>
      </c>
      <c r="I11" s="14" t="s">
        <v>291</v>
      </c>
      <c r="J11" s="7"/>
      <c r="K11" s="17"/>
      <c r="L11" s="17"/>
      <c r="M11" s="17"/>
      <c r="N11" s="17"/>
      <c r="O11" s="17"/>
    </row>
    <row r="12" ht="24" spans="1:15">
      <c r="A12" s="15" t="s">
        <v>292</v>
      </c>
      <c r="B12" s="15" t="s">
        <v>293</v>
      </c>
      <c r="C12" s="17">
        <v>213</v>
      </c>
      <c r="D12" s="16" t="s">
        <v>294</v>
      </c>
      <c r="E12" s="18"/>
      <c r="F12" s="17">
        <v>213</v>
      </c>
      <c r="G12" s="17" t="s">
        <v>295</v>
      </c>
      <c r="H12" s="17">
        <v>50</v>
      </c>
      <c r="I12" s="18"/>
      <c r="J12" s="18"/>
      <c r="K12" s="18"/>
      <c r="L12" s="18"/>
      <c r="M12" s="18"/>
      <c r="N12" s="18"/>
      <c r="O12" s="18"/>
    </row>
    <row r="13" ht="22.5" spans="1:15">
      <c r="A13" s="2" t="s">
        <v>296</v>
      </c>
      <c r="B13" s="15" t="s">
        <v>297</v>
      </c>
      <c r="C13" s="15" t="s">
        <v>306</v>
      </c>
      <c r="D13" s="15" t="s">
        <v>299</v>
      </c>
      <c r="E13" s="18"/>
      <c r="F13" s="15" t="s">
        <v>307</v>
      </c>
      <c r="G13" s="17" t="s">
        <v>242</v>
      </c>
      <c r="H13" s="17">
        <v>30</v>
      </c>
      <c r="I13" s="18"/>
      <c r="J13" s="18"/>
      <c r="K13" s="18"/>
      <c r="L13" s="18"/>
      <c r="M13" s="18"/>
      <c r="N13" s="18"/>
      <c r="O13" s="18"/>
    </row>
    <row r="14" ht="28.8" customHeight="1" spans="1:15">
      <c r="A14" s="15" t="s">
        <v>300</v>
      </c>
      <c r="B14" s="27" t="s">
        <v>308</v>
      </c>
      <c r="C14" s="15" t="s">
        <v>309</v>
      </c>
      <c r="D14" s="15" t="s">
        <v>249</v>
      </c>
      <c r="E14" s="18"/>
      <c r="F14" s="17">
        <v>85</v>
      </c>
      <c r="G14" s="17" t="s">
        <v>242</v>
      </c>
      <c r="H14" s="17">
        <v>10</v>
      </c>
      <c r="I14" s="18"/>
      <c r="J14" s="18"/>
      <c r="K14" s="18"/>
      <c r="L14" s="18"/>
      <c r="M14" s="18"/>
      <c r="N14" s="18"/>
      <c r="O14" s="18"/>
    </row>
    <row r="15" spans="1:15">
      <c r="A15" s="18"/>
      <c r="B15" s="17"/>
      <c r="C15" s="17"/>
      <c r="D15" s="18"/>
      <c r="E15" s="18"/>
      <c r="F15" s="18"/>
      <c r="G15" s="18"/>
      <c r="H15" s="17"/>
      <c r="I15" s="18"/>
      <c r="J15" s="18"/>
      <c r="K15" s="18"/>
      <c r="L15" s="18"/>
      <c r="M15" s="18"/>
      <c r="N15" s="18"/>
      <c r="O15" s="18"/>
    </row>
    <row r="16" spans="1:15">
      <c r="A16" s="19"/>
      <c r="B16" s="20"/>
      <c r="C16" s="20"/>
      <c r="D16" s="20"/>
      <c r="E16" s="21"/>
      <c r="F16" s="21"/>
      <c r="G16" s="21"/>
      <c r="H16" s="21"/>
      <c r="I16" s="21"/>
      <c r="J16" s="20"/>
      <c r="K16" s="21"/>
      <c r="L16" s="21"/>
      <c r="M16" s="21"/>
      <c r="N16" s="21"/>
      <c r="O16" s="21"/>
    </row>
    <row r="17" spans="1:15">
      <c r="A17" s="22" t="s">
        <v>302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A17" sqref="A17:O18"/>
    </sheetView>
  </sheetViews>
  <sheetFormatPr defaultColWidth="9" defaultRowHeight="13.5"/>
  <sheetData>
    <row r="1" ht="18" spans="1:15">
      <c r="A1" s="3" t="s">
        <v>261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ht="24" spans="1:15">
      <c r="A3" s="6" t="s">
        <v>262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263</v>
      </c>
      <c r="B4" s="8" t="s">
        <v>264</v>
      </c>
      <c r="C4" s="9"/>
      <c r="D4" s="7" t="s">
        <v>265</v>
      </c>
      <c r="E4" s="8" t="s">
        <v>310</v>
      </c>
      <c r="F4" s="9"/>
      <c r="G4" s="9"/>
      <c r="H4" s="9"/>
      <c r="I4" s="9"/>
      <c r="J4" s="23" t="s">
        <v>267</v>
      </c>
      <c r="K4" s="23"/>
      <c r="L4" s="9" t="s">
        <v>311</v>
      </c>
      <c r="M4" s="9"/>
      <c r="N4" s="9"/>
      <c r="O4" s="9"/>
    </row>
    <row r="5" ht="24" spans="1:15">
      <c r="A5" s="7" t="s">
        <v>269</v>
      </c>
      <c r="B5" s="8" t="s">
        <v>270</v>
      </c>
      <c r="C5" s="9"/>
      <c r="D5" s="7" t="s">
        <v>271</v>
      </c>
      <c r="E5" s="9"/>
      <c r="F5" s="9"/>
      <c r="G5" s="9"/>
      <c r="H5" s="9"/>
      <c r="I5" s="9"/>
      <c r="J5" s="23" t="s">
        <v>272</v>
      </c>
      <c r="K5" s="23"/>
      <c r="L5" s="24">
        <v>97920</v>
      </c>
      <c r="M5" s="24"/>
      <c r="N5" s="24"/>
      <c r="O5" s="24"/>
    </row>
    <row r="6" ht="24" spans="1:15">
      <c r="A6" s="7" t="s">
        <v>273</v>
      </c>
      <c r="B6" s="10">
        <v>0.1</v>
      </c>
      <c r="C6" s="9"/>
      <c r="D6" s="7" t="s">
        <v>274</v>
      </c>
      <c r="E6" s="9"/>
      <c r="F6" s="9"/>
      <c r="G6" s="9"/>
      <c r="H6" s="9"/>
      <c r="I6" s="9"/>
      <c r="J6" s="23" t="s">
        <v>275</v>
      </c>
      <c r="K6" s="23" t="s">
        <v>276</v>
      </c>
      <c r="L6" s="24">
        <v>97920</v>
      </c>
      <c r="M6" s="24"/>
      <c r="N6" s="24"/>
      <c r="O6" s="24"/>
    </row>
    <row r="7" spans="1:15">
      <c r="A7" s="11" t="s">
        <v>277</v>
      </c>
      <c r="B7" s="12" t="s">
        <v>312</v>
      </c>
      <c r="C7" s="13"/>
      <c r="D7" s="13"/>
      <c r="E7" s="13"/>
      <c r="F7" s="13"/>
      <c r="G7" s="13"/>
      <c r="H7" s="13"/>
      <c r="I7" s="13"/>
      <c r="J7" s="23" t="s">
        <v>279</v>
      </c>
      <c r="K7" s="23"/>
      <c r="L7" s="24"/>
      <c r="M7" s="24"/>
      <c r="N7" s="24"/>
      <c r="O7" s="24"/>
    </row>
    <row r="8" spans="1:15">
      <c r="A8" s="11"/>
      <c r="B8" s="13"/>
      <c r="C8" s="13"/>
      <c r="D8" s="13"/>
      <c r="E8" s="13"/>
      <c r="F8" s="13"/>
      <c r="G8" s="13"/>
      <c r="H8" s="13"/>
      <c r="I8" s="13"/>
      <c r="J8" s="23" t="s">
        <v>280</v>
      </c>
      <c r="K8" s="23"/>
      <c r="L8" s="24"/>
      <c r="M8" s="24"/>
      <c r="N8" s="24"/>
      <c r="O8" s="24"/>
    </row>
    <row r="9" spans="1:15">
      <c r="A9" s="11"/>
      <c r="B9" s="13"/>
      <c r="C9" s="13"/>
      <c r="D9" s="13"/>
      <c r="E9" s="13"/>
      <c r="F9" s="13"/>
      <c r="G9" s="13"/>
      <c r="H9" s="13"/>
      <c r="I9" s="13"/>
      <c r="J9" s="23" t="s">
        <v>281</v>
      </c>
      <c r="K9" s="23"/>
      <c r="L9" s="24"/>
      <c r="M9" s="24"/>
      <c r="N9" s="24"/>
      <c r="O9" s="24"/>
    </row>
    <row r="10" spans="1:15">
      <c r="A10" s="11"/>
      <c r="B10" s="13"/>
      <c r="C10" s="13"/>
      <c r="D10" s="13"/>
      <c r="E10" s="13"/>
      <c r="F10" s="13"/>
      <c r="G10" s="13"/>
      <c r="H10" s="13"/>
      <c r="I10" s="13"/>
      <c r="J10" s="23" t="s">
        <v>282</v>
      </c>
      <c r="K10" s="23"/>
      <c r="L10" s="24"/>
      <c r="M10" s="24"/>
      <c r="N10" s="24"/>
      <c r="O10" s="24"/>
    </row>
    <row r="11" spans="1:15">
      <c r="A11" s="14" t="s">
        <v>283</v>
      </c>
      <c r="B11" s="14" t="s">
        <v>284</v>
      </c>
      <c r="C11" s="14" t="s">
        <v>285</v>
      </c>
      <c r="D11" s="14" t="s">
        <v>286</v>
      </c>
      <c r="E11" s="14" t="s">
        <v>287</v>
      </c>
      <c r="F11" s="14" t="s">
        <v>288</v>
      </c>
      <c r="G11" s="14" t="s">
        <v>289</v>
      </c>
      <c r="H11" s="14" t="s">
        <v>290</v>
      </c>
      <c r="I11" s="14" t="s">
        <v>291</v>
      </c>
      <c r="J11" s="7"/>
      <c r="K11" s="17"/>
      <c r="L11" s="17"/>
      <c r="M11" s="17"/>
      <c r="N11" s="17"/>
      <c r="O11" s="17"/>
    </row>
    <row r="12" ht="24" spans="1:15">
      <c r="A12" s="25" t="s">
        <v>292</v>
      </c>
      <c r="B12" s="15" t="s">
        <v>293</v>
      </c>
      <c r="C12" s="15" t="s">
        <v>313</v>
      </c>
      <c r="D12" s="16" t="s">
        <v>294</v>
      </c>
      <c r="E12" s="18"/>
      <c r="F12" s="17">
        <v>100</v>
      </c>
      <c r="G12" s="17" t="s">
        <v>295</v>
      </c>
      <c r="H12" s="17">
        <v>40</v>
      </c>
      <c r="I12" s="17"/>
      <c r="J12" s="18"/>
      <c r="K12" s="18"/>
      <c r="L12" s="18"/>
      <c r="M12" s="18"/>
      <c r="N12" s="18"/>
      <c r="O12" s="18"/>
    </row>
    <row r="13" ht="24" customHeight="1" spans="1:15">
      <c r="A13" s="1" t="s">
        <v>296</v>
      </c>
      <c r="B13" s="15" t="s">
        <v>314</v>
      </c>
      <c r="C13" s="26" t="s">
        <v>315</v>
      </c>
      <c r="D13" s="15" t="s">
        <v>299</v>
      </c>
      <c r="E13" s="18"/>
      <c r="F13" s="17">
        <v>100</v>
      </c>
      <c r="G13" s="17" t="s">
        <v>242</v>
      </c>
      <c r="H13" s="17">
        <v>40</v>
      </c>
      <c r="I13" s="17"/>
      <c r="J13" s="18"/>
      <c r="K13" s="18"/>
      <c r="L13" s="18"/>
      <c r="M13" s="18"/>
      <c r="N13" s="18"/>
      <c r="O13" s="18"/>
    </row>
    <row r="14" ht="22.5" spans="1:15">
      <c r="A14" s="25" t="s">
        <v>300</v>
      </c>
      <c r="B14" s="15" t="s">
        <v>308</v>
      </c>
      <c r="C14" s="15" t="s">
        <v>316</v>
      </c>
      <c r="D14" s="15" t="s">
        <v>249</v>
      </c>
      <c r="E14" s="18"/>
      <c r="F14" s="17">
        <v>100</v>
      </c>
      <c r="G14" s="17" t="s">
        <v>242</v>
      </c>
      <c r="H14" s="17">
        <v>10</v>
      </c>
      <c r="I14" s="17"/>
      <c r="J14" s="18"/>
      <c r="K14" s="18"/>
      <c r="L14" s="18"/>
      <c r="M14" s="18"/>
      <c r="N14" s="18"/>
      <c r="O14" s="18"/>
    </row>
    <row r="15" spans="1:15">
      <c r="A15" s="18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19"/>
      <c r="B16" s="20"/>
      <c r="C16" s="20"/>
      <c r="D16" s="20"/>
      <c r="E16" s="21"/>
      <c r="F16" s="21"/>
      <c r="G16" s="21"/>
      <c r="H16" s="21"/>
      <c r="I16" s="21"/>
      <c r="J16" s="20"/>
      <c r="K16" s="21"/>
      <c r="L16" s="21"/>
      <c r="M16" s="21"/>
      <c r="N16" s="21"/>
      <c r="O16" s="21"/>
    </row>
    <row r="17" spans="1:15">
      <c r="A17" s="22" t="s">
        <v>302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H25" sqref="H25"/>
    </sheetView>
  </sheetViews>
  <sheetFormatPr defaultColWidth="9" defaultRowHeight="13.5"/>
  <sheetData>
    <row r="1" ht="18" spans="1:15">
      <c r="A1" s="3" t="s">
        <v>261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ht="24" spans="1:15">
      <c r="A3" s="6" t="s">
        <v>262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263</v>
      </c>
      <c r="B4" s="8" t="s">
        <v>264</v>
      </c>
      <c r="C4" s="9"/>
      <c r="D4" s="7" t="s">
        <v>265</v>
      </c>
      <c r="E4" s="8" t="s">
        <v>317</v>
      </c>
      <c r="F4" s="9"/>
      <c r="G4" s="9"/>
      <c r="H4" s="9"/>
      <c r="I4" s="9"/>
      <c r="J4" s="23" t="s">
        <v>267</v>
      </c>
      <c r="K4" s="23"/>
      <c r="L4" s="9" t="s">
        <v>318</v>
      </c>
      <c r="M4" s="9"/>
      <c r="N4" s="9"/>
      <c r="O4" s="9"/>
    </row>
    <row r="5" ht="24" spans="1:15">
      <c r="A5" s="7" t="s">
        <v>269</v>
      </c>
      <c r="B5" s="8" t="s">
        <v>270</v>
      </c>
      <c r="C5" s="9"/>
      <c r="D5" s="7" t="s">
        <v>271</v>
      </c>
      <c r="E5" s="9"/>
      <c r="F5" s="9"/>
      <c r="G5" s="9"/>
      <c r="H5" s="9"/>
      <c r="I5" s="9"/>
      <c r="J5" s="23" t="s">
        <v>272</v>
      </c>
      <c r="K5" s="23"/>
      <c r="L5" s="24">
        <v>12672</v>
      </c>
      <c r="M5" s="24"/>
      <c r="N5" s="24"/>
      <c r="O5" s="24"/>
    </row>
    <row r="6" ht="24" spans="1:15">
      <c r="A6" s="7" t="s">
        <v>273</v>
      </c>
      <c r="B6" s="10">
        <v>0.1</v>
      </c>
      <c r="C6" s="9"/>
      <c r="D6" s="7" t="s">
        <v>274</v>
      </c>
      <c r="E6" s="9"/>
      <c r="F6" s="9"/>
      <c r="G6" s="9"/>
      <c r="H6" s="9"/>
      <c r="I6" s="9"/>
      <c r="J6" s="23" t="s">
        <v>275</v>
      </c>
      <c r="K6" s="23" t="s">
        <v>276</v>
      </c>
      <c r="L6" s="24">
        <v>12672</v>
      </c>
      <c r="M6" s="24"/>
      <c r="N6" s="24"/>
      <c r="O6" s="24"/>
    </row>
    <row r="7" spans="1:15">
      <c r="A7" s="11" t="s">
        <v>277</v>
      </c>
      <c r="B7" s="12" t="s">
        <v>319</v>
      </c>
      <c r="C7" s="13"/>
      <c r="D7" s="13"/>
      <c r="E7" s="13"/>
      <c r="F7" s="13"/>
      <c r="G7" s="13"/>
      <c r="H7" s="13"/>
      <c r="I7" s="13"/>
      <c r="J7" s="23" t="s">
        <v>279</v>
      </c>
      <c r="K7" s="23"/>
      <c r="L7" s="24"/>
      <c r="M7" s="24"/>
      <c r="N7" s="24"/>
      <c r="O7" s="24"/>
    </row>
    <row r="8" spans="1:15">
      <c r="A8" s="11"/>
      <c r="B8" s="13"/>
      <c r="C8" s="13"/>
      <c r="D8" s="13"/>
      <c r="E8" s="13"/>
      <c r="F8" s="13"/>
      <c r="G8" s="13"/>
      <c r="H8" s="13"/>
      <c r="I8" s="13"/>
      <c r="J8" s="23" t="s">
        <v>280</v>
      </c>
      <c r="K8" s="23"/>
      <c r="L8" s="24"/>
      <c r="M8" s="24"/>
      <c r="N8" s="24"/>
      <c r="O8" s="24"/>
    </row>
    <row r="9" spans="1:15">
      <c r="A9" s="11"/>
      <c r="B9" s="13"/>
      <c r="C9" s="13"/>
      <c r="D9" s="13"/>
      <c r="E9" s="13"/>
      <c r="F9" s="13"/>
      <c r="G9" s="13"/>
      <c r="H9" s="13"/>
      <c r="I9" s="13"/>
      <c r="J9" s="23" t="s">
        <v>281</v>
      </c>
      <c r="K9" s="23"/>
      <c r="L9" s="24"/>
      <c r="M9" s="24"/>
      <c r="N9" s="24"/>
      <c r="O9" s="24"/>
    </row>
    <row r="10" spans="1:15">
      <c r="A10" s="11"/>
      <c r="B10" s="13"/>
      <c r="C10" s="13"/>
      <c r="D10" s="13"/>
      <c r="E10" s="13"/>
      <c r="F10" s="13"/>
      <c r="G10" s="13"/>
      <c r="H10" s="13"/>
      <c r="I10" s="13"/>
      <c r="J10" s="23" t="s">
        <v>282</v>
      </c>
      <c r="K10" s="23"/>
      <c r="L10" s="24"/>
      <c r="M10" s="24"/>
      <c r="N10" s="24"/>
      <c r="O10" s="24"/>
    </row>
    <row r="11" spans="1:15">
      <c r="A11" s="14" t="s">
        <v>283</v>
      </c>
      <c r="B11" s="14" t="s">
        <v>284</v>
      </c>
      <c r="C11" s="14" t="s">
        <v>285</v>
      </c>
      <c r="D11" s="14" t="s">
        <v>286</v>
      </c>
      <c r="E11" s="14" t="s">
        <v>287</v>
      </c>
      <c r="F11" s="14" t="s">
        <v>288</v>
      </c>
      <c r="G11" s="14" t="s">
        <v>289</v>
      </c>
      <c r="H11" s="14" t="s">
        <v>290</v>
      </c>
      <c r="I11" s="14" t="s">
        <v>291</v>
      </c>
      <c r="J11" s="7"/>
      <c r="K11" s="17"/>
      <c r="L11" s="17"/>
      <c r="M11" s="17"/>
      <c r="N11" s="17"/>
      <c r="O11" s="17"/>
    </row>
    <row r="12" ht="24" spans="1:15">
      <c r="A12" s="25" t="s">
        <v>292</v>
      </c>
      <c r="B12" s="15" t="s">
        <v>293</v>
      </c>
      <c r="C12" s="15" t="s">
        <v>320</v>
      </c>
      <c r="D12" s="16" t="s">
        <v>294</v>
      </c>
      <c r="E12" s="18"/>
      <c r="F12" s="17">
        <v>100</v>
      </c>
      <c r="G12" s="17" t="s">
        <v>295</v>
      </c>
      <c r="H12" s="18">
        <v>40</v>
      </c>
      <c r="I12" s="18"/>
      <c r="J12" s="18"/>
      <c r="K12" s="18"/>
      <c r="L12" s="18"/>
      <c r="M12" s="18"/>
      <c r="N12" s="18"/>
      <c r="O12" s="18"/>
    </row>
    <row r="13" ht="33.75" spans="1:15">
      <c r="A13" s="1" t="s">
        <v>296</v>
      </c>
      <c r="B13" s="1" t="s">
        <v>314</v>
      </c>
      <c r="C13" s="15" t="s">
        <v>321</v>
      </c>
      <c r="D13" s="15" t="s">
        <v>299</v>
      </c>
      <c r="E13" s="18"/>
      <c r="F13" s="17">
        <v>100</v>
      </c>
      <c r="G13" s="17" t="s">
        <v>242</v>
      </c>
      <c r="H13" s="18">
        <v>40</v>
      </c>
      <c r="I13" s="18"/>
      <c r="J13" s="18"/>
      <c r="K13" s="18"/>
      <c r="L13" s="18"/>
      <c r="M13" s="18"/>
      <c r="N13" s="18"/>
      <c r="O13" s="18"/>
    </row>
    <row r="14" ht="22.5" spans="1:15">
      <c r="A14" s="25" t="s">
        <v>300</v>
      </c>
      <c r="B14" s="15" t="s">
        <v>308</v>
      </c>
      <c r="C14" s="15" t="s">
        <v>322</v>
      </c>
      <c r="D14" s="15" t="s">
        <v>249</v>
      </c>
      <c r="E14" s="18"/>
      <c r="F14" s="17">
        <v>100</v>
      </c>
      <c r="G14" s="17" t="s">
        <v>242</v>
      </c>
      <c r="H14" s="18">
        <v>10</v>
      </c>
      <c r="I14" s="18"/>
      <c r="J14" s="18"/>
      <c r="K14" s="18"/>
      <c r="L14" s="18"/>
      <c r="M14" s="18"/>
      <c r="N14" s="18"/>
      <c r="O14" s="18"/>
    </row>
    <row r="15" spans="1:15">
      <c r="A15" s="18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19"/>
      <c r="B16" s="20"/>
      <c r="C16" s="20"/>
      <c r="D16" s="20"/>
      <c r="E16" s="21"/>
      <c r="F16" s="21"/>
      <c r="G16" s="21"/>
      <c r="H16" s="21"/>
      <c r="I16" s="21"/>
      <c r="J16" s="20"/>
      <c r="K16" s="21"/>
      <c r="L16" s="21"/>
      <c r="M16" s="21"/>
      <c r="N16" s="21"/>
      <c r="O16" s="21"/>
    </row>
    <row r="17" spans="1:15">
      <c r="A17" s="22" t="s">
        <v>302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P29" sqref="P29"/>
    </sheetView>
  </sheetViews>
  <sheetFormatPr defaultColWidth="9" defaultRowHeight="13.5"/>
  <sheetData>
    <row r="1" ht="18" spans="1:15">
      <c r="A1" s="3" t="s">
        <v>261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ht="24" spans="1:15">
      <c r="A3" s="6" t="s">
        <v>262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263</v>
      </c>
      <c r="B4" s="8" t="s">
        <v>264</v>
      </c>
      <c r="C4" s="9"/>
      <c r="D4" s="7" t="s">
        <v>265</v>
      </c>
      <c r="E4" s="8" t="s">
        <v>323</v>
      </c>
      <c r="F4" s="9"/>
      <c r="G4" s="9"/>
      <c r="H4" s="9"/>
      <c r="I4" s="9"/>
      <c r="J4" s="23" t="s">
        <v>267</v>
      </c>
      <c r="K4" s="23"/>
      <c r="L4" s="9" t="s">
        <v>311</v>
      </c>
      <c r="M4" s="9"/>
      <c r="N4" s="9"/>
      <c r="O4" s="9"/>
    </row>
    <row r="5" ht="24" spans="1:15">
      <c r="A5" s="7" t="s">
        <v>269</v>
      </c>
      <c r="B5" s="8" t="s">
        <v>270</v>
      </c>
      <c r="C5" s="9"/>
      <c r="D5" s="7" t="s">
        <v>271</v>
      </c>
      <c r="E5" s="9"/>
      <c r="F5" s="9"/>
      <c r="G5" s="9"/>
      <c r="H5" s="9"/>
      <c r="I5" s="9"/>
      <c r="J5" s="23" t="s">
        <v>272</v>
      </c>
      <c r="K5" s="23"/>
      <c r="L5" s="24">
        <v>12240</v>
      </c>
      <c r="M5" s="24"/>
      <c r="N5" s="24"/>
      <c r="O5" s="24"/>
    </row>
    <row r="6" ht="24" spans="1:15">
      <c r="A6" s="7" t="s">
        <v>273</v>
      </c>
      <c r="B6" s="10">
        <v>0.1</v>
      </c>
      <c r="C6" s="9"/>
      <c r="D6" s="7" t="s">
        <v>274</v>
      </c>
      <c r="E6" s="9"/>
      <c r="F6" s="9"/>
      <c r="G6" s="9"/>
      <c r="H6" s="9"/>
      <c r="I6" s="9"/>
      <c r="J6" s="23" t="s">
        <v>275</v>
      </c>
      <c r="K6" s="23" t="s">
        <v>276</v>
      </c>
      <c r="L6" s="24">
        <v>12240</v>
      </c>
      <c r="M6" s="24"/>
      <c r="N6" s="24"/>
      <c r="O6" s="24"/>
    </row>
    <row r="7" spans="1:15">
      <c r="A7" s="11" t="s">
        <v>277</v>
      </c>
      <c r="B7" s="12" t="s">
        <v>324</v>
      </c>
      <c r="C7" s="13"/>
      <c r="D7" s="13"/>
      <c r="E7" s="13"/>
      <c r="F7" s="13"/>
      <c r="G7" s="13"/>
      <c r="H7" s="13"/>
      <c r="I7" s="13"/>
      <c r="J7" s="23" t="s">
        <v>279</v>
      </c>
      <c r="K7" s="23"/>
      <c r="L7" s="24"/>
      <c r="M7" s="24"/>
      <c r="N7" s="24"/>
      <c r="O7" s="24"/>
    </row>
    <row r="8" spans="1:15">
      <c r="A8" s="11"/>
      <c r="B8" s="13"/>
      <c r="C8" s="13"/>
      <c r="D8" s="13"/>
      <c r="E8" s="13"/>
      <c r="F8" s="13"/>
      <c r="G8" s="13"/>
      <c r="H8" s="13"/>
      <c r="I8" s="13"/>
      <c r="J8" s="23" t="s">
        <v>280</v>
      </c>
      <c r="K8" s="23"/>
      <c r="L8" s="24"/>
      <c r="M8" s="24"/>
      <c r="N8" s="24"/>
      <c r="O8" s="24"/>
    </row>
    <row r="9" spans="1:15">
      <c r="A9" s="11"/>
      <c r="B9" s="13"/>
      <c r="C9" s="13"/>
      <c r="D9" s="13"/>
      <c r="E9" s="13"/>
      <c r="F9" s="13"/>
      <c r="G9" s="13"/>
      <c r="H9" s="13"/>
      <c r="I9" s="13"/>
      <c r="J9" s="23" t="s">
        <v>281</v>
      </c>
      <c r="K9" s="23"/>
      <c r="L9" s="24"/>
      <c r="M9" s="24"/>
      <c r="N9" s="24"/>
      <c r="O9" s="24"/>
    </row>
    <row r="10" spans="1:15">
      <c r="A10" s="11"/>
      <c r="B10" s="13"/>
      <c r="C10" s="13"/>
      <c r="D10" s="13"/>
      <c r="E10" s="13"/>
      <c r="F10" s="13"/>
      <c r="G10" s="13"/>
      <c r="H10" s="13"/>
      <c r="I10" s="13"/>
      <c r="J10" s="23" t="s">
        <v>282</v>
      </c>
      <c r="K10" s="23"/>
      <c r="L10" s="24"/>
      <c r="M10" s="24"/>
      <c r="N10" s="24"/>
      <c r="O10" s="24"/>
    </row>
    <row r="11" spans="1:15">
      <c r="A11" s="14" t="s">
        <v>283</v>
      </c>
      <c r="B11" s="14" t="s">
        <v>284</v>
      </c>
      <c r="C11" s="14" t="s">
        <v>285</v>
      </c>
      <c r="D11" s="14" t="s">
        <v>286</v>
      </c>
      <c r="E11" s="14" t="s">
        <v>287</v>
      </c>
      <c r="F11" s="14" t="s">
        <v>288</v>
      </c>
      <c r="G11" s="14" t="s">
        <v>289</v>
      </c>
      <c r="H11" s="14" t="s">
        <v>290</v>
      </c>
      <c r="I11" s="14" t="s">
        <v>291</v>
      </c>
      <c r="J11" s="7"/>
      <c r="K11" s="17"/>
      <c r="L11" s="17"/>
      <c r="M11" s="17"/>
      <c r="N11" s="17"/>
      <c r="O11" s="17"/>
    </row>
    <row r="12" s="1" customFormat="1" ht="24" spans="1:15">
      <c r="A12" s="15" t="s">
        <v>292</v>
      </c>
      <c r="B12" s="15" t="s">
        <v>293</v>
      </c>
      <c r="C12" s="2" t="s">
        <v>325</v>
      </c>
      <c r="D12" s="16" t="s">
        <v>294</v>
      </c>
      <c r="E12" s="17"/>
      <c r="F12" s="17">
        <v>100</v>
      </c>
      <c r="G12" s="17" t="s">
        <v>295</v>
      </c>
      <c r="H12" s="17">
        <v>40</v>
      </c>
      <c r="I12" s="18"/>
      <c r="J12" s="18"/>
      <c r="K12" s="18"/>
      <c r="L12" s="18"/>
      <c r="M12" s="18"/>
      <c r="N12" s="18"/>
      <c r="O12" s="18"/>
    </row>
    <row r="13" s="1" customFormat="1" ht="21" customHeight="1" spans="1:15">
      <c r="A13" s="2" t="s">
        <v>296</v>
      </c>
      <c r="B13" s="2" t="s">
        <v>314</v>
      </c>
      <c r="C13" s="15" t="s">
        <v>326</v>
      </c>
      <c r="D13" s="15" t="s">
        <v>299</v>
      </c>
      <c r="E13" s="17"/>
      <c r="F13" s="17">
        <v>100</v>
      </c>
      <c r="G13" s="17" t="s">
        <v>242</v>
      </c>
      <c r="H13" s="17">
        <v>40</v>
      </c>
      <c r="I13" s="18"/>
      <c r="J13" s="18"/>
      <c r="K13" s="18"/>
      <c r="L13" s="18"/>
      <c r="M13" s="18"/>
      <c r="N13" s="18"/>
      <c r="O13" s="18"/>
    </row>
    <row r="14" ht="22.5" spans="1:15">
      <c r="A14" s="15" t="s">
        <v>300</v>
      </c>
      <c r="B14" s="15" t="s">
        <v>300</v>
      </c>
      <c r="C14" s="15" t="s">
        <v>327</v>
      </c>
      <c r="D14" s="15" t="s">
        <v>249</v>
      </c>
      <c r="E14" s="17"/>
      <c r="F14" s="17">
        <v>100</v>
      </c>
      <c r="G14" s="17" t="s">
        <v>242</v>
      </c>
      <c r="H14" s="17">
        <v>10</v>
      </c>
      <c r="I14" s="18"/>
      <c r="J14" s="18"/>
      <c r="K14" s="18"/>
      <c r="L14" s="18"/>
      <c r="M14" s="18"/>
      <c r="N14" s="18"/>
      <c r="O14" s="18"/>
    </row>
    <row r="15" spans="1:15">
      <c r="A15" s="18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19"/>
      <c r="B16" s="20"/>
      <c r="C16" s="20"/>
      <c r="D16" s="20"/>
      <c r="E16" s="21"/>
      <c r="F16" s="21"/>
      <c r="G16" s="21"/>
      <c r="H16" s="21"/>
      <c r="I16" s="21"/>
      <c r="J16" s="20"/>
      <c r="K16" s="21"/>
      <c r="L16" s="21"/>
      <c r="M16" s="21"/>
      <c r="N16" s="21"/>
      <c r="O16" s="21"/>
    </row>
    <row r="17" ht="27.6" customHeight="1" spans="1:15">
      <c r="A17" s="22" t="s">
        <v>302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O35" sqref="O35"/>
    </sheetView>
  </sheetViews>
  <sheetFormatPr defaultColWidth="9" defaultRowHeight="13.5"/>
  <sheetData>
    <row r="1" ht="18" spans="1:15">
      <c r="A1" s="3" t="s">
        <v>261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ht="24" spans="1:15">
      <c r="A3" s="6" t="s">
        <v>262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263</v>
      </c>
      <c r="B4" s="8" t="s">
        <v>264</v>
      </c>
      <c r="C4" s="9"/>
      <c r="D4" s="7" t="s">
        <v>265</v>
      </c>
      <c r="E4" s="8" t="s">
        <v>328</v>
      </c>
      <c r="F4" s="9"/>
      <c r="G4" s="9"/>
      <c r="H4" s="9"/>
      <c r="I4" s="9"/>
      <c r="J4" s="23" t="s">
        <v>267</v>
      </c>
      <c r="K4" s="23"/>
      <c r="L4" s="9" t="s">
        <v>329</v>
      </c>
      <c r="M4" s="9"/>
      <c r="N4" s="9"/>
      <c r="O4" s="9"/>
    </row>
    <row r="5" ht="24" spans="1:15">
      <c r="A5" s="7" t="s">
        <v>269</v>
      </c>
      <c r="B5" s="8" t="s">
        <v>270</v>
      </c>
      <c r="C5" s="9"/>
      <c r="D5" s="7" t="s">
        <v>271</v>
      </c>
      <c r="E5" s="9"/>
      <c r="F5" s="9"/>
      <c r="G5" s="9"/>
      <c r="H5" s="9"/>
      <c r="I5" s="9"/>
      <c r="J5" s="23" t="s">
        <v>272</v>
      </c>
      <c r="K5" s="23"/>
      <c r="L5" s="24">
        <v>20000</v>
      </c>
      <c r="M5" s="24"/>
      <c r="N5" s="24"/>
      <c r="O5" s="24"/>
    </row>
    <row r="6" ht="24" spans="1:15">
      <c r="A6" s="7" t="s">
        <v>273</v>
      </c>
      <c r="B6" s="10">
        <v>0.1</v>
      </c>
      <c r="C6" s="9"/>
      <c r="D6" s="7" t="s">
        <v>274</v>
      </c>
      <c r="E6" s="9"/>
      <c r="F6" s="9"/>
      <c r="G6" s="9"/>
      <c r="H6" s="9"/>
      <c r="I6" s="9"/>
      <c r="J6" s="23" t="s">
        <v>275</v>
      </c>
      <c r="K6" s="23" t="s">
        <v>276</v>
      </c>
      <c r="L6" s="24">
        <v>20000</v>
      </c>
      <c r="M6" s="24"/>
      <c r="N6" s="24"/>
      <c r="O6" s="24"/>
    </row>
    <row r="7" spans="1:15">
      <c r="A7" s="11" t="s">
        <v>277</v>
      </c>
      <c r="B7" s="12" t="s">
        <v>330</v>
      </c>
      <c r="C7" s="13"/>
      <c r="D7" s="13"/>
      <c r="E7" s="13"/>
      <c r="F7" s="13"/>
      <c r="G7" s="13"/>
      <c r="H7" s="13"/>
      <c r="I7" s="13"/>
      <c r="J7" s="23" t="s">
        <v>279</v>
      </c>
      <c r="K7" s="23"/>
      <c r="L7" s="24"/>
      <c r="M7" s="24"/>
      <c r="N7" s="24"/>
      <c r="O7" s="24"/>
    </row>
    <row r="8" spans="1:15">
      <c r="A8" s="11"/>
      <c r="B8" s="13"/>
      <c r="C8" s="13"/>
      <c r="D8" s="13"/>
      <c r="E8" s="13"/>
      <c r="F8" s="13"/>
      <c r="G8" s="13"/>
      <c r="H8" s="13"/>
      <c r="I8" s="13"/>
      <c r="J8" s="23" t="s">
        <v>280</v>
      </c>
      <c r="K8" s="23"/>
      <c r="L8" s="24"/>
      <c r="M8" s="24"/>
      <c r="N8" s="24"/>
      <c r="O8" s="24"/>
    </row>
    <row r="9" spans="1:15">
      <c r="A9" s="11"/>
      <c r="B9" s="13"/>
      <c r="C9" s="13"/>
      <c r="D9" s="13"/>
      <c r="E9" s="13"/>
      <c r="F9" s="13"/>
      <c r="G9" s="13"/>
      <c r="H9" s="13"/>
      <c r="I9" s="13"/>
      <c r="J9" s="23" t="s">
        <v>281</v>
      </c>
      <c r="K9" s="23"/>
      <c r="L9" s="24"/>
      <c r="M9" s="24"/>
      <c r="N9" s="24"/>
      <c r="O9" s="24"/>
    </row>
    <row r="10" spans="1:15">
      <c r="A10" s="11"/>
      <c r="B10" s="13"/>
      <c r="C10" s="13"/>
      <c r="D10" s="13"/>
      <c r="E10" s="13"/>
      <c r="F10" s="13"/>
      <c r="G10" s="13"/>
      <c r="H10" s="13"/>
      <c r="I10" s="13"/>
      <c r="J10" s="23" t="s">
        <v>282</v>
      </c>
      <c r="K10" s="23"/>
      <c r="L10" s="24"/>
      <c r="M10" s="24"/>
      <c r="N10" s="24"/>
      <c r="O10" s="24"/>
    </row>
    <row r="11" spans="1:15">
      <c r="A11" s="14" t="s">
        <v>283</v>
      </c>
      <c r="B11" s="14" t="s">
        <v>284</v>
      </c>
      <c r="C11" s="14" t="s">
        <v>285</v>
      </c>
      <c r="D11" s="14" t="s">
        <v>286</v>
      </c>
      <c r="E11" s="14" t="s">
        <v>287</v>
      </c>
      <c r="F11" s="14" t="s">
        <v>288</v>
      </c>
      <c r="G11" s="14" t="s">
        <v>289</v>
      </c>
      <c r="H11" s="14" t="s">
        <v>290</v>
      </c>
      <c r="I11" s="14" t="s">
        <v>291</v>
      </c>
      <c r="J11" s="7"/>
      <c r="K11" s="17"/>
      <c r="L11" s="17"/>
      <c r="M11" s="17"/>
      <c r="N11" s="17"/>
      <c r="O11" s="17"/>
    </row>
    <row r="12" s="1" customFormat="1" ht="24" spans="1:15">
      <c r="A12" s="15" t="s">
        <v>292</v>
      </c>
      <c r="B12" s="15" t="s">
        <v>293</v>
      </c>
      <c r="C12" s="2">
        <v>238</v>
      </c>
      <c r="D12" s="16" t="s">
        <v>294</v>
      </c>
      <c r="E12" s="17"/>
      <c r="F12" s="17">
        <v>100</v>
      </c>
      <c r="G12" s="17" t="s">
        <v>295</v>
      </c>
      <c r="H12" s="17">
        <v>40</v>
      </c>
      <c r="I12" s="18"/>
      <c r="J12" s="18"/>
      <c r="K12" s="18"/>
      <c r="L12" s="18"/>
      <c r="M12" s="18"/>
      <c r="N12" s="18"/>
      <c r="O12" s="18"/>
    </row>
    <row r="13" s="2" customFormat="1" ht="21" customHeight="1" spans="1:15">
      <c r="A13" s="2" t="s">
        <v>296</v>
      </c>
      <c r="B13" s="2" t="s">
        <v>297</v>
      </c>
      <c r="C13" s="15" t="s">
        <v>331</v>
      </c>
      <c r="D13" s="15" t="s">
        <v>299</v>
      </c>
      <c r="E13" s="17"/>
      <c r="F13" s="17">
        <v>100</v>
      </c>
      <c r="G13" s="17" t="s">
        <v>242</v>
      </c>
      <c r="H13" s="17">
        <v>40</v>
      </c>
      <c r="I13" s="17"/>
      <c r="J13" s="17"/>
      <c r="K13" s="17"/>
      <c r="L13" s="17"/>
      <c r="M13" s="17"/>
      <c r="N13" s="17"/>
      <c r="O13" s="17"/>
    </row>
    <row r="14" ht="22.5" spans="1:15">
      <c r="A14" s="15" t="s">
        <v>300</v>
      </c>
      <c r="B14" s="15" t="s">
        <v>300</v>
      </c>
      <c r="C14" s="15" t="s">
        <v>301</v>
      </c>
      <c r="D14" s="15" t="s">
        <v>249</v>
      </c>
      <c r="E14" s="17"/>
      <c r="F14" s="17">
        <v>80</v>
      </c>
      <c r="G14" s="17" t="s">
        <v>242</v>
      </c>
      <c r="H14" s="17">
        <v>10</v>
      </c>
      <c r="I14" s="18"/>
      <c r="J14" s="18"/>
      <c r="K14" s="18"/>
      <c r="L14" s="18"/>
      <c r="M14" s="18"/>
      <c r="N14" s="18"/>
      <c r="O14" s="18"/>
    </row>
    <row r="15" spans="1:15">
      <c r="A15" s="18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>
      <c r="A16" s="19"/>
      <c r="B16" s="20"/>
      <c r="C16" s="20"/>
      <c r="D16" s="20"/>
      <c r="E16" s="21"/>
      <c r="F16" s="21"/>
      <c r="G16" s="21"/>
      <c r="H16" s="21"/>
      <c r="I16" s="21"/>
      <c r="J16" s="20"/>
      <c r="K16" s="21"/>
      <c r="L16" s="21"/>
      <c r="M16" s="21"/>
      <c r="N16" s="21"/>
      <c r="O16" s="21"/>
    </row>
    <row r="17" ht="27.6" customHeight="1" spans="1:15">
      <c r="A17" s="22" t="s">
        <v>302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opLeftCell="A4" workbookViewId="0">
      <selection activeCell="J21" sqref="J21"/>
    </sheetView>
  </sheetViews>
  <sheetFormatPr defaultColWidth="10" defaultRowHeight="13.5" outlineLevelCol="6"/>
  <cols>
    <col min="1" max="1" width="0.108333333333333" customWidth="1"/>
    <col min="2" max="2" width="9.775" style="91" customWidth="1"/>
    <col min="3" max="3" width="40.6666666666667" customWidth="1"/>
    <col min="4" max="4" width="12.1083333333333" customWidth="1"/>
    <col min="5" max="5" width="12.775" customWidth="1"/>
    <col min="6" max="6" width="13.1083333333333" customWidth="1"/>
    <col min="7" max="7" width="13.4416666666667" customWidth="1"/>
  </cols>
  <sheetData>
    <row r="1" ht="16.35" customHeight="1" spans="1:7">
      <c r="A1" s="30"/>
      <c r="B1" s="92" t="s">
        <v>28</v>
      </c>
      <c r="C1" s="30"/>
      <c r="D1" s="30"/>
      <c r="E1" s="30"/>
      <c r="F1" s="30"/>
      <c r="G1" s="30"/>
    </row>
    <row r="2" ht="16.35" customHeight="1" spans="2:7">
      <c r="B2" s="87" t="s">
        <v>29</v>
      </c>
      <c r="C2" s="87"/>
      <c r="D2" s="87"/>
      <c r="E2" s="87"/>
      <c r="F2" s="87"/>
      <c r="G2" s="87"/>
    </row>
    <row r="3" ht="16.35" customHeight="1" spans="2:7">
      <c r="B3" s="87"/>
      <c r="C3" s="87"/>
      <c r="D3" s="87"/>
      <c r="E3" s="87"/>
      <c r="F3" s="87"/>
      <c r="G3" s="87"/>
    </row>
    <row r="4" ht="16.35" customHeight="1" spans="2:7">
      <c r="B4" s="93"/>
      <c r="C4" s="30"/>
      <c r="D4" s="30"/>
      <c r="E4" s="30"/>
      <c r="F4" s="30"/>
      <c r="G4" s="30"/>
    </row>
    <row r="5" ht="20.7" customHeight="1" spans="2:7">
      <c r="B5" s="93"/>
      <c r="C5" s="30"/>
      <c r="D5" s="30"/>
      <c r="E5" s="30"/>
      <c r="F5" s="30"/>
      <c r="G5" s="53" t="s">
        <v>2</v>
      </c>
    </row>
    <row r="6" ht="34.5" customHeight="1" spans="2:7">
      <c r="B6" s="88" t="s">
        <v>30</v>
      </c>
      <c r="C6" s="88"/>
      <c r="D6" s="88" t="s">
        <v>31</v>
      </c>
      <c r="E6" s="88" t="s">
        <v>32</v>
      </c>
      <c r="F6" s="88"/>
      <c r="G6" s="88"/>
    </row>
    <row r="7" ht="29.25" customHeight="1" spans="2:7">
      <c r="B7" s="88" t="s">
        <v>33</v>
      </c>
      <c r="C7" s="88" t="s">
        <v>34</v>
      </c>
      <c r="D7" s="88"/>
      <c r="E7" s="88" t="s">
        <v>35</v>
      </c>
      <c r="F7" s="88" t="s">
        <v>36</v>
      </c>
      <c r="G7" s="88" t="s">
        <v>37</v>
      </c>
    </row>
    <row r="8" ht="22.35" customHeight="1" spans="2:7">
      <c r="B8" s="49" t="s">
        <v>7</v>
      </c>
      <c r="C8" s="49"/>
      <c r="D8" s="89"/>
      <c r="E8" s="94">
        <f>F8+G8</f>
        <v>523.17</v>
      </c>
      <c r="F8" s="94">
        <f>F9+F12+F16+F21+F26</f>
        <v>518.42</v>
      </c>
      <c r="G8" s="94">
        <v>4.75</v>
      </c>
    </row>
    <row r="9" ht="23.4" customHeight="1" spans="2:7">
      <c r="B9" s="83" t="s">
        <v>38</v>
      </c>
      <c r="C9" s="95" t="s">
        <v>14</v>
      </c>
      <c r="D9" s="96"/>
      <c r="E9" s="97">
        <v>2.34</v>
      </c>
      <c r="F9" s="97">
        <v>2.34</v>
      </c>
      <c r="G9" s="97"/>
    </row>
    <row r="10" ht="23.4" customHeight="1" spans="2:7">
      <c r="B10" s="85">
        <v>20136</v>
      </c>
      <c r="C10" s="86" t="s">
        <v>39</v>
      </c>
      <c r="D10" s="96"/>
      <c r="E10" s="97"/>
      <c r="F10" s="97"/>
      <c r="G10" s="97"/>
    </row>
    <row r="11" ht="23.4" customHeight="1" spans="2:7">
      <c r="B11" s="85">
        <v>2013699</v>
      </c>
      <c r="C11" s="86" t="s">
        <v>40</v>
      </c>
      <c r="D11" s="96"/>
      <c r="E11" s="97">
        <v>2.34</v>
      </c>
      <c r="F11" s="97">
        <v>2.34</v>
      </c>
      <c r="G11" s="97"/>
    </row>
    <row r="12" ht="23.4" customHeight="1" spans="2:7">
      <c r="B12" s="83" t="s">
        <v>41</v>
      </c>
      <c r="C12" s="95" t="s">
        <v>16</v>
      </c>
      <c r="D12" s="96"/>
      <c r="E12" s="97">
        <f>F12+G12</f>
        <v>378.24</v>
      </c>
      <c r="F12" s="97">
        <v>373.49</v>
      </c>
      <c r="G12" s="97">
        <v>4.75</v>
      </c>
    </row>
    <row r="13" ht="23.4" customHeight="1" spans="2:7">
      <c r="B13" s="85">
        <v>20502</v>
      </c>
      <c r="C13" s="86" t="s">
        <v>42</v>
      </c>
      <c r="D13" s="96"/>
      <c r="E13" s="97">
        <f>SUM(F13:G13)</f>
        <v>378.24</v>
      </c>
      <c r="F13" s="97">
        <v>373.49</v>
      </c>
      <c r="G13" s="97">
        <v>4.75</v>
      </c>
    </row>
    <row r="14" ht="23.4" customHeight="1" spans="2:7">
      <c r="B14" s="85" t="s">
        <v>43</v>
      </c>
      <c r="C14" s="86" t="s">
        <v>44</v>
      </c>
      <c r="D14" s="96"/>
      <c r="E14" s="97">
        <v>1.75</v>
      </c>
      <c r="F14" s="97">
        <v>1.75</v>
      </c>
      <c r="G14" s="97"/>
    </row>
    <row r="15" ht="23.4" customHeight="1" spans="2:7">
      <c r="B15" s="85" t="s">
        <v>45</v>
      </c>
      <c r="C15" s="86" t="s">
        <v>46</v>
      </c>
      <c r="D15" s="96"/>
      <c r="E15" s="97">
        <f>SUM(F15:G15)</f>
        <v>376.49</v>
      </c>
      <c r="F15" s="97">
        <v>371.74</v>
      </c>
      <c r="G15" s="97">
        <v>4.75</v>
      </c>
    </row>
    <row r="16" ht="23.4" customHeight="1" spans="2:7">
      <c r="B16" s="83" t="s">
        <v>47</v>
      </c>
      <c r="C16" s="95" t="s">
        <v>18</v>
      </c>
      <c r="D16" s="96"/>
      <c r="E16" s="97">
        <v>94.96</v>
      </c>
      <c r="F16" s="97">
        <v>94.96</v>
      </c>
      <c r="G16" s="97"/>
    </row>
    <row r="17" ht="23.4" customHeight="1" spans="2:7">
      <c r="B17" s="85">
        <v>20805</v>
      </c>
      <c r="C17" s="86" t="s">
        <v>48</v>
      </c>
      <c r="D17" s="96"/>
      <c r="E17" s="97"/>
      <c r="F17" s="97"/>
      <c r="G17" s="97"/>
    </row>
    <row r="18" ht="23.4" customHeight="1" spans="2:7">
      <c r="B18" s="85" t="s">
        <v>49</v>
      </c>
      <c r="C18" s="86" t="s">
        <v>50</v>
      </c>
      <c r="D18" s="96"/>
      <c r="E18" s="97">
        <v>34.17</v>
      </c>
      <c r="F18" s="97">
        <v>34.17</v>
      </c>
      <c r="G18" s="97"/>
    </row>
    <row r="19" ht="23.4" customHeight="1" spans="2:7">
      <c r="B19" s="85" t="s">
        <v>51</v>
      </c>
      <c r="C19" s="86" t="s">
        <v>52</v>
      </c>
      <c r="D19" s="96"/>
      <c r="E19" s="97">
        <v>17.09</v>
      </c>
      <c r="F19" s="97">
        <v>17.09</v>
      </c>
      <c r="G19" s="97"/>
    </row>
    <row r="20" ht="23.4" customHeight="1" spans="2:7">
      <c r="B20" s="85" t="s">
        <v>53</v>
      </c>
      <c r="C20" s="86" t="s">
        <v>54</v>
      </c>
      <c r="D20" s="96"/>
      <c r="E20" s="97">
        <v>43.7</v>
      </c>
      <c r="F20" s="97">
        <v>43.7</v>
      </c>
      <c r="G20" s="97"/>
    </row>
    <row r="21" ht="23.4" customHeight="1" spans="2:7">
      <c r="B21" s="83">
        <v>210</v>
      </c>
      <c r="C21" s="95" t="s">
        <v>19</v>
      </c>
      <c r="D21" s="96"/>
      <c r="E21" s="97">
        <v>22</v>
      </c>
      <c r="F21" s="97">
        <v>22</v>
      </c>
      <c r="G21" s="97"/>
    </row>
    <row r="22" ht="23.4" customHeight="1" spans="2:7">
      <c r="B22" s="85">
        <v>21011</v>
      </c>
      <c r="C22" s="86" t="s">
        <v>55</v>
      </c>
      <c r="D22" s="96"/>
      <c r="E22" s="97"/>
      <c r="F22" s="97"/>
      <c r="G22" s="97"/>
    </row>
    <row r="23" ht="23.4" customHeight="1" spans="2:7">
      <c r="B23" s="85" t="s">
        <v>56</v>
      </c>
      <c r="C23" s="86" t="s">
        <v>57</v>
      </c>
      <c r="D23" s="96"/>
      <c r="E23" s="97"/>
      <c r="F23" s="97"/>
      <c r="G23" s="97"/>
    </row>
    <row r="24" ht="23.4" customHeight="1" spans="2:7">
      <c r="B24" s="85" t="s">
        <v>58</v>
      </c>
      <c r="C24" s="86" t="s">
        <v>59</v>
      </c>
      <c r="D24" s="96"/>
      <c r="E24" s="97">
        <v>18.16</v>
      </c>
      <c r="F24" s="97">
        <v>18.16</v>
      </c>
      <c r="G24" s="97"/>
    </row>
    <row r="25" ht="23.4" customHeight="1" spans="2:7">
      <c r="B25" s="85">
        <v>2101199</v>
      </c>
      <c r="C25" s="86" t="s">
        <v>60</v>
      </c>
      <c r="D25" s="96"/>
      <c r="E25" s="97">
        <v>3.84</v>
      </c>
      <c r="F25" s="97">
        <v>3.84</v>
      </c>
      <c r="G25" s="97"/>
    </row>
    <row r="26" ht="23.4" customHeight="1" spans="2:7">
      <c r="B26" s="83" t="s">
        <v>61</v>
      </c>
      <c r="C26" s="95" t="s">
        <v>20</v>
      </c>
      <c r="D26" s="96"/>
      <c r="E26" s="97">
        <v>25.63</v>
      </c>
      <c r="F26" s="97">
        <v>25.63</v>
      </c>
      <c r="G26" s="97"/>
    </row>
    <row r="27" ht="23.4" customHeight="1" spans="2:7">
      <c r="B27" s="85">
        <v>22102</v>
      </c>
      <c r="C27" s="86" t="s">
        <v>62</v>
      </c>
      <c r="D27" s="96"/>
      <c r="E27" s="97"/>
      <c r="F27" s="97"/>
      <c r="G27" s="97"/>
    </row>
    <row r="28" ht="23.4" customHeight="1" spans="2:7">
      <c r="B28" s="85" t="s">
        <v>63</v>
      </c>
      <c r="C28" s="86" t="s">
        <v>64</v>
      </c>
      <c r="D28" s="96"/>
      <c r="E28" s="97">
        <v>25.63</v>
      </c>
      <c r="F28" s="97">
        <v>25.63</v>
      </c>
      <c r="G28" s="97"/>
    </row>
    <row r="29" ht="23.25" customHeight="1" spans="2:7">
      <c r="B29" s="98" t="s">
        <v>65</v>
      </c>
      <c r="C29" s="98"/>
      <c r="D29" s="98"/>
      <c r="E29" s="98"/>
      <c r="F29" s="98"/>
      <c r="G29" s="98"/>
    </row>
  </sheetData>
  <mergeCells count="6">
    <mergeCell ref="B6:C6"/>
    <mergeCell ref="E6:G6"/>
    <mergeCell ref="B8:C8"/>
    <mergeCell ref="B29:G29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zoomScale="85" zoomScaleNormal="85" workbookViewId="0">
      <selection activeCell="F23" sqref="F23"/>
    </sheetView>
  </sheetViews>
  <sheetFormatPr defaultColWidth="10" defaultRowHeight="13.5" outlineLevelCol="5"/>
  <cols>
    <col min="1" max="1" width="0.216666666666667" customWidth="1"/>
    <col min="2" max="2" width="12.775" customWidth="1"/>
    <col min="3" max="3" width="36.1083333333333" customWidth="1"/>
    <col min="4" max="4" width="17.1083333333333" customWidth="1"/>
    <col min="5" max="5" width="16.5583333333333" customWidth="1"/>
    <col min="6" max="6" width="17.4416666666667" customWidth="1"/>
  </cols>
  <sheetData>
    <row r="1" ht="18.15" customHeight="1" spans="1:6">
      <c r="A1" s="30"/>
      <c r="B1" s="90" t="s">
        <v>66</v>
      </c>
      <c r="C1" s="78"/>
      <c r="D1" s="78"/>
      <c r="E1" s="78"/>
      <c r="F1" s="78"/>
    </row>
    <row r="2" ht="16.35" customHeight="1" spans="2:6">
      <c r="B2" s="80" t="s">
        <v>67</v>
      </c>
      <c r="C2" s="80"/>
      <c r="D2" s="80"/>
      <c r="E2" s="80"/>
      <c r="F2" s="80"/>
    </row>
    <row r="3" ht="16.35" customHeight="1" spans="2:6">
      <c r="B3" s="80"/>
      <c r="C3" s="80"/>
      <c r="D3" s="80"/>
      <c r="E3" s="80"/>
      <c r="F3" s="80"/>
    </row>
    <row r="4" ht="16.35" customHeight="1" spans="2:6">
      <c r="B4" s="78"/>
      <c r="C4" s="78"/>
      <c r="D4" s="78"/>
      <c r="E4" s="78"/>
      <c r="F4" s="78"/>
    </row>
    <row r="5" ht="19.8" customHeight="1" spans="2:6">
      <c r="B5" s="78"/>
      <c r="C5" s="78"/>
      <c r="D5" s="78"/>
      <c r="E5" s="78"/>
      <c r="F5" s="53" t="s">
        <v>2</v>
      </c>
    </row>
    <row r="6" ht="36.15" customHeight="1" spans="2:6">
      <c r="B6" s="81" t="s">
        <v>68</v>
      </c>
      <c r="C6" s="81"/>
      <c r="D6" s="81" t="s">
        <v>69</v>
      </c>
      <c r="E6" s="81"/>
      <c r="F6" s="81"/>
    </row>
    <row r="7" ht="27.6" customHeight="1" spans="2:6">
      <c r="B7" s="81" t="s">
        <v>70</v>
      </c>
      <c r="C7" s="81" t="s">
        <v>34</v>
      </c>
      <c r="D7" s="81" t="s">
        <v>35</v>
      </c>
      <c r="E7" s="81" t="s">
        <v>71</v>
      </c>
      <c r="F7" s="81" t="s">
        <v>72</v>
      </c>
    </row>
    <row r="8" ht="19.8" customHeight="1" spans="2:6">
      <c r="B8" s="82" t="s">
        <v>7</v>
      </c>
      <c r="C8" s="82"/>
      <c r="D8" s="50">
        <f>SUM(E8:F8)</f>
        <v>518.42</v>
      </c>
      <c r="E8" s="50">
        <f>E9+E33</f>
        <v>484.6</v>
      </c>
      <c r="F8" s="50">
        <f>SUM(F19)</f>
        <v>33.82</v>
      </c>
    </row>
    <row r="9" ht="19.8" customHeight="1" spans="2:6">
      <c r="B9" s="83" t="s">
        <v>73</v>
      </c>
      <c r="C9" s="84" t="s">
        <v>74</v>
      </c>
      <c r="D9" s="52">
        <v>439.21</v>
      </c>
      <c r="E9" s="52">
        <f>SUM(E10:E18)</f>
        <v>439.21</v>
      </c>
      <c r="F9" s="52"/>
    </row>
    <row r="10" ht="18.9" customHeight="1" spans="2:6">
      <c r="B10" s="85" t="s">
        <v>75</v>
      </c>
      <c r="C10" s="86" t="s">
        <v>76</v>
      </c>
      <c r="D10" s="52">
        <v>116.89</v>
      </c>
      <c r="E10" s="52">
        <v>116.89</v>
      </c>
      <c r="F10" s="52"/>
    </row>
    <row r="11" ht="18.9" customHeight="1" spans="2:6">
      <c r="B11" s="85" t="s">
        <v>77</v>
      </c>
      <c r="C11" s="86" t="s">
        <v>78</v>
      </c>
      <c r="D11" s="52">
        <v>33.75</v>
      </c>
      <c r="E11" s="52">
        <v>33.75</v>
      </c>
      <c r="F11" s="52"/>
    </row>
    <row r="12" ht="18.9" customHeight="1" spans="2:6">
      <c r="B12" s="85" t="s">
        <v>79</v>
      </c>
      <c r="C12" s="86" t="s">
        <v>80</v>
      </c>
      <c r="D12" s="52"/>
      <c r="E12" s="52"/>
      <c r="F12" s="52"/>
    </row>
    <row r="13" ht="18.9" customHeight="1" spans="2:6">
      <c r="B13" s="85" t="s">
        <v>81</v>
      </c>
      <c r="C13" s="86" t="s">
        <v>82</v>
      </c>
      <c r="D13" s="52">
        <v>189.68</v>
      </c>
      <c r="E13" s="52">
        <v>189.68</v>
      </c>
      <c r="F13" s="52"/>
    </row>
    <row r="14" ht="18.9" customHeight="1" spans="2:6">
      <c r="B14" s="85" t="s">
        <v>83</v>
      </c>
      <c r="C14" s="86" t="s">
        <v>84</v>
      </c>
      <c r="D14" s="52">
        <v>34.17</v>
      </c>
      <c r="E14" s="52">
        <v>34.17</v>
      </c>
      <c r="F14" s="52"/>
    </row>
    <row r="15" ht="18.9" customHeight="1" spans="2:6">
      <c r="B15" s="85" t="s">
        <v>85</v>
      </c>
      <c r="C15" s="86" t="s">
        <v>86</v>
      </c>
      <c r="D15" s="52">
        <v>17.09</v>
      </c>
      <c r="E15" s="52">
        <v>17.09</v>
      </c>
      <c r="F15" s="52"/>
    </row>
    <row r="16" ht="18.9" customHeight="1" spans="2:6">
      <c r="B16" s="85" t="s">
        <v>87</v>
      </c>
      <c r="C16" s="86" t="s">
        <v>88</v>
      </c>
      <c r="D16" s="52">
        <v>18.16</v>
      </c>
      <c r="E16" s="52">
        <v>18.16</v>
      </c>
      <c r="F16" s="52"/>
    </row>
    <row r="17" ht="18.9" customHeight="1" spans="2:6">
      <c r="B17" s="85" t="s">
        <v>89</v>
      </c>
      <c r="C17" s="86" t="s">
        <v>90</v>
      </c>
      <c r="D17" s="52">
        <v>3.84</v>
      </c>
      <c r="E17" s="52">
        <v>3.84</v>
      </c>
      <c r="F17" s="52"/>
    </row>
    <row r="18" ht="18.9" customHeight="1" spans="2:6">
      <c r="B18" s="85" t="s">
        <v>91</v>
      </c>
      <c r="C18" s="86" t="s">
        <v>92</v>
      </c>
      <c r="D18" s="52">
        <v>25.63</v>
      </c>
      <c r="E18" s="52">
        <v>25.63</v>
      </c>
      <c r="F18" s="52"/>
    </row>
    <row r="19" ht="19.8" customHeight="1" spans="2:6">
      <c r="B19" s="83" t="s">
        <v>93</v>
      </c>
      <c r="C19" s="84" t="s">
        <v>94</v>
      </c>
      <c r="D19" s="52">
        <v>33.82</v>
      </c>
      <c r="E19" s="52"/>
      <c r="F19" s="52">
        <v>33.82</v>
      </c>
    </row>
    <row r="20" ht="18.9" customHeight="1" spans="2:6">
      <c r="B20" s="85" t="s">
        <v>95</v>
      </c>
      <c r="C20" s="86" t="s">
        <v>96</v>
      </c>
      <c r="D20" s="52">
        <v>11.09</v>
      </c>
      <c r="E20" s="52"/>
      <c r="F20" s="52">
        <v>11.09</v>
      </c>
    </row>
    <row r="21" ht="18.9" customHeight="1" spans="2:6">
      <c r="B21" s="85" t="s">
        <v>97</v>
      </c>
      <c r="C21" s="86" t="s">
        <v>98</v>
      </c>
      <c r="D21" s="52"/>
      <c r="E21" s="52"/>
      <c r="F21" s="52"/>
    </row>
    <row r="22" ht="18.9" customHeight="1" spans="2:6">
      <c r="B22" s="85">
        <v>30204</v>
      </c>
      <c r="C22" s="86" t="s">
        <v>99</v>
      </c>
      <c r="D22" s="52">
        <v>0.09</v>
      </c>
      <c r="E22" s="52"/>
      <c r="F22" s="52">
        <v>0.09</v>
      </c>
    </row>
    <row r="23" ht="18.9" customHeight="1" spans="2:6">
      <c r="B23" s="85" t="s">
        <v>100</v>
      </c>
      <c r="C23" s="86" t="s">
        <v>101</v>
      </c>
      <c r="D23" s="52">
        <v>0.2</v>
      </c>
      <c r="E23" s="52"/>
      <c r="F23" s="52">
        <v>0.2</v>
      </c>
    </row>
    <row r="24" ht="18.9" customHeight="1" spans="2:6">
      <c r="B24" s="85" t="s">
        <v>102</v>
      </c>
      <c r="C24" s="86" t="s">
        <v>103</v>
      </c>
      <c r="D24" s="52">
        <v>1.6</v>
      </c>
      <c r="E24" s="52"/>
      <c r="F24" s="52">
        <v>1.6</v>
      </c>
    </row>
    <row r="25" ht="18.9" customHeight="1" spans="2:6">
      <c r="B25" s="85" t="s">
        <v>104</v>
      </c>
      <c r="C25" s="86" t="s">
        <v>105</v>
      </c>
      <c r="D25" s="52">
        <v>3</v>
      </c>
      <c r="E25" s="52"/>
      <c r="F25" s="52">
        <v>3</v>
      </c>
    </row>
    <row r="26" ht="18.9" customHeight="1" spans="2:6">
      <c r="B26" s="85" t="s">
        <v>106</v>
      </c>
      <c r="C26" s="86" t="s">
        <v>107</v>
      </c>
      <c r="D26" s="52">
        <v>2.93</v>
      </c>
      <c r="E26" s="52"/>
      <c r="F26" s="52">
        <v>2.93</v>
      </c>
    </row>
    <row r="27" ht="18.9" customHeight="1" spans="2:6">
      <c r="B27" s="85" t="s">
        <v>108</v>
      </c>
      <c r="C27" s="86" t="s">
        <v>109</v>
      </c>
      <c r="D27" s="52">
        <v>3.8</v>
      </c>
      <c r="E27" s="52"/>
      <c r="F27" s="52">
        <v>3.8</v>
      </c>
    </row>
    <row r="28" ht="18.9" customHeight="1" spans="2:6">
      <c r="B28" s="85">
        <v>30226</v>
      </c>
      <c r="C28" s="86" t="s">
        <v>110</v>
      </c>
      <c r="D28" s="52">
        <v>1</v>
      </c>
      <c r="E28" s="52"/>
      <c r="F28" s="52">
        <v>1</v>
      </c>
    </row>
    <row r="29" ht="18.9" customHeight="1" spans="2:6">
      <c r="B29" s="85" t="s">
        <v>111</v>
      </c>
      <c r="C29" s="86" t="s">
        <v>112</v>
      </c>
      <c r="D29" s="52">
        <v>7.77</v>
      </c>
      <c r="E29" s="52"/>
      <c r="F29" s="52">
        <v>7.77</v>
      </c>
    </row>
    <row r="30" ht="18.9" customHeight="1" spans="2:6">
      <c r="B30" s="85" t="s">
        <v>113</v>
      </c>
      <c r="C30" s="86" t="s">
        <v>114</v>
      </c>
      <c r="D30" s="52">
        <v>2.34</v>
      </c>
      <c r="E30" s="52"/>
      <c r="F30" s="52">
        <v>2.34</v>
      </c>
    </row>
    <row r="31" ht="18.9" customHeight="1" spans="2:6">
      <c r="B31" s="85" t="s">
        <v>115</v>
      </c>
      <c r="C31" s="86" t="s">
        <v>116</v>
      </c>
      <c r="D31" s="52"/>
      <c r="E31" s="52"/>
      <c r="F31" s="52"/>
    </row>
    <row r="32" ht="18.9" customHeight="1" spans="2:6">
      <c r="B32" s="85" t="s">
        <v>117</v>
      </c>
      <c r="C32" s="86" t="s">
        <v>118</v>
      </c>
      <c r="D32" s="52"/>
      <c r="E32" s="52"/>
      <c r="F32" s="52"/>
    </row>
    <row r="33" ht="19.8" customHeight="1" spans="2:6">
      <c r="B33" s="83" t="s">
        <v>119</v>
      </c>
      <c r="C33" s="84" t="s">
        <v>120</v>
      </c>
      <c r="D33" s="52">
        <v>45.39</v>
      </c>
      <c r="E33" s="52">
        <v>45.39</v>
      </c>
      <c r="F33" s="52"/>
    </row>
    <row r="34" ht="18.9" customHeight="1" spans="2:6">
      <c r="B34" s="85" t="s">
        <v>121</v>
      </c>
      <c r="C34" s="86" t="s">
        <v>122</v>
      </c>
      <c r="D34" s="52">
        <v>43.7</v>
      </c>
      <c r="E34" s="52">
        <v>43.7</v>
      </c>
      <c r="F34" s="52"/>
    </row>
    <row r="35" ht="18.9" customHeight="1" spans="2:6">
      <c r="B35" s="85" t="s">
        <v>123</v>
      </c>
      <c r="C35" s="86" t="s">
        <v>124</v>
      </c>
      <c r="D35" s="52">
        <v>1.69</v>
      </c>
      <c r="E35" s="52">
        <v>1.69</v>
      </c>
      <c r="F35" s="52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35" sqref="M35"/>
    </sheetView>
  </sheetViews>
  <sheetFormatPr defaultColWidth="10" defaultRowHeight="13.5"/>
  <cols>
    <col min="1" max="1" width="0.441666666666667" customWidth="1"/>
    <col min="2" max="2" width="11.6666666666667" customWidth="1"/>
    <col min="3" max="3" width="11.775" customWidth="1"/>
    <col min="4" max="4" width="11.6666666666667" customWidth="1"/>
    <col min="5" max="5" width="12.6666666666667" customWidth="1"/>
    <col min="6" max="6" width="11.775" customWidth="1"/>
    <col min="7" max="7" width="12.4416666666667" customWidth="1"/>
    <col min="8" max="8" width="11.6666666666667" customWidth="1"/>
    <col min="9" max="9" width="11.2166666666667" customWidth="1"/>
    <col min="10" max="10" width="12.1083333333333" customWidth="1"/>
    <col min="11" max="11" width="11.775" customWidth="1"/>
    <col min="12" max="12" width="12.8833333333333" customWidth="1"/>
    <col min="13" max="13" width="13.3333333333333" customWidth="1"/>
  </cols>
  <sheetData>
    <row r="1" ht="16.35" customHeight="1" spans="1:2">
      <c r="A1" s="30"/>
      <c r="B1" s="31" t="s">
        <v>125</v>
      </c>
    </row>
    <row r="2" ht="16.35" customHeight="1" spans="2:13">
      <c r="B2" s="87" t="s">
        <v>126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6.35" customHeight="1" spans="2:1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ht="16.35" customHeight="1" spans="2:13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ht="20.7" customHeight="1" spans="13:13">
      <c r="M5" s="53" t="s">
        <v>2</v>
      </c>
    </row>
    <row r="6" ht="38.85" customHeight="1" spans="2:13">
      <c r="B6" s="88" t="s">
        <v>31</v>
      </c>
      <c r="C6" s="88"/>
      <c r="D6" s="88"/>
      <c r="E6" s="88"/>
      <c r="F6" s="88"/>
      <c r="G6" s="88"/>
      <c r="H6" s="88" t="s">
        <v>32</v>
      </c>
      <c r="I6" s="88"/>
      <c r="J6" s="88"/>
      <c r="K6" s="88"/>
      <c r="L6" s="88"/>
      <c r="M6" s="88"/>
    </row>
    <row r="7" ht="36.15" customHeight="1" spans="2:13">
      <c r="B7" s="88" t="s">
        <v>7</v>
      </c>
      <c r="C7" s="88" t="s">
        <v>127</v>
      </c>
      <c r="D7" s="88" t="s">
        <v>128</v>
      </c>
      <c r="E7" s="88"/>
      <c r="F7" s="88"/>
      <c r="G7" s="88" t="s">
        <v>129</v>
      </c>
      <c r="H7" s="88" t="s">
        <v>7</v>
      </c>
      <c r="I7" s="88" t="s">
        <v>127</v>
      </c>
      <c r="J7" s="88" t="s">
        <v>128</v>
      </c>
      <c r="K7" s="88"/>
      <c r="L7" s="88"/>
      <c r="M7" s="88" t="s">
        <v>129</v>
      </c>
    </row>
    <row r="8" ht="36.15" customHeight="1" spans="2:13">
      <c r="B8" s="88"/>
      <c r="C8" s="88"/>
      <c r="D8" s="88" t="s">
        <v>130</v>
      </c>
      <c r="E8" s="88" t="s">
        <v>131</v>
      </c>
      <c r="F8" s="88" t="s">
        <v>132</v>
      </c>
      <c r="G8" s="88"/>
      <c r="H8" s="88"/>
      <c r="I8" s="88"/>
      <c r="J8" s="88" t="s">
        <v>130</v>
      </c>
      <c r="K8" s="88" t="s">
        <v>131</v>
      </c>
      <c r="L8" s="88" t="s">
        <v>132</v>
      </c>
      <c r="M8" s="88"/>
    </row>
    <row r="9" ht="25.8" customHeight="1" spans="2:13">
      <c r="B9" s="89"/>
      <c r="C9" s="89"/>
      <c r="D9" s="89"/>
      <c r="E9" s="89"/>
      <c r="F9" s="89"/>
      <c r="G9" s="89"/>
      <c r="H9" s="37"/>
      <c r="I9" s="37"/>
      <c r="J9" s="37"/>
      <c r="K9" s="37"/>
      <c r="L9" s="37"/>
      <c r="M9" s="37"/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L36" sqref="L36"/>
    </sheetView>
  </sheetViews>
  <sheetFormatPr defaultColWidth="10" defaultRowHeight="13.5" outlineLevelCol="5"/>
  <cols>
    <col min="1" max="1" width="0.441666666666667" customWidth="1"/>
    <col min="2" max="2" width="22.3333333333333" customWidth="1"/>
    <col min="3" max="3" width="36.4416666666667" customWidth="1"/>
    <col min="4" max="4" width="15.3333333333333" customWidth="1"/>
    <col min="5" max="5" width="14.775" customWidth="1"/>
    <col min="6" max="6" width="15.3333333333333" customWidth="1"/>
  </cols>
  <sheetData>
    <row r="1" ht="16.35" customHeight="1" spans="1:6">
      <c r="A1" s="30"/>
      <c r="B1" s="79" t="s">
        <v>133</v>
      </c>
      <c r="C1" s="78"/>
      <c r="D1" s="78"/>
      <c r="E1" s="78"/>
      <c r="F1" s="78"/>
    </row>
    <row r="2" ht="25.05" customHeight="1" spans="2:6">
      <c r="B2" s="80" t="s">
        <v>134</v>
      </c>
      <c r="C2" s="80"/>
      <c r="D2" s="80"/>
      <c r="E2" s="80"/>
      <c r="F2" s="80"/>
    </row>
    <row r="3" ht="26.7" customHeight="1" spans="2:6">
      <c r="B3" s="80"/>
      <c r="C3" s="80"/>
      <c r="D3" s="80"/>
      <c r="E3" s="80"/>
      <c r="F3" s="80"/>
    </row>
    <row r="4" ht="16.35" customHeight="1" spans="2:6">
      <c r="B4" s="78"/>
      <c r="C4" s="78"/>
      <c r="D4" s="78"/>
      <c r="E4" s="78"/>
      <c r="F4" s="78"/>
    </row>
    <row r="5" ht="21.6" customHeight="1" spans="2:6">
      <c r="B5" s="78"/>
      <c r="C5" s="78"/>
      <c r="D5" s="78"/>
      <c r="E5" s="78"/>
      <c r="F5" s="53" t="s">
        <v>2</v>
      </c>
    </row>
    <row r="6" ht="33.6" customHeight="1" spans="2:6">
      <c r="B6" s="81" t="s">
        <v>33</v>
      </c>
      <c r="C6" s="81" t="s">
        <v>34</v>
      </c>
      <c r="D6" s="81" t="s">
        <v>135</v>
      </c>
      <c r="E6" s="81"/>
      <c r="F6" s="81"/>
    </row>
    <row r="7" ht="31.05" customHeight="1" spans="2:6">
      <c r="B7" s="81"/>
      <c r="C7" s="81"/>
      <c r="D7" s="81" t="s">
        <v>35</v>
      </c>
      <c r="E7" s="81" t="s">
        <v>36</v>
      </c>
      <c r="F7" s="81" t="s">
        <v>37</v>
      </c>
    </row>
    <row r="8" ht="20.7" customHeight="1" spans="2:6">
      <c r="B8" s="82" t="s">
        <v>7</v>
      </c>
      <c r="C8" s="82"/>
      <c r="D8" s="50">
        <v>3.5</v>
      </c>
      <c r="E8" s="50"/>
      <c r="F8" s="50">
        <v>3.5</v>
      </c>
    </row>
    <row r="9" ht="16.35" customHeight="1" spans="2:6">
      <c r="B9" s="83" t="s">
        <v>136</v>
      </c>
      <c r="C9" s="84" t="s">
        <v>137</v>
      </c>
      <c r="D9" s="52">
        <v>2</v>
      </c>
      <c r="E9" s="52"/>
      <c r="F9" s="52">
        <v>2</v>
      </c>
    </row>
    <row r="10" ht="16.35" customHeight="1" spans="2:6">
      <c r="B10" s="85" t="s">
        <v>136</v>
      </c>
      <c r="C10" s="86" t="s">
        <v>137</v>
      </c>
      <c r="D10" s="52">
        <v>1.5</v>
      </c>
      <c r="E10" s="52"/>
      <c r="F10" s="52">
        <v>1.5</v>
      </c>
    </row>
    <row r="11" ht="16.35" customHeight="1" spans="2:6">
      <c r="B11" s="85" t="s">
        <v>138</v>
      </c>
      <c r="C11" s="86" t="s">
        <v>138</v>
      </c>
      <c r="D11" s="52"/>
      <c r="E11" s="52"/>
      <c r="F11" s="52"/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19" sqref="E19"/>
    </sheetView>
  </sheetViews>
  <sheetFormatPr defaultColWidth="10" defaultRowHeight="13.5" outlineLevelCol="5"/>
  <cols>
    <col min="1" max="1" width="0.775" customWidth="1"/>
    <col min="2" max="2" width="0.108333333333333" customWidth="1"/>
    <col min="3" max="3" width="26" customWidth="1"/>
    <col min="4" max="4" width="16.775" customWidth="1"/>
    <col min="5" max="5" width="26.5583333333333" customWidth="1"/>
    <col min="6" max="6" width="17.3333333333333" customWidth="1"/>
    <col min="7" max="8" width="9.775" customWidth="1"/>
  </cols>
  <sheetData>
    <row r="1" ht="16.35" customHeight="1" spans="1:3">
      <c r="A1" s="30"/>
      <c r="C1" s="31" t="s">
        <v>139</v>
      </c>
    </row>
    <row r="2" ht="16.35" customHeight="1" spans="3:6">
      <c r="C2" s="32" t="s">
        <v>140</v>
      </c>
      <c r="D2" s="32"/>
      <c r="E2" s="32"/>
      <c r="F2" s="32"/>
    </row>
    <row r="3" ht="16.35" customHeight="1" spans="3:6">
      <c r="C3" s="32"/>
      <c r="D3" s="32"/>
      <c r="E3" s="32"/>
      <c r="F3" s="32"/>
    </row>
    <row r="4" ht="16.35" customHeight="1"/>
    <row r="5" ht="23.25" customHeight="1" spans="6:6">
      <c r="F5" s="74" t="s">
        <v>2</v>
      </c>
    </row>
    <row r="6" ht="34.5" customHeight="1" spans="3:6">
      <c r="C6" s="75" t="s">
        <v>3</v>
      </c>
      <c r="D6" s="75"/>
      <c r="E6" s="75" t="s">
        <v>4</v>
      </c>
      <c r="F6" s="75"/>
    </row>
    <row r="7" ht="32.7" customHeight="1" spans="3:6">
      <c r="C7" s="75" t="s">
        <v>5</v>
      </c>
      <c r="D7" s="75" t="s">
        <v>6</v>
      </c>
      <c r="E7" s="75" t="s">
        <v>5</v>
      </c>
      <c r="F7" s="75" t="s">
        <v>6</v>
      </c>
    </row>
    <row r="8" ht="25.05" customHeight="1" spans="3:6">
      <c r="C8" s="76" t="s">
        <v>7</v>
      </c>
      <c r="D8" s="77">
        <f>SUM(D9:D10)</f>
        <v>526.67</v>
      </c>
      <c r="E8" s="76" t="s">
        <v>7</v>
      </c>
      <c r="F8" s="77">
        <f>SUM(F9:F14)</f>
        <v>526.67</v>
      </c>
    </row>
    <row r="9" ht="20.7" customHeight="1" spans="2:6">
      <c r="B9" s="78" t="s">
        <v>141</v>
      </c>
      <c r="C9" s="59" t="s">
        <v>13</v>
      </c>
      <c r="D9" s="77">
        <v>523.17</v>
      </c>
      <c r="E9" s="59" t="s">
        <v>14</v>
      </c>
      <c r="F9" s="77">
        <v>2.34</v>
      </c>
    </row>
    <row r="10" ht="20.7" customHeight="1" spans="2:6">
      <c r="B10" s="78"/>
      <c r="C10" s="59" t="s">
        <v>15</v>
      </c>
      <c r="D10" s="77">
        <v>3.5</v>
      </c>
      <c r="E10" s="59" t="s">
        <v>16</v>
      </c>
      <c r="F10" s="77">
        <v>381.74</v>
      </c>
    </row>
    <row r="11" ht="20.7" customHeight="1" spans="2:6">
      <c r="B11" s="78"/>
      <c r="C11" s="59" t="s">
        <v>17</v>
      </c>
      <c r="D11" s="77"/>
      <c r="E11" s="59" t="s">
        <v>18</v>
      </c>
      <c r="F11" s="77">
        <v>94.96</v>
      </c>
    </row>
    <row r="12" ht="20.7" customHeight="1" spans="2:6">
      <c r="B12" s="78"/>
      <c r="C12" s="59" t="s">
        <v>142</v>
      </c>
      <c r="D12" s="77"/>
      <c r="E12" s="59" t="s">
        <v>19</v>
      </c>
      <c r="F12" s="77">
        <v>22</v>
      </c>
    </row>
    <row r="13" ht="20.7" customHeight="1" spans="2:6">
      <c r="B13" s="78"/>
      <c r="C13" s="59" t="s">
        <v>143</v>
      </c>
      <c r="D13" s="77"/>
      <c r="E13" s="59" t="s">
        <v>20</v>
      </c>
      <c r="F13" s="77">
        <v>25.63</v>
      </c>
    </row>
    <row r="14" ht="20.7" customHeight="1" spans="2:6">
      <c r="B14" s="78"/>
      <c r="C14" s="59" t="s">
        <v>144</v>
      </c>
      <c r="D14" s="77"/>
      <c r="E14" s="59"/>
      <c r="F14" s="77"/>
    </row>
    <row r="15" ht="20.7" customHeight="1" spans="2:6">
      <c r="B15" s="78"/>
      <c r="C15" s="59" t="s">
        <v>145</v>
      </c>
      <c r="D15" s="77"/>
      <c r="E15" s="59"/>
      <c r="F15" s="77"/>
    </row>
    <row r="16" ht="20.7" customHeight="1" spans="2:6">
      <c r="B16" s="78"/>
      <c r="C16" s="59" t="s">
        <v>146</v>
      </c>
      <c r="D16" s="77"/>
      <c r="E16" s="59"/>
      <c r="F16" s="77"/>
    </row>
    <row r="17" ht="20.7" customHeight="1" spans="2:6">
      <c r="B17" s="78"/>
      <c r="C17" s="59" t="s">
        <v>147</v>
      </c>
      <c r="D17" s="77"/>
      <c r="E17" s="59"/>
      <c r="F17" s="7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E15" sqref="E15:F15"/>
    </sheetView>
  </sheetViews>
  <sheetFormatPr defaultColWidth="10" defaultRowHeight="13.5"/>
  <cols>
    <col min="1" max="1" width="0.441666666666667" customWidth="1"/>
    <col min="2" max="2" width="10" customWidth="1"/>
    <col min="3" max="3" width="30" customWidth="1"/>
    <col min="4" max="4" width="11.5583333333333" customWidth="1"/>
    <col min="5" max="5" width="9.775" customWidth="1"/>
    <col min="6" max="6" width="10.5583333333333" customWidth="1"/>
    <col min="7" max="7" width="11.1083333333333" customWidth="1"/>
    <col min="8" max="8" width="10.5583333333333" customWidth="1"/>
    <col min="9" max="9" width="10.8833333333333" customWidth="1"/>
    <col min="10" max="10" width="10.6666666666667" customWidth="1"/>
    <col min="11" max="11" width="10.4416666666667" customWidth="1"/>
    <col min="12" max="12" width="11.4416666666667" customWidth="1"/>
    <col min="13" max="13" width="11.5583333333333" customWidth="1"/>
  </cols>
  <sheetData>
    <row r="1" ht="16.35" customHeight="1" spans="1:2">
      <c r="A1" s="30"/>
      <c r="B1" s="31" t="s">
        <v>148</v>
      </c>
    </row>
    <row r="2" ht="16.35" customHeight="1" spans="2:13">
      <c r="B2" s="32" t="s">
        <v>149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/>
    <row r="5" ht="22.35" customHeight="1" spans="13:13">
      <c r="M5" s="53" t="s">
        <v>2</v>
      </c>
    </row>
    <row r="6" ht="36.15" customHeight="1" spans="2:13">
      <c r="B6" s="64" t="s">
        <v>150</v>
      </c>
      <c r="C6" s="64"/>
      <c r="D6" s="64" t="s">
        <v>35</v>
      </c>
      <c r="E6" s="65" t="s">
        <v>151</v>
      </c>
      <c r="F6" s="65" t="s">
        <v>152</v>
      </c>
      <c r="G6" s="65" t="s">
        <v>153</v>
      </c>
      <c r="H6" s="65" t="s">
        <v>154</v>
      </c>
      <c r="I6" s="65" t="s">
        <v>155</v>
      </c>
      <c r="J6" s="65" t="s">
        <v>156</v>
      </c>
      <c r="K6" s="65" t="s">
        <v>157</v>
      </c>
      <c r="L6" s="65" t="s">
        <v>158</v>
      </c>
      <c r="M6" s="65" t="s">
        <v>159</v>
      </c>
    </row>
    <row r="7" ht="30.15" customHeight="1" spans="2:13">
      <c r="B7" s="64" t="s">
        <v>70</v>
      </c>
      <c r="C7" s="64" t="s">
        <v>34</v>
      </c>
      <c r="D7" s="64"/>
      <c r="E7" s="65"/>
      <c r="F7" s="65"/>
      <c r="G7" s="65"/>
      <c r="H7" s="65"/>
      <c r="I7" s="65"/>
      <c r="J7" s="65"/>
      <c r="K7" s="65"/>
      <c r="L7" s="65"/>
      <c r="M7" s="65"/>
    </row>
    <row r="8" ht="20.7" customHeight="1" spans="2:13">
      <c r="B8" s="66" t="s">
        <v>7</v>
      </c>
      <c r="C8" s="66"/>
      <c r="D8" s="67">
        <f>SUM(E8:F8)</f>
        <v>526.67</v>
      </c>
      <c r="E8" s="67">
        <f>E9+E12+E16+E21+E26</f>
        <v>523.17</v>
      </c>
      <c r="F8" s="67">
        <v>3.5</v>
      </c>
      <c r="G8" s="67"/>
      <c r="H8" s="67"/>
      <c r="I8" s="67"/>
      <c r="J8" s="67"/>
      <c r="K8" s="67"/>
      <c r="L8" s="67"/>
      <c r="M8" s="67"/>
    </row>
    <row r="9" ht="20.7" customHeight="1" spans="2:13">
      <c r="B9" s="68" t="s">
        <v>38</v>
      </c>
      <c r="C9" s="69" t="s">
        <v>14</v>
      </c>
      <c r="D9" s="70">
        <v>2.34</v>
      </c>
      <c r="E9" s="70">
        <v>2.34</v>
      </c>
      <c r="F9" s="70"/>
      <c r="G9" s="70"/>
      <c r="H9" s="70"/>
      <c r="I9" s="70"/>
      <c r="J9" s="70"/>
      <c r="K9" s="70"/>
      <c r="L9" s="70"/>
      <c r="M9" s="70"/>
    </row>
    <row r="10" ht="18.15" customHeight="1" spans="2:13">
      <c r="B10" s="71" t="s">
        <v>160</v>
      </c>
      <c r="C10" s="72" t="s">
        <v>161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ht="19.8" customHeight="1" spans="2:13">
      <c r="B11" s="71" t="s">
        <v>162</v>
      </c>
      <c r="C11" s="72" t="s">
        <v>163</v>
      </c>
      <c r="D11" s="70">
        <v>2.34</v>
      </c>
      <c r="E11" s="70">
        <v>2.34</v>
      </c>
      <c r="F11" s="70"/>
      <c r="G11" s="70"/>
      <c r="H11" s="70"/>
      <c r="I11" s="70"/>
      <c r="J11" s="70"/>
      <c r="K11" s="70"/>
      <c r="L11" s="70"/>
      <c r="M11" s="70"/>
    </row>
    <row r="12" s="29" customFormat="1" ht="20.7" customHeight="1" spans="2:13">
      <c r="B12" s="68" t="s">
        <v>41</v>
      </c>
      <c r="C12" s="73" t="s">
        <v>16</v>
      </c>
      <c r="D12" s="70">
        <f>E12+F12</f>
        <v>381.74</v>
      </c>
      <c r="E12" s="70">
        <f>SUM(E14:E15)</f>
        <v>378.24</v>
      </c>
      <c r="F12" s="70">
        <v>3.5</v>
      </c>
      <c r="G12" s="70"/>
      <c r="H12" s="70"/>
      <c r="I12" s="70"/>
      <c r="J12" s="70"/>
      <c r="K12" s="70"/>
      <c r="L12" s="70"/>
      <c r="M12" s="70"/>
    </row>
    <row r="13" s="29" customFormat="1" ht="18.15" customHeight="1" spans="2:13">
      <c r="B13" s="71" t="s">
        <v>164</v>
      </c>
      <c r="C13" s="72" t="s">
        <v>165</v>
      </c>
      <c r="D13" s="70">
        <f>SUM(E13:F13)</f>
        <v>381.74</v>
      </c>
      <c r="E13" s="70">
        <f>SUM(E14:E15)</f>
        <v>378.24</v>
      </c>
      <c r="F13" s="70">
        <v>3.5</v>
      </c>
      <c r="G13" s="70"/>
      <c r="H13" s="70"/>
      <c r="I13" s="70"/>
      <c r="J13" s="70"/>
      <c r="K13" s="70"/>
      <c r="L13" s="70"/>
      <c r="M13" s="70"/>
    </row>
    <row r="14" s="29" customFormat="1" ht="19.95" customHeight="1" spans="2:13">
      <c r="B14" s="71" t="s">
        <v>166</v>
      </c>
      <c r="C14" s="72" t="s">
        <v>167</v>
      </c>
      <c r="D14" s="70">
        <v>1.75</v>
      </c>
      <c r="E14" s="70">
        <v>1.75</v>
      </c>
      <c r="F14" s="70"/>
      <c r="G14" s="70"/>
      <c r="H14" s="70"/>
      <c r="I14" s="70"/>
      <c r="J14" s="70"/>
      <c r="K14" s="70"/>
      <c r="L14" s="70"/>
      <c r="M14" s="70"/>
    </row>
    <row r="15" s="29" customFormat="1" ht="19.95" customHeight="1" spans="2:13">
      <c r="B15" s="71" t="s">
        <v>168</v>
      </c>
      <c r="C15" s="72" t="s">
        <v>169</v>
      </c>
      <c r="D15" s="70">
        <f>E15+F15</f>
        <v>380.24</v>
      </c>
      <c r="E15" s="70">
        <v>376.49</v>
      </c>
      <c r="F15" s="70">
        <v>3.75</v>
      </c>
      <c r="G15" s="70"/>
      <c r="H15" s="70"/>
      <c r="I15" s="70"/>
      <c r="J15" s="70"/>
      <c r="K15" s="70"/>
      <c r="L15" s="70"/>
      <c r="M15" s="70"/>
    </row>
    <row r="16" ht="20.7" customHeight="1" spans="2:13">
      <c r="B16" s="68" t="s">
        <v>47</v>
      </c>
      <c r="C16" s="69" t="s">
        <v>18</v>
      </c>
      <c r="D16" s="70">
        <v>94.96</v>
      </c>
      <c r="E16" s="70">
        <v>94.96</v>
      </c>
      <c r="F16" s="70"/>
      <c r="G16" s="70"/>
      <c r="H16" s="70"/>
      <c r="I16" s="70"/>
      <c r="J16" s="70"/>
      <c r="K16" s="70"/>
      <c r="L16" s="70"/>
      <c r="M16" s="70"/>
    </row>
    <row r="17" ht="18.15" customHeight="1" spans="2:13">
      <c r="B17" s="71" t="s">
        <v>170</v>
      </c>
      <c r="C17" s="72" t="s">
        <v>171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25.2" customHeight="1" spans="2:13">
      <c r="B18" s="71" t="s">
        <v>172</v>
      </c>
      <c r="C18" s="72" t="s">
        <v>173</v>
      </c>
      <c r="D18" s="70">
        <v>34.17</v>
      </c>
      <c r="E18" s="70">
        <v>34.17</v>
      </c>
      <c r="F18" s="70"/>
      <c r="G18" s="70"/>
      <c r="H18" s="70"/>
      <c r="I18" s="70"/>
      <c r="J18" s="70"/>
      <c r="K18" s="70"/>
      <c r="L18" s="70"/>
      <c r="M18" s="70"/>
    </row>
    <row r="19" ht="19.8" customHeight="1" spans="2:13">
      <c r="B19" s="71" t="s">
        <v>174</v>
      </c>
      <c r="C19" s="72" t="s">
        <v>175</v>
      </c>
      <c r="D19" s="70">
        <v>17.09</v>
      </c>
      <c r="E19" s="70">
        <v>17.09</v>
      </c>
      <c r="F19" s="70"/>
      <c r="G19" s="70"/>
      <c r="H19" s="70"/>
      <c r="I19" s="70"/>
      <c r="J19" s="70"/>
      <c r="K19" s="70"/>
      <c r="L19" s="70"/>
      <c r="M19" s="70"/>
    </row>
    <row r="20" ht="19.8" customHeight="1" spans="2:13">
      <c r="B20" s="71" t="s">
        <v>176</v>
      </c>
      <c r="C20" s="72" t="s">
        <v>177</v>
      </c>
      <c r="D20" s="70">
        <v>43.7</v>
      </c>
      <c r="E20" s="70">
        <v>43.7</v>
      </c>
      <c r="F20" s="70"/>
      <c r="G20" s="70"/>
      <c r="H20" s="70"/>
      <c r="I20" s="70"/>
      <c r="J20" s="70"/>
      <c r="K20" s="70"/>
      <c r="L20" s="70"/>
      <c r="M20" s="70"/>
    </row>
    <row r="21" ht="20.7" customHeight="1" spans="2:13">
      <c r="B21" s="68" t="s">
        <v>178</v>
      </c>
      <c r="C21" s="69" t="s">
        <v>19</v>
      </c>
      <c r="D21" s="70">
        <v>22</v>
      </c>
      <c r="E21" s="70">
        <v>22</v>
      </c>
      <c r="F21" s="70"/>
      <c r="G21" s="70"/>
      <c r="H21" s="70"/>
      <c r="I21" s="70"/>
      <c r="J21" s="70"/>
      <c r="K21" s="70"/>
      <c r="L21" s="70"/>
      <c r="M21" s="70"/>
    </row>
    <row r="22" ht="18.15" customHeight="1" spans="2:13">
      <c r="B22" s="71" t="s">
        <v>179</v>
      </c>
      <c r="C22" s="72" t="s">
        <v>180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ht="19.8" customHeight="1" spans="2:13">
      <c r="B23" s="71" t="s">
        <v>181</v>
      </c>
      <c r="C23" s="72" t="s">
        <v>182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ht="19.8" customHeight="1" spans="2:13">
      <c r="B24" s="71" t="s">
        <v>183</v>
      </c>
      <c r="C24" s="72" t="s">
        <v>184</v>
      </c>
      <c r="D24" s="70">
        <v>18.16</v>
      </c>
      <c r="E24" s="70">
        <v>18.16</v>
      </c>
      <c r="F24" s="70"/>
      <c r="G24" s="70"/>
      <c r="H24" s="70"/>
      <c r="I24" s="70"/>
      <c r="J24" s="70"/>
      <c r="K24" s="70"/>
      <c r="L24" s="70"/>
      <c r="M24" s="70"/>
    </row>
    <row r="25" ht="19.8" customHeight="1" spans="2:13">
      <c r="B25" s="71" t="s">
        <v>185</v>
      </c>
      <c r="C25" s="72" t="s">
        <v>186</v>
      </c>
      <c r="D25" s="70">
        <v>3.84</v>
      </c>
      <c r="E25" s="70">
        <v>3.84</v>
      </c>
      <c r="F25" s="70"/>
      <c r="G25" s="70"/>
      <c r="H25" s="70"/>
      <c r="I25" s="70"/>
      <c r="J25" s="70"/>
      <c r="K25" s="70"/>
      <c r="L25" s="70"/>
      <c r="M25" s="70"/>
    </row>
    <row r="26" ht="20.7" customHeight="1" spans="2:13">
      <c r="B26" s="68" t="s">
        <v>61</v>
      </c>
      <c r="C26" s="69" t="s">
        <v>20</v>
      </c>
      <c r="D26" s="70">
        <v>25.63</v>
      </c>
      <c r="E26" s="70">
        <v>25.63</v>
      </c>
      <c r="F26" s="70"/>
      <c r="G26" s="70"/>
      <c r="H26" s="70"/>
      <c r="I26" s="70"/>
      <c r="J26" s="70"/>
      <c r="K26" s="70"/>
      <c r="L26" s="70"/>
      <c r="M26" s="70"/>
    </row>
    <row r="27" ht="18.15" customHeight="1" spans="2:13">
      <c r="B27" s="71" t="s">
        <v>187</v>
      </c>
      <c r="C27" s="72" t="s">
        <v>188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ht="19.8" customHeight="1" spans="2:13">
      <c r="B28" s="71" t="s">
        <v>189</v>
      </c>
      <c r="C28" s="72" t="s">
        <v>190</v>
      </c>
      <c r="D28" s="70">
        <v>25.63</v>
      </c>
      <c r="E28" s="70">
        <v>25.63</v>
      </c>
      <c r="F28" s="70"/>
      <c r="G28" s="70"/>
      <c r="H28" s="70"/>
      <c r="I28" s="70"/>
      <c r="J28" s="70"/>
      <c r="K28" s="70"/>
      <c r="L28" s="70"/>
      <c r="M28" s="7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4" workbookViewId="0">
      <selection activeCell="H24" sqref="H24"/>
    </sheetView>
  </sheetViews>
  <sheetFormatPr defaultColWidth="10" defaultRowHeight="13.5" outlineLevelCol="5"/>
  <cols>
    <col min="1" max="1" width="0.558333333333333" customWidth="1"/>
    <col min="2" max="2" width="16.3333333333333" customWidth="1"/>
    <col min="3" max="3" width="28" customWidth="1"/>
    <col min="4" max="4" width="17.8833333333333" customWidth="1"/>
    <col min="5" max="5" width="17.3333333333333" customWidth="1"/>
    <col min="6" max="6" width="15.4416666666667" customWidth="1"/>
  </cols>
  <sheetData>
    <row r="1" ht="16.35" customHeight="1" spans="1:2">
      <c r="A1" s="30"/>
      <c r="B1" s="31" t="s">
        <v>191</v>
      </c>
    </row>
    <row r="2" ht="16.35" customHeight="1" spans="2:6">
      <c r="B2" s="32" t="s">
        <v>192</v>
      </c>
      <c r="C2" s="32"/>
      <c r="D2" s="32"/>
      <c r="E2" s="32"/>
      <c r="F2" s="32"/>
    </row>
    <row r="3" ht="16.35" customHeight="1" spans="2:6">
      <c r="B3" s="32"/>
      <c r="C3" s="32"/>
      <c r="D3" s="32"/>
      <c r="E3" s="32"/>
      <c r="F3" s="32"/>
    </row>
    <row r="4" ht="16.35" customHeight="1" spans="2:6">
      <c r="B4" s="54"/>
      <c r="C4" s="54"/>
      <c r="D4" s="54"/>
      <c r="E4" s="54"/>
      <c r="F4" s="54"/>
    </row>
    <row r="5" ht="18.9" customHeight="1" spans="2:6">
      <c r="B5" s="54"/>
      <c r="C5" s="54"/>
      <c r="D5" s="54"/>
      <c r="E5" s="54"/>
      <c r="F5" s="55" t="s">
        <v>2</v>
      </c>
    </row>
    <row r="6" ht="31.95" customHeight="1" spans="2:6">
      <c r="B6" s="56" t="s">
        <v>70</v>
      </c>
      <c r="C6" s="56" t="s">
        <v>34</v>
      </c>
      <c r="D6" s="56" t="s">
        <v>35</v>
      </c>
      <c r="E6" s="56" t="s">
        <v>193</v>
      </c>
      <c r="F6" s="56" t="s">
        <v>194</v>
      </c>
    </row>
    <row r="7" ht="23.25" customHeight="1" spans="2:6">
      <c r="B7" s="36" t="s">
        <v>7</v>
      </c>
      <c r="C7" s="36"/>
      <c r="D7" s="57">
        <f>SUM(E7:F7)</f>
        <v>526.67</v>
      </c>
      <c r="E7" s="57">
        <f>E8+E11+E15+E20+E25</f>
        <v>518.42</v>
      </c>
      <c r="F7" s="57">
        <f>SUM(F13:F14)</f>
        <v>8.25</v>
      </c>
    </row>
    <row r="8" ht="21.6" customHeight="1" spans="2:6">
      <c r="B8" s="58" t="s">
        <v>38</v>
      </c>
      <c r="C8" s="59" t="s">
        <v>14</v>
      </c>
      <c r="D8" s="60">
        <v>2.34</v>
      </c>
      <c r="E8" s="60">
        <v>2.34</v>
      </c>
      <c r="F8" s="60"/>
    </row>
    <row r="9" ht="20.7" customHeight="1" spans="2:6">
      <c r="B9" s="61" t="s">
        <v>195</v>
      </c>
      <c r="C9" s="62" t="s">
        <v>196</v>
      </c>
      <c r="D9" s="60"/>
      <c r="E9" s="60"/>
      <c r="F9" s="60"/>
    </row>
    <row r="10" ht="20.7" customHeight="1" spans="2:6">
      <c r="B10" s="61" t="s">
        <v>197</v>
      </c>
      <c r="C10" s="62" t="s">
        <v>198</v>
      </c>
      <c r="D10" s="60">
        <v>2.34</v>
      </c>
      <c r="E10" s="60">
        <v>2.34</v>
      </c>
      <c r="F10" s="60"/>
    </row>
    <row r="11" s="29" customFormat="1" ht="21.6" customHeight="1" spans="2:6">
      <c r="B11" s="58" t="s">
        <v>41</v>
      </c>
      <c r="C11" s="63" t="s">
        <v>16</v>
      </c>
      <c r="D11" s="60">
        <f>SUM(E11:F11)</f>
        <v>381.74</v>
      </c>
      <c r="E11" s="60">
        <v>373.49</v>
      </c>
      <c r="F11" s="60">
        <f>SUM(F13:F14)</f>
        <v>8.25</v>
      </c>
    </row>
    <row r="12" s="29" customFormat="1" ht="20.7" customHeight="1" spans="2:6">
      <c r="B12" s="61" t="s">
        <v>199</v>
      </c>
      <c r="C12" s="62" t="s">
        <v>200</v>
      </c>
      <c r="D12" s="60">
        <f>SUM(E12:F12)</f>
        <v>381.74</v>
      </c>
      <c r="E12" s="60">
        <v>373.49</v>
      </c>
      <c r="F12" s="60">
        <f>SUM(F13:F14)</f>
        <v>8.25</v>
      </c>
    </row>
    <row r="13" s="29" customFormat="1" ht="20.7" customHeight="1" spans="2:6">
      <c r="B13" s="61" t="s">
        <v>201</v>
      </c>
      <c r="C13" s="62" t="s">
        <v>202</v>
      </c>
      <c r="D13" s="60">
        <f>SUM(E13:F13)</f>
        <v>1.75</v>
      </c>
      <c r="E13" s="60">
        <v>1.75</v>
      </c>
      <c r="F13" s="60"/>
    </row>
    <row r="14" s="29" customFormat="1" ht="20.7" customHeight="1" spans="2:6">
      <c r="B14" s="61" t="s">
        <v>203</v>
      </c>
      <c r="C14" s="62" t="s">
        <v>204</v>
      </c>
      <c r="D14" s="60">
        <f>SUM(E14:F14)</f>
        <v>379.99</v>
      </c>
      <c r="E14" s="60">
        <v>371.74</v>
      </c>
      <c r="F14" s="60">
        <v>8.25</v>
      </c>
    </row>
    <row r="15" ht="21.6" customHeight="1" spans="2:6">
      <c r="B15" s="58" t="s">
        <v>47</v>
      </c>
      <c r="C15" s="59" t="s">
        <v>18</v>
      </c>
      <c r="D15" s="60">
        <v>94.96</v>
      </c>
      <c r="E15" s="60">
        <v>94.96</v>
      </c>
      <c r="F15" s="60"/>
    </row>
    <row r="16" ht="20.7" customHeight="1" spans="2:6">
      <c r="B16" s="61" t="s">
        <v>205</v>
      </c>
      <c r="C16" s="62" t="s">
        <v>206</v>
      </c>
      <c r="D16" s="60"/>
      <c r="E16" s="60"/>
      <c r="F16" s="60"/>
    </row>
    <row r="17" ht="30" customHeight="1" spans="2:6">
      <c r="B17" s="61" t="s">
        <v>207</v>
      </c>
      <c r="C17" s="62" t="s">
        <v>208</v>
      </c>
      <c r="D17" s="60">
        <v>34.17</v>
      </c>
      <c r="E17" s="60">
        <v>34.17</v>
      </c>
      <c r="F17" s="60"/>
    </row>
    <row r="18" ht="30" customHeight="1" spans="2:6">
      <c r="B18" s="61" t="s">
        <v>209</v>
      </c>
      <c r="C18" s="62" t="s">
        <v>210</v>
      </c>
      <c r="D18" s="60">
        <v>17.09</v>
      </c>
      <c r="E18" s="60">
        <v>17.09</v>
      </c>
      <c r="F18" s="60"/>
    </row>
    <row r="19" ht="30" customHeight="1" spans="2:6">
      <c r="B19" s="61" t="s">
        <v>211</v>
      </c>
      <c r="C19" s="62" t="s">
        <v>212</v>
      </c>
      <c r="D19" s="60">
        <v>43.7</v>
      </c>
      <c r="E19" s="60">
        <v>43.7</v>
      </c>
      <c r="F19" s="60"/>
    </row>
    <row r="20" ht="21.6" customHeight="1" spans="2:6">
      <c r="B20" s="58" t="s">
        <v>178</v>
      </c>
      <c r="C20" s="59" t="s">
        <v>19</v>
      </c>
      <c r="D20" s="60">
        <v>22</v>
      </c>
      <c r="E20" s="60">
        <v>22</v>
      </c>
      <c r="F20" s="60"/>
    </row>
    <row r="21" ht="20.7" customHeight="1" spans="2:6">
      <c r="B21" s="61" t="s">
        <v>213</v>
      </c>
      <c r="C21" s="62" t="s">
        <v>214</v>
      </c>
      <c r="D21" s="60"/>
      <c r="E21" s="60"/>
      <c r="F21" s="60"/>
    </row>
    <row r="22" ht="20.7" customHeight="1" spans="2:6">
      <c r="B22" s="61" t="s">
        <v>215</v>
      </c>
      <c r="C22" s="62" t="s">
        <v>216</v>
      </c>
      <c r="D22" s="60"/>
      <c r="E22" s="60"/>
      <c r="F22" s="60"/>
    </row>
    <row r="23" ht="20.7" customHeight="1" spans="2:6">
      <c r="B23" s="61" t="s">
        <v>217</v>
      </c>
      <c r="C23" s="62" t="s">
        <v>218</v>
      </c>
      <c r="D23" s="60">
        <v>18.16</v>
      </c>
      <c r="E23" s="60">
        <v>18.16</v>
      </c>
      <c r="F23" s="60"/>
    </row>
    <row r="24" ht="33" customHeight="1" spans="2:6">
      <c r="B24" s="61" t="s">
        <v>219</v>
      </c>
      <c r="C24" s="62" t="s">
        <v>220</v>
      </c>
      <c r="D24" s="60">
        <v>3.84</v>
      </c>
      <c r="E24" s="60">
        <v>3.84</v>
      </c>
      <c r="F24" s="60"/>
    </row>
    <row r="25" ht="21.6" customHeight="1" spans="2:6">
      <c r="B25" s="58" t="s">
        <v>61</v>
      </c>
      <c r="C25" s="59" t="s">
        <v>20</v>
      </c>
      <c r="D25" s="60">
        <v>25.63</v>
      </c>
      <c r="E25" s="60">
        <v>25.63</v>
      </c>
      <c r="F25" s="60"/>
    </row>
    <row r="26" ht="20.7" customHeight="1" spans="2:6">
      <c r="B26" s="61" t="s">
        <v>221</v>
      </c>
      <c r="C26" s="62" t="s">
        <v>222</v>
      </c>
      <c r="D26" s="60"/>
      <c r="E26" s="60"/>
      <c r="F26" s="60"/>
    </row>
    <row r="27" ht="20.7" customHeight="1" spans="2:6">
      <c r="B27" s="61" t="s">
        <v>223</v>
      </c>
      <c r="C27" s="62" t="s">
        <v>224</v>
      </c>
      <c r="D27" s="60">
        <v>25.63</v>
      </c>
      <c r="E27" s="60">
        <v>25.63</v>
      </c>
      <c r="F27" s="60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B2" sqref="B2:M3"/>
    </sheetView>
  </sheetViews>
  <sheetFormatPr defaultColWidth="10" defaultRowHeight="13.5" outlineLevelRow="7"/>
  <cols>
    <col min="1" max="1" width="0.441666666666667" customWidth="1"/>
    <col min="2" max="2" width="9.21666666666667" customWidth="1"/>
    <col min="3" max="3" width="12.1083333333333" customWidth="1"/>
    <col min="4" max="4" width="11.4416666666667" customWidth="1"/>
    <col min="5" max="5" width="11" customWidth="1"/>
    <col min="6" max="6" width="12.2166666666667" customWidth="1"/>
    <col min="7" max="7" width="12.6666666666667" customWidth="1"/>
    <col min="8" max="8" width="11.4416666666667" customWidth="1"/>
    <col min="9" max="9" width="11" customWidth="1"/>
    <col min="10" max="10" width="11.1083333333333" customWidth="1"/>
    <col min="11" max="11" width="12.3333333333333" customWidth="1"/>
    <col min="12" max="13" width="11.775" customWidth="1"/>
  </cols>
  <sheetData>
    <row r="1" ht="17.25" customHeight="1" spans="1:13">
      <c r="A1" s="30"/>
      <c r="B1" s="31" t="s">
        <v>225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6.35" customHeight="1" spans="2:13">
      <c r="B2" s="47" t="s">
        <v>226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6.35" customHeight="1" spans="2:1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6.35" customHeight="1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21.6" customHeight="1" spans="2:1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3" t="s">
        <v>2</v>
      </c>
    </row>
    <row r="6" ht="65.55" customHeight="1" spans="2:13">
      <c r="B6" s="48" t="s">
        <v>227</v>
      </c>
      <c r="C6" s="48" t="s">
        <v>5</v>
      </c>
      <c r="D6" s="48" t="s">
        <v>35</v>
      </c>
      <c r="E6" s="48" t="s">
        <v>151</v>
      </c>
      <c r="F6" s="48" t="s">
        <v>152</v>
      </c>
      <c r="G6" s="48" t="s">
        <v>153</v>
      </c>
      <c r="H6" s="48" t="s">
        <v>154</v>
      </c>
      <c r="I6" s="48" t="s">
        <v>155</v>
      </c>
      <c r="J6" s="48" t="s">
        <v>156</v>
      </c>
      <c r="K6" s="48" t="s">
        <v>157</v>
      </c>
      <c r="L6" s="48" t="s">
        <v>158</v>
      </c>
      <c r="M6" s="48" t="s">
        <v>159</v>
      </c>
    </row>
    <row r="7" ht="23.25" customHeight="1" spans="2:13">
      <c r="B7" s="49" t="s">
        <v>7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ht="21.6" customHeight="1" spans="2:13">
      <c r="B8" s="51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1.财政拨款收支总表</vt:lpstr>
      <vt:lpstr>2.一般公共预算财政拨款支出预算表</vt:lpstr>
      <vt:lpstr>3.一般公共预算财政拨款基本支出预算表</vt:lpstr>
      <vt:lpstr>4.一般公共预算“三公”经费支出表</vt:lpstr>
      <vt:lpstr>5.政府性基金预算支出表</vt:lpstr>
      <vt:lpstr>6.部门收支总表</vt:lpstr>
      <vt:lpstr>7.部门收入总表</vt:lpstr>
      <vt:lpstr>8.部门支出总表</vt:lpstr>
      <vt:lpstr>9.政府采购预算明细表</vt:lpstr>
      <vt:lpstr>10.部门（单位）整体绩效目标表</vt:lpstr>
      <vt:lpstr>11.项目绩效目标表</vt:lpstr>
      <vt:lpstr>12.项目绩效目标表</vt:lpstr>
      <vt:lpstr>13.项目绩效目标表</vt:lpstr>
      <vt:lpstr>14.项目绩效目标表</vt:lpstr>
      <vt:lpstr>15.项目绩效目标表</vt:lpstr>
      <vt:lpstr>16.项目绩效目标表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随心</cp:lastModifiedBy>
  <dcterms:created xsi:type="dcterms:W3CDTF">2024-03-19T03:19:00Z</dcterms:created>
  <cp:lastPrinted>2024-03-25T02:26:00Z</cp:lastPrinted>
  <dcterms:modified xsi:type="dcterms:W3CDTF">2024-04-01T05:37:14Z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008E34C8A1B34850AF6329DB102C8253</vt:lpwstr>
  </property>
  <property fmtid="{D5CDD505-2E9C-101B-9397-08002B2CF9AE}" pid="3" name="KSOProductBuildVer">
    <vt:lpwstr>2052-11.1.0.10228</vt:lpwstr>
  </property>
</Properties>
</file>