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<sst xmlns="http://schemas.openxmlformats.org/spreadsheetml/2006/main" count="415" uniqueCount="285">
  <si>
    <t>附件9-1</t>
  </si>
  <si>
    <t>城口县教育安管资助中心2024年财政拨款收入支出总表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</si>
  <si>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</si>
  <si>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</si>
  <si>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</si>
  <si>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</si>
  <si>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</si>
  <si>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</si>
  <si>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</si>
  <si>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</si>
  <si>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</si>
  <si>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</si>
  <si>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</si>
  <si>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</si>
  <si>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</si>
  <si>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</si>
  <si>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</si>
  <si>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</si>
  <si>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</si>
  <si>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</si>
  <si>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</si>
  <si>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</si>
  <si>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</si>
  <si>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</si>
  <si>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</si>
  <si>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</si>
  <si>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</si>
  <si>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</si>
  <si>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</si>
  <si>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</si>
  <si>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</si>
  <si>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</si>
  <si>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</si>
  <si>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</si>
  <si>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</si>
  <si>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</si>
  <si>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</si>
  <si>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</si>
  <si>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</si>
  <si>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</si>
  <si>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</si>
  <si>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</si>
  <si>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</si>
  <si>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</si>
  <si>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</si>
  <si>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</si>
  <si>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</si>
  <si>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</si>
  <si>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</si>
  <si>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</si>
  <si>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</si>
  <si>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</t>
    </r>
    <r>
      <rPr>
        <sz val="16"/>
        <rFont val="方正小标宋_GBK"/>
        <family val="4"/>
      </rPr>
      <t>县</t>
    </r>
    <r>
      <rPr>
        <sz val="18"/>
        <rFont val="方正小标宋_GBK"/>
        <family val="4"/>
      </rPr>
      <t>教育安管资助中心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</si>
  <si>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</si>
  <si>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</si>
  <si>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</si>
  <si>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</si>
  <si>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</si>
  <si>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</si>
  <si>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</si>
  <si>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205</t>
  </si>
  <si>
    <t>教育支出</t>
  </si>
  <si>
    <t>20501</t>
  </si>
  <si>
    <t> 教育管理事务</t>
  </si>
  <si>
    <t>2050199</t>
  </si>
  <si>
    <t>  其他教育管理事务支出</t>
  </si>
  <si>
    <t>208</t>
  </si>
  <si>
    <t>社会保障和就业支出</t>
  </si>
  <si>
    <t>20805</t>
  </si>
  <si>
    <t> 行政事业单位养老支出</t>
  </si>
  <si>
    <t>2080505</t>
  </si>
  <si>
    <t>  机关事业单位基本养老保险缴费支出</t>
  </si>
  <si>
    <t>2080506</t>
  </si>
  <si>
    <t>  机关事业单位职业年金缴费支出</t>
  </si>
  <si>
    <t>210</t>
  </si>
  <si>
    <t>卫生健康支出</t>
  </si>
  <si>
    <t>21011</t>
  </si>
  <si>
    <t> 行政事业单位医疗</t>
  </si>
  <si>
    <t>2101102</t>
  </si>
  <si>
    <t>  事业单位医疗</t>
  </si>
  <si>
    <t>2101199</t>
  </si>
  <si>
    <t>  其他行政事业单位医疗支出</t>
  </si>
  <si>
    <t>221</t>
  </si>
  <si>
    <t>住房保障支出</t>
  </si>
  <si>
    <t>22102</t>
  </si>
  <si>
    <t> 住房改革支出</t>
  </si>
  <si>
    <t>2210201</t>
  </si>
  <si>
    <t>  住房公积金</t>
  </si>
  <si>
    <t>附件9-3</t>
  </si>
  <si>
    <r>
      <t>城口县教育安管资助中心</t>
    </r>
    <r>
      <rPr>
        <sz val="18"/>
        <rFont val="方正小标宋_GBK"/>
        <family val="4"/>
      </rPr>
      <t>2024年一般公共预算财政拨款基本支出         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</si>
  <si>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</si>
  <si>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</si>
  <si>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</si>
  <si>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</si>
  <si>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</si>
  <si>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</si>
  <si>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</si>
  <si>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</si>
  <si>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</si>
  <si>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</si>
  <si>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</si>
  <si>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</si>
  <si>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</si>
  <si>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</si>
  <si>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</si>
  <si>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t>说明：此表不得填报退休费支出。</t>
  </si>
  <si>
    <t>附件9-4</t>
  </si>
  <si>
    <t>城口县　　　　　（单位全称）2024年一般公共预算“三公”经费支出表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</si>
  <si>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</si>
  <si>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</si>
  <si>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</si>
  <si>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</si>
  <si>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</si>
  <si>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</si>
  <si>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</si>
  <si>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</si>
  <si>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</si>
  <si>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　　　　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</si>
  <si>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</si>
  <si>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</si>
  <si>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</si>
  <si>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</si>
  <si>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</si>
  <si>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</si>
  <si>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</si>
  <si>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</si>
  <si>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</si>
  <si>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</si>
  <si>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</si>
  <si>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</si>
  <si>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</si>
  <si>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</si>
  <si>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</si>
  <si>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</si>
  <si>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</si>
  <si>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</si>
  <si>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</si>
  <si>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</si>
  <si>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城口县教育安管资助中心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</si>
  <si>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</si>
  <si>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</si>
  <si>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</si>
  <si>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</si>
  <si>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</si>
  <si>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</si>
  <si>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</si>
  <si>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</si>
  <si>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</si>
  <si>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</si>
  <si>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</si>
  <si>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</si>
  <si>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</si>
  <si>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</si>
  <si>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</si>
  <si>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</si>
  <si>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</si>
  <si>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</si>
  <si>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</si>
  <si>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</si>
  <si>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</si>
  <si>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</si>
  <si>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</si>
  <si>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</si>
  <si>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</si>
  <si>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</si>
  <si>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</si>
  <si>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</si>
  <si>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</si>
  <si>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</si>
  <si>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</si>
  <si>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</si>
  <si>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</si>
  <si>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</si>
  <si>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</si>
  <si>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</si>
  <si>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</si>
  <si>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</si>
  <si>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</si>
  <si>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</si>
  <si>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</si>
  <si>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</si>
  <si>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</si>
  <si>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</si>
  <si>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</si>
  <si>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城口县教育安管资助中心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</si>
  <si>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</si>
  <si>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</si>
  <si>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</si>
  <si>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</si>
  <si>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</si>
  <si>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</si>
  <si>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</si>
  <si>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</si>
  <si>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</si>
  <si>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</si>
  <si>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</si>
  <si>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</si>
  <si>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</si>
  <si>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</si>
  <si>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</si>
  <si>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</si>
  <si>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</si>
  <si>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</si>
  <si>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</si>
  <si>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</si>
  <si>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</si>
  <si>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</si>
  <si>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2050101</t>
  </si>
  <si>
    <t>  行政运行</t>
  </si>
  <si>
    <t>附件9-8</t>
  </si>
  <si>
    <r>
      <t>城口县教育安管资助中心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</si>
  <si>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</si>
  <si>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</si>
  <si>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</si>
  <si>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</si>
  <si>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</si>
  <si>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</si>
  <si>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</si>
  <si>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</si>
  <si>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</si>
  <si>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r>
      <t>XXXXX</t>
    </r>
    <r>
      <rPr>
        <sz val="16"/>
        <color indexed="8"/>
        <rFont val="方正小标宋_GBK"/>
        <family val="4"/>
      </rPr>
      <t>（单位全称）政府采购预算明细表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</si>
  <si>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</si>
  <si>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</si>
  <si>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</si>
  <si>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</si>
  <si>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</si>
  <si>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</si>
  <si>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</si>
  <si>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</si>
  <si>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</si>
  <si>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</si>
  <si>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</si>
  <si>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</si>
  <si>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</si>
  <si>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</si>
  <si>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</si>
  <si>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</si>
  <si>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</si>
  <si>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</si>
  <si>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</si>
  <si>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城口县教育安管资助中心</t>
  </si>
  <si>
    <t>支出预算总量</t>
  </si>
  <si>
    <t>其中：部门预算支出</t>
  </si>
  <si>
    <t>当年整体绩效目标</t>
  </si>
  <si>
    <r>
      <t>完成</t>
    </r>
    <r>
      <rPr>
        <sz val="12"/>
        <rFont val="Times New Roman"/>
        <family val="1"/>
      </rPr>
      <t>2024</t>
    </r>
    <r>
      <rPr>
        <sz val="12"/>
        <rFont val="方正仿宋_GBK"/>
        <family val="4"/>
      </rPr>
      <t>年的预期目标是：监督学校全年无安全事故发生，顺利完成各类资助工作。</t>
    </r>
  </si>
  <si>
    <t>绩效指标</t>
  </si>
  <si>
    <t>指标名称</t>
  </si>
  <si>
    <t>指标权重</t>
  </si>
  <si>
    <t>计量单位</t>
  </si>
  <si>
    <t>指标性质</t>
  </si>
  <si>
    <t>指标值</t>
  </si>
  <si>
    <t>学校安全事故发生率</t>
  </si>
  <si>
    <t>%</t>
  </si>
  <si>
    <t>≤</t>
  </si>
  <si>
    <t>资助各级各类学生数</t>
  </si>
  <si>
    <t>万人次</t>
  </si>
  <si>
    <t>≥</t>
  </si>
  <si>
    <t>资助政策知晓率</t>
  </si>
  <si>
    <t>校园安全条例知晓率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</si>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</sst>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_ "/>
    <numFmt numFmtId="180" formatCode="0.00;[Red]0.00"/>
  </numFmts>
  <fonts count="80">
    <font>
      <sz val="9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sz val="16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7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1" fillId="0" borderId="4" applyNumberFormat="0" applyFill="0" applyAlignment="0" applyProtection="0"/>
    <xf numFmtId="0" fontId="47" fillId="8" borderId="0" applyNumberFormat="0" applyBorder="0" applyAlignment="0" applyProtection="0"/>
    <xf numFmtId="0" fontId="44" fillId="0" borderId="5" applyNumberFormat="0" applyFill="0" applyAlignment="0" applyProtection="0"/>
    <xf numFmtId="0" fontId="47" fillId="9" borderId="0" applyNumberFormat="0" applyBorder="0" applyAlignment="0" applyProtection="0"/>
    <xf numFmtId="0" fontId="48" fillId="10" borderId="6" applyNumberFormat="0" applyAlignment="0" applyProtection="0"/>
    <xf numFmtId="0" fontId="55" fillId="10" borderId="1" applyNumberFormat="0" applyAlignment="0" applyProtection="0"/>
    <xf numFmtId="0" fontId="40" fillId="11" borderId="7" applyNumberFormat="0" applyAlignment="0" applyProtection="0"/>
    <xf numFmtId="0" fontId="6" fillId="3" borderId="0" applyNumberFormat="0" applyBorder="0" applyAlignment="0" applyProtection="0"/>
    <xf numFmtId="0" fontId="47" fillId="12" borderId="0" applyNumberFormat="0" applyBorder="0" applyAlignment="0" applyProtection="0"/>
    <xf numFmtId="0" fontId="56" fillId="0" borderId="8" applyNumberFormat="0" applyFill="0" applyAlignment="0" applyProtection="0"/>
    <xf numFmtId="0" fontId="50" fillId="0" borderId="9" applyNumberFormat="0" applyFill="0" applyAlignment="0" applyProtection="0"/>
    <xf numFmtId="0" fontId="57" fillId="2" borderId="0" applyNumberFormat="0" applyBorder="0" applyAlignment="0" applyProtection="0"/>
    <xf numFmtId="0" fontId="53" fillId="13" borderId="0" applyNumberFormat="0" applyBorder="0" applyAlignment="0" applyProtection="0"/>
    <xf numFmtId="0" fontId="6" fillId="14" borderId="0" applyNumberFormat="0" applyBorder="0" applyAlignment="0" applyProtection="0"/>
    <xf numFmtId="0" fontId="4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7" fillId="20" borderId="0" applyNumberFormat="0" applyBorder="0" applyAlignment="0" applyProtection="0"/>
    <xf numFmtId="0" fontId="6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2" fillId="0" borderId="0">
      <alignment/>
      <protection/>
    </xf>
    <xf numFmtId="0" fontId="6" fillId="22" borderId="0" applyNumberFormat="0" applyBorder="0" applyAlignment="0" applyProtection="0"/>
    <xf numFmtId="0" fontId="47" fillId="2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64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right" vertical="center" wrapText="1"/>
    </xf>
    <xf numFmtId="0" fontId="9" fillId="0" borderId="0" xfId="64">
      <alignment/>
      <protection/>
    </xf>
    <xf numFmtId="0" fontId="1" fillId="0" borderId="0" xfId="65" applyNumberFormat="1" applyFont="1" applyFill="1" applyBorder="1" applyAlignment="1" applyProtection="1">
      <alignment vertical="center" wrapText="1"/>
      <protection/>
    </xf>
    <xf numFmtId="0" fontId="10" fillId="0" borderId="0" xfId="64" applyNumberFormat="1" applyFont="1" applyFill="1" applyAlignment="1">
      <alignment horizontal="center"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9" fillId="0" borderId="0" xfId="64" applyFont="1">
      <alignment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Alignment="1">
      <alignment vertical="center"/>
      <protection/>
    </xf>
    <xf numFmtId="0" fontId="9" fillId="0" borderId="0" xfId="64" applyAlignment="1">
      <alignment horizontal="center" vertical="center"/>
      <protection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66" applyNumberFormat="1" applyFont="1" applyFill="1" applyBorder="1" applyAlignment="1" applyProtection="1">
      <alignment horizontal="center" vertical="center" wrapText="1"/>
      <protection/>
    </xf>
    <xf numFmtId="0" fontId="20" fillId="0" borderId="10" xfId="65" applyFont="1" applyFill="1" applyBorder="1" applyAlignment="1">
      <alignment horizontal="left" vertical="center"/>
      <protection/>
    </xf>
    <xf numFmtId="0" fontId="78" fillId="0" borderId="10" xfId="0" applyFont="1" applyFill="1" applyBorder="1" applyAlignment="1">
      <alignment/>
    </xf>
    <xf numFmtId="0" fontId="20" fillId="0" borderId="10" xfId="65" applyFont="1" applyFill="1" applyBorder="1" applyAlignment="1">
      <alignment horizontal="left" vertical="center" indent="2"/>
      <protection/>
    </xf>
    <xf numFmtId="0" fontId="22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right" vertical="center" indent="2"/>
      <protection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right" vertical="center" shrinkToFit="1"/>
    </xf>
    <xf numFmtId="4" fontId="26" fillId="0" borderId="15" xfId="0" applyNumberFormat="1" applyFont="1" applyFill="1" applyBorder="1" applyAlignment="1">
      <alignment horizontal="right" vertical="center" shrinkToFit="1"/>
    </xf>
    <xf numFmtId="0" fontId="27" fillId="0" borderId="14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 horizontal="right"/>
    </xf>
    <xf numFmtId="0" fontId="27" fillId="0" borderId="18" xfId="0" applyFont="1" applyBorder="1" applyAlignment="1">
      <alignment/>
    </xf>
    <xf numFmtId="4" fontId="26" fillId="0" borderId="18" xfId="0" applyNumberFormat="1" applyFont="1" applyFill="1" applyBorder="1" applyAlignment="1">
      <alignment horizontal="center" vertical="center" shrinkToFit="1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8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right"/>
    </xf>
    <xf numFmtId="0" fontId="25" fillId="0" borderId="12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left" vertical="center" shrinkToFit="1"/>
    </xf>
    <xf numFmtId="0" fontId="26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" fontId="30" fillId="0" borderId="15" xfId="0" applyNumberFormat="1" applyFont="1" applyFill="1" applyBorder="1" applyAlignment="1">
      <alignment horizontal="center" vertical="center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4" fontId="26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6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77" fontId="14" fillId="0" borderId="14" xfId="0" applyNumberFormat="1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176" fontId="14" fillId="0" borderId="18" xfId="0" applyNumberFormat="1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4" fillId="0" borderId="10" xfId="66" applyNumberFormat="1" applyFont="1" applyFill="1" applyBorder="1" applyAlignment="1" applyProtection="1">
      <alignment horizontal="center" vertical="center" wrapText="1"/>
      <protection/>
    </xf>
    <xf numFmtId="4" fontId="32" fillId="0" borderId="10" xfId="66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Alignment="1">
      <alignment horizontal="center" wrapText="1"/>
    </xf>
    <xf numFmtId="0" fontId="33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5" xfId="0" applyFont="1" applyBorder="1" applyAlignment="1">
      <alignment horizontal="center"/>
    </xf>
    <xf numFmtId="178" fontId="14" fillId="0" borderId="14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left" vertical="center" wrapText="1"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177" fontId="14" fillId="0" borderId="18" xfId="0" applyNumberFormat="1" applyFont="1" applyBorder="1" applyAlignment="1">
      <alignment horizontal="center" vertical="center" wrapText="1"/>
    </xf>
    <xf numFmtId="177" fontId="14" fillId="0" borderId="18" xfId="0" applyNumberFormat="1" applyFont="1" applyBorder="1" applyAlignment="1">
      <alignment horizontal="left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178" fontId="14" fillId="0" borderId="14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left" vertical="center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 wrapText="1"/>
    </xf>
    <xf numFmtId="178" fontId="14" fillId="0" borderId="14" xfId="0" applyNumberFormat="1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left" vertical="center"/>
    </xf>
    <xf numFmtId="178" fontId="14" fillId="0" borderId="20" xfId="0" applyNumberFormat="1" applyFont="1" applyBorder="1" applyAlignment="1">
      <alignment horizontal="center" vertical="center"/>
    </xf>
    <xf numFmtId="179" fontId="14" fillId="0" borderId="21" xfId="0" applyNumberFormat="1" applyFont="1" applyBorder="1" applyAlignment="1">
      <alignment horizontal="left" vertical="center"/>
    </xf>
    <xf numFmtId="180" fontId="14" fillId="0" borderId="22" xfId="0" applyNumberFormat="1" applyFont="1" applyBorder="1" applyAlignment="1">
      <alignment horizontal="right" vertical="center" wrapText="1"/>
    </xf>
    <xf numFmtId="178" fontId="14" fillId="0" borderId="17" xfId="0" applyNumberFormat="1" applyFont="1" applyBorder="1" applyAlignment="1">
      <alignment horizontal="center" vertical="center"/>
    </xf>
    <xf numFmtId="179" fontId="14" fillId="0" borderId="18" xfId="0" applyNumberFormat="1" applyFont="1" applyBorder="1" applyAlignment="1">
      <alignment horizontal="left" vertical="center"/>
    </xf>
    <xf numFmtId="180" fontId="14" fillId="0" borderId="18" xfId="0" applyNumberFormat="1" applyFont="1" applyFill="1" applyBorder="1" applyAlignment="1">
      <alignment horizontal="center" vertical="center"/>
    </xf>
    <xf numFmtId="180" fontId="14" fillId="0" borderId="19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right" vertical="center" shrinkToFit="1"/>
    </xf>
    <xf numFmtId="0" fontId="30" fillId="0" borderId="18" xfId="0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E10" sqref="E10:E24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44" t="s">
        <v>182</v>
      </c>
    </row>
    <row r="2" spans="1:12" ht="41.25" customHeight="1">
      <c r="A2" s="45" t="s">
        <v>183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ht="11.25">
      <c r="L4" s="81" t="s">
        <v>2</v>
      </c>
    </row>
    <row r="5" spans="1:12" ht="17.25" customHeight="1">
      <c r="A5" s="73" t="s">
        <v>184</v>
      </c>
      <c r="B5" s="74" t="s">
        <v>140</v>
      </c>
      <c r="C5" s="75" t="s">
        <v>185</v>
      </c>
      <c r="D5" s="75" t="s">
        <v>186</v>
      </c>
      <c r="E5" s="75" t="s">
        <v>187</v>
      </c>
      <c r="F5" s="75" t="s">
        <v>188</v>
      </c>
      <c r="G5" s="75" t="s">
        <v>189</v>
      </c>
      <c r="H5" s="75" t="s">
        <v>190</v>
      </c>
      <c r="I5" s="75"/>
      <c r="J5" s="75" t="s">
        <v>191</v>
      </c>
      <c r="K5" s="75" t="s">
        <v>192</v>
      </c>
      <c r="L5" s="82" t="s">
        <v>193</v>
      </c>
    </row>
    <row r="6" spans="1:12" ht="12" customHeight="1">
      <c r="A6" s="76" t="s">
        <v>194</v>
      </c>
      <c r="B6" s="58" t="s">
        <v>195</v>
      </c>
      <c r="C6" s="77" t="s">
        <v>196</v>
      </c>
      <c r="D6" s="77"/>
      <c r="E6" s="77" t="s">
        <v>197</v>
      </c>
      <c r="F6" s="77"/>
      <c r="G6" s="77" t="s">
        <v>198</v>
      </c>
      <c r="H6" s="77" t="s">
        <v>199</v>
      </c>
      <c r="I6" s="77" t="s">
        <v>200</v>
      </c>
      <c r="J6" s="77" t="s">
        <v>201</v>
      </c>
      <c r="K6" s="77" t="s">
        <v>202</v>
      </c>
      <c r="L6" s="83" t="s">
        <v>202</v>
      </c>
    </row>
    <row r="7" spans="1:12" ht="12" customHeight="1">
      <c r="A7" s="76" t="s">
        <v>203</v>
      </c>
      <c r="B7" s="58" t="s">
        <v>204</v>
      </c>
      <c r="C7" s="77" t="s">
        <v>196</v>
      </c>
      <c r="D7" s="77"/>
      <c r="E7" s="77" t="s">
        <v>197</v>
      </c>
      <c r="F7" s="77"/>
      <c r="G7" s="77" t="s">
        <v>198</v>
      </c>
      <c r="H7" s="77"/>
      <c r="I7" s="77"/>
      <c r="J7" s="77" t="s">
        <v>201</v>
      </c>
      <c r="K7" s="77" t="s">
        <v>202</v>
      </c>
      <c r="L7" s="83" t="s">
        <v>202</v>
      </c>
    </row>
    <row r="8" spans="1:12" ht="6.75" customHeight="1">
      <c r="A8" s="76" t="s">
        <v>203</v>
      </c>
      <c r="B8" s="58" t="s">
        <v>204</v>
      </c>
      <c r="C8" s="77" t="s">
        <v>196</v>
      </c>
      <c r="D8" s="77"/>
      <c r="E8" s="77" t="s">
        <v>197</v>
      </c>
      <c r="F8" s="77"/>
      <c r="G8" s="77" t="s">
        <v>198</v>
      </c>
      <c r="H8" s="77"/>
      <c r="I8" s="77"/>
      <c r="J8" s="77" t="s">
        <v>201</v>
      </c>
      <c r="K8" s="77" t="s">
        <v>202</v>
      </c>
      <c r="L8" s="83" t="s">
        <v>202</v>
      </c>
    </row>
    <row r="9" spans="1:12" ht="14.25" customHeight="1">
      <c r="A9" s="78"/>
      <c r="B9" s="58" t="s">
        <v>205</v>
      </c>
      <c r="C9" s="59">
        <f>SUM(D9:L9)</f>
        <v>73.66</v>
      </c>
      <c r="D9" s="59"/>
      <c r="E9" s="59">
        <f>E10+E14+E18+E22</f>
        <v>73.66</v>
      </c>
      <c r="F9" s="59"/>
      <c r="G9" s="59"/>
      <c r="H9" s="59"/>
      <c r="I9" s="59"/>
      <c r="J9" s="59"/>
      <c r="K9" s="59"/>
      <c r="L9" s="84"/>
    </row>
    <row r="10" spans="1:12" ht="14.25" customHeight="1">
      <c r="A10" s="62" t="s">
        <v>59</v>
      </c>
      <c r="B10" s="63" t="s">
        <v>60</v>
      </c>
      <c r="C10" s="79">
        <f aca="true" t="shared" si="0" ref="C10:C32">SUM(E10:L10)</f>
        <v>53.52</v>
      </c>
      <c r="D10" s="79"/>
      <c r="E10" s="79">
        <v>53.52</v>
      </c>
      <c r="F10" s="79"/>
      <c r="G10" s="79"/>
      <c r="H10" s="79"/>
      <c r="I10" s="79"/>
      <c r="J10" s="79"/>
      <c r="K10" s="79"/>
      <c r="L10" s="85"/>
    </row>
    <row r="11" spans="1:12" ht="14.25" customHeight="1">
      <c r="A11" s="62" t="s">
        <v>61</v>
      </c>
      <c r="B11" s="63" t="s">
        <v>62</v>
      </c>
      <c r="C11" s="79">
        <f t="shared" si="0"/>
        <v>53.52</v>
      </c>
      <c r="D11" s="79"/>
      <c r="E11" s="79">
        <v>53.52</v>
      </c>
      <c r="F11" s="79"/>
      <c r="G11" s="79"/>
      <c r="H11" s="79"/>
      <c r="I11" s="79"/>
      <c r="J11" s="79"/>
      <c r="K11" s="79"/>
      <c r="L11" s="85"/>
    </row>
    <row r="12" spans="1:12" ht="14.25" customHeight="1">
      <c r="A12" s="62" t="s">
        <v>206</v>
      </c>
      <c r="B12" s="63" t="s">
        <v>207</v>
      </c>
      <c r="C12" s="79">
        <f t="shared" si="0"/>
        <v>53.52</v>
      </c>
      <c r="D12" s="79"/>
      <c r="E12" s="79">
        <v>53.52</v>
      </c>
      <c r="F12" s="79"/>
      <c r="G12" s="79"/>
      <c r="H12" s="79"/>
      <c r="I12" s="79"/>
      <c r="J12" s="79"/>
      <c r="K12" s="79"/>
      <c r="L12" s="85"/>
    </row>
    <row r="13" spans="1:12" ht="14.25" customHeight="1">
      <c r="A13" s="62" t="s">
        <v>63</v>
      </c>
      <c r="B13" s="65" t="s">
        <v>64</v>
      </c>
      <c r="C13" s="79">
        <f t="shared" si="0"/>
        <v>53.52</v>
      </c>
      <c r="D13" s="79"/>
      <c r="E13" s="79">
        <v>53.52</v>
      </c>
      <c r="F13" s="79"/>
      <c r="G13" s="79"/>
      <c r="H13" s="79"/>
      <c r="I13" s="79"/>
      <c r="J13" s="79"/>
      <c r="K13" s="79"/>
      <c r="L13" s="85"/>
    </row>
    <row r="14" spans="1:12" ht="14.25" customHeight="1">
      <c r="A14" s="62" t="s">
        <v>65</v>
      </c>
      <c r="B14" s="65" t="s">
        <v>66</v>
      </c>
      <c r="C14" s="79">
        <f t="shared" si="0"/>
        <v>10.44</v>
      </c>
      <c r="D14" s="79"/>
      <c r="E14" s="79">
        <v>10.44</v>
      </c>
      <c r="F14" s="79"/>
      <c r="G14" s="79"/>
      <c r="H14" s="79"/>
      <c r="I14" s="79"/>
      <c r="J14" s="79"/>
      <c r="K14" s="79"/>
      <c r="L14" s="85"/>
    </row>
    <row r="15" spans="1:12" ht="14.25" customHeight="1">
      <c r="A15" s="62" t="s">
        <v>67</v>
      </c>
      <c r="B15" s="65" t="s">
        <v>68</v>
      </c>
      <c r="C15" s="79">
        <f t="shared" si="0"/>
        <v>10.44</v>
      </c>
      <c r="D15" s="79"/>
      <c r="E15" s="79">
        <v>10.44</v>
      </c>
      <c r="F15" s="79"/>
      <c r="G15" s="79"/>
      <c r="H15" s="79"/>
      <c r="I15" s="79"/>
      <c r="J15" s="79"/>
      <c r="K15" s="79"/>
      <c r="L15" s="85"/>
    </row>
    <row r="16" spans="1:12" ht="14.25" customHeight="1">
      <c r="A16" s="62" t="s">
        <v>69</v>
      </c>
      <c r="B16" s="65" t="s">
        <v>70</v>
      </c>
      <c r="C16" s="79">
        <f t="shared" si="0"/>
        <v>6.96</v>
      </c>
      <c r="D16" s="79"/>
      <c r="E16" s="79">
        <v>6.96</v>
      </c>
      <c r="F16" s="79"/>
      <c r="G16" s="79"/>
      <c r="H16" s="79"/>
      <c r="I16" s="79"/>
      <c r="J16" s="79"/>
      <c r="K16" s="79"/>
      <c r="L16" s="85"/>
    </row>
    <row r="17" spans="1:12" ht="14.25" customHeight="1">
      <c r="A17" s="62" t="s">
        <v>71</v>
      </c>
      <c r="B17" s="65" t="s">
        <v>72</v>
      </c>
      <c r="C17" s="79">
        <f t="shared" si="0"/>
        <v>3.48</v>
      </c>
      <c r="D17" s="79"/>
      <c r="E17" s="79">
        <v>3.48</v>
      </c>
      <c r="F17" s="79"/>
      <c r="G17" s="79"/>
      <c r="H17" s="79"/>
      <c r="I17" s="79"/>
      <c r="J17" s="79"/>
      <c r="K17" s="79"/>
      <c r="L17" s="85"/>
    </row>
    <row r="18" spans="1:12" ht="14.25" customHeight="1">
      <c r="A18" s="62" t="s">
        <v>73</v>
      </c>
      <c r="B18" s="65" t="s">
        <v>74</v>
      </c>
      <c r="C18" s="79">
        <f t="shared" si="0"/>
        <v>4.48</v>
      </c>
      <c r="D18" s="79"/>
      <c r="E18" s="79">
        <v>4.48</v>
      </c>
      <c r="F18" s="79"/>
      <c r="G18" s="79"/>
      <c r="H18" s="79"/>
      <c r="I18" s="79"/>
      <c r="J18" s="79"/>
      <c r="K18" s="79"/>
      <c r="L18" s="85"/>
    </row>
    <row r="19" spans="1:12" ht="14.25" customHeight="1">
      <c r="A19" s="62" t="s">
        <v>75</v>
      </c>
      <c r="B19" s="65" t="s">
        <v>76</v>
      </c>
      <c r="C19" s="79">
        <f t="shared" si="0"/>
        <v>4.48</v>
      </c>
      <c r="D19" s="79"/>
      <c r="E19" s="79">
        <v>4.48</v>
      </c>
      <c r="F19" s="79"/>
      <c r="G19" s="79"/>
      <c r="H19" s="79"/>
      <c r="I19" s="79"/>
      <c r="J19" s="79"/>
      <c r="K19" s="79"/>
      <c r="L19" s="85"/>
    </row>
    <row r="20" spans="1:12" ht="14.25" customHeight="1">
      <c r="A20" s="62" t="s">
        <v>77</v>
      </c>
      <c r="B20" s="65" t="s">
        <v>78</v>
      </c>
      <c r="C20" s="79">
        <f t="shared" si="0"/>
        <v>3.7</v>
      </c>
      <c r="D20" s="79"/>
      <c r="E20" s="79">
        <v>3.7</v>
      </c>
      <c r="F20" s="79"/>
      <c r="G20" s="79"/>
      <c r="H20" s="79"/>
      <c r="I20" s="79"/>
      <c r="J20" s="79"/>
      <c r="K20" s="79"/>
      <c r="L20" s="85"/>
    </row>
    <row r="21" spans="1:12" ht="14.25" customHeight="1">
      <c r="A21" s="62" t="s">
        <v>79</v>
      </c>
      <c r="B21" s="65" t="s">
        <v>80</v>
      </c>
      <c r="C21" s="79">
        <f t="shared" si="0"/>
        <v>0.78</v>
      </c>
      <c r="D21" s="79"/>
      <c r="E21" s="79">
        <v>0.78</v>
      </c>
      <c r="F21" s="79"/>
      <c r="G21" s="79"/>
      <c r="H21" s="79"/>
      <c r="I21" s="79"/>
      <c r="J21" s="79"/>
      <c r="K21" s="79"/>
      <c r="L21" s="85"/>
    </row>
    <row r="22" spans="1:12" ht="14.25" customHeight="1">
      <c r="A22" s="62" t="s">
        <v>81</v>
      </c>
      <c r="B22" s="65" t="s">
        <v>82</v>
      </c>
      <c r="C22" s="79">
        <f t="shared" si="0"/>
        <v>5.22</v>
      </c>
      <c r="D22" s="79"/>
      <c r="E22" s="79">
        <v>5.22</v>
      </c>
      <c r="F22" s="79"/>
      <c r="G22" s="79"/>
      <c r="H22" s="79"/>
      <c r="I22" s="79"/>
      <c r="J22" s="79"/>
      <c r="K22" s="79"/>
      <c r="L22" s="85"/>
    </row>
    <row r="23" spans="1:12" ht="14.25" customHeight="1">
      <c r="A23" s="62" t="s">
        <v>83</v>
      </c>
      <c r="B23" s="65" t="s">
        <v>84</v>
      </c>
      <c r="C23" s="79">
        <f t="shared" si="0"/>
        <v>5.22</v>
      </c>
      <c r="D23" s="79"/>
      <c r="E23" s="79">
        <v>5.22</v>
      </c>
      <c r="F23" s="79"/>
      <c r="G23" s="79"/>
      <c r="H23" s="79"/>
      <c r="I23" s="79"/>
      <c r="J23" s="79"/>
      <c r="K23" s="79"/>
      <c r="L23" s="85"/>
    </row>
    <row r="24" spans="1:12" ht="14.25" customHeight="1">
      <c r="A24" s="67" t="s">
        <v>85</v>
      </c>
      <c r="B24" s="68" t="s">
        <v>86</v>
      </c>
      <c r="C24" s="80">
        <f t="shared" si="0"/>
        <v>5.22</v>
      </c>
      <c r="D24" s="80"/>
      <c r="E24" s="80">
        <v>5.22</v>
      </c>
      <c r="F24" s="80"/>
      <c r="G24" s="80"/>
      <c r="H24" s="80"/>
      <c r="I24" s="80"/>
      <c r="J24" s="80"/>
      <c r="K24" s="80"/>
      <c r="L24" s="86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13" sqref="K1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44" t="s">
        <v>208</v>
      </c>
    </row>
    <row r="2" spans="1:9" ht="32.25" customHeight="1">
      <c r="A2" s="45" t="s">
        <v>209</v>
      </c>
      <c r="B2" s="46"/>
      <c r="C2" s="46"/>
      <c r="D2" s="46"/>
      <c r="E2" s="46"/>
      <c r="F2" s="46"/>
      <c r="G2" s="46"/>
      <c r="H2" s="46"/>
      <c r="I2" s="72"/>
    </row>
    <row r="4" spans="7:8" ht="12">
      <c r="G4" s="47" t="s">
        <v>2</v>
      </c>
      <c r="H4" s="48"/>
    </row>
    <row r="5" spans="1:8" ht="18" customHeight="1">
      <c r="A5" s="49" t="s">
        <v>140</v>
      </c>
      <c r="B5" s="50" t="s">
        <v>140</v>
      </c>
      <c r="C5" s="51" t="s">
        <v>210</v>
      </c>
      <c r="D5" s="51" t="s">
        <v>211</v>
      </c>
      <c r="E5" s="51" t="s">
        <v>212</v>
      </c>
      <c r="F5" s="51" t="s">
        <v>213</v>
      </c>
      <c r="G5" s="51" t="s">
        <v>214</v>
      </c>
      <c r="H5" s="52" t="s">
        <v>215</v>
      </c>
    </row>
    <row r="6" spans="1:8" ht="11.25">
      <c r="A6" s="53" t="s">
        <v>203</v>
      </c>
      <c r="B6" s="54" t="s">
        <v>204</v>
      </c>
      <c r="C6" s="55" t="s">
        <v>210</v>
      </c>
      <c r="D6" s="55" t="s">
        <v>211</v>
      </c>
      <c r="E6" s="55" t="s">
        <v>212</v>
      </c>
      <c r="F6" s="55" t="s">
        <v>213</v>
      </c>
      <c r="G6" s="55" t="s">
        <v>216</v>
      </c>
      <c r="H6" s="56" t="s">
        <v>217</v>
      </c>
    </row>
    <row r="7" spans="1:8" ht="11.25">
      <c r="A7" s="53" t="s">
        <v>203</v>
      </c>
      <c r="B7" s="54" t="s">
        <v>204</v>
      </c>
      <c r="C7" s="55" t="s">
        <v>210</v>
      </c>
      <c r="D7" s="55" t="s">
        <v>211</v>
      </c>
      <c r="E7" s="55" t="s">
        <v>212</v>
      </c>
      <c r="F7" s="55" t="s">
        <v>213</v>
      </c>
      <c r="G7" s="55" t="s">
        <v>216</v>
      </c>
      <c r="H7" s="56" t="s">
        <v>217</v>
      </c>
    </row>
    <row r="8" spans="1:8" ht="1.5" customHeight="1">
      <c r="A8" s="53" t="s">
        <v>203</v>
      </c>
      <c r="B8" s="54" t="s">
        <v>204</v>
      </c>
      <c r="C8" s="55" t="s">
        <v>210</v>
      </c>
      <c r="D8" s="55" t="s">
        <v>211</v>
      </c>
      <c r="E8" s="55" t="s">
        <v>212</v>
      </c>
      <c r="F8" s="55" t="s">
        <v>213</v>
      </c>
      <c r="G8" s="55" t="s">
        <v>216</v>
      </c>
      <c r="H8" s="56" t="s">
        <v>217</v>
      </c>
    </row>
    <row r="9" spans="1:8" ht="18" customHeight="1">
      <c r="A9" s="57"/>
      <c r="B9" s="58" t="s">
        <v>205</v>
      </c>
      <c r="C9" s="59">
        <f aca="true" t="shared" si="0" ref="C9:C27">SUM(D9:H9)</f>
        <v>73.66</v>
      </c>
      <c r="D9" s="59">
        <f>D10+D14+D18+D22</f>
        <v>73.66</v>
      </c>
      <c r="E9" s="60"/>
      <c r="F9" s="60"/>
      <c r="G9" s="60"/>
      <c r="H9" s="61"/>
    </row>
    <row r="10" spans="1:8" ht="18" customHeight="1">
      <c r="A10" s="62" t="s">
        <v>59</v>
      </c>
      <c r="B10" s="63" t="s">
        <v>60</v>
      </c>
      <c r="C10" s="59">
        <f t="shared" si="0"/>
        <v>53.52</v>
      </c>
      <c r="D10" s="64">
        <v>53.52</v>
      </c>
      <c r="E10" s="65"/>
      <c r="F10" s="65"/>
      <c r="G10" s="65"/>
      <c r="H10" s="66"/>
    </row>
    <row r="11" spans="1:8" ht="18" customHeight="1">
      <c r="A11" s="62" t="s">
        <v>61</v>
      </c>
      <c r="B11" s="63" t="s">
        <v>62</v>
      </c>
      <c r="C11" s="59">
        <f t="shared" si="0"/>
        <v>53.52</v>
      </c>
      <c r="D11" s="64">
        <v>53.52</v>
      </c>
      <c r="E11" s="65"/>
      <c r="F11" s="65"/>
      <c r="G11" s="65"/>
      <c r="H11" s="66"/>
    </row>
    <row r="12" spans="1:8" ht="18" customHeight="1">
      <c r="A12" s="62" t="s">
        <v>206</v>
      </c>
      <c r="B12" s="63" t="s">
        <v>207</v>
      </c>
      <c r="C12" s="59">
        <f t="shared" si="0"/>
        <v>53.52</v>
      </c>
      <c r="D12" s="64">
        <v>53.52</v>
      </c>
      <c r="E12" s="65"/>
      <c r="F12" s="65"/>
      <c r="G12" s="65"/>
      <c r="H12" s="66"/>
    </row>
    <row r="13" spans="1:8" ht="18" customHeight="1">
      <c r="A13" s="62" t="s">
        <v>63</v>
      </c>
      <c r="B13" s="65" t="s">
        <v>64</v>
      </c>
      <c r="C13" s="59">
        <f t="shared" si="0"/>
        <v>53.52</v>
      </c>
      <c r="D13" s="64">
        <v>53.52</v>
      </c>
      <c r="E13" s="65"/>
      <c r="F13" s="65"/>
      <c r="G13" s="65"/>
      <c r="H13" s="66"/>
    </row>
    <row r="14" spans="1:8" ht="18" customHeight="1">
      <c r="A14" s="62" t="s">
        <v>65</v>
      </c>
      <c r="B14" s="65" t="s">
        <v>66</v>
      </c>
      <c r="C14" s="59">
        <f t="shared" si="0"/>
        <v>10.44</v>
      </c>
      <c r="D14" s="64">
        <v>10.44</v>
      </c>
      <c r="E14" s="65"/>
      <c r="F14" s="65"/>
      <c r="G14" s="65"/>
      <c r="H14" s="66"/>
    </row>
    <row r="15" spans="1:8" ht="18" customHeight="1">
      <c r="A15" s="62" t="s">
        <v>67</v>
      </c>
      <c r="B15" s="65" t="s">
        <v>68</v>
      </c>
      <c r="C15" s="59">
        <f t="shared" si="0"/>
        <v>10.44</v>
      </c>
      <c r="D15" s="64">
        <v>10.44</v>
      </c>
      <c r="E15" s="65"/>
      <c r="F15" s="65"/>
      <c r="G15" s="65"/>
      <c r="H15" s="66"/>
    </row>
    <row r="16" spans="1:8" ht="18" customHeight="1">
      <c r="A16" s="62" t="s">
        <v>69</v>
      </c>
      <c r="B16" s="65" t="s">
        <v>70</v>
      </c>
      <c r="C16" s="59">
        <f t="shared" si="0"/>
        <v>6.96</v>
      </c>
      <c r="D16" s="64">
        <v>6.96</v>
      </c>
      <c r="E16" s="65"/>
      <c r="F16" s="65"/>
      <c r="G16" s="65"/>
      <c r="H16" s="66"/>
    </row>
    <row r="17" spans="1:8" ht="18" customHeight="1">
      <c r="A17" s="62" t="s">
        <v>71</v>
      </c>
      <c r="B17" s="65" t="s">
        <v>72</v>
      </c>
      <c r="C17" s="59">
        <f t="shared" si="0"/>
        <v>3.48</v>
      </c>
      <c r="D17" s="64">
        <v>3.48</v>
      </c>
      <c r="E17" s="65"/>
      <c r="F17" s="65"/>
      <c r="G17" s="65"/>
      <c r="H17" s="66"/>
    </row>
    <row r="18" spans="1:8" ht="18" customHeight="1">
      <c r="A18" s="62" t="s">
        <v>73</v>
      </c>
      <c r="B18" s="65" t="s">
        <v>74</v>
      </c>
      <c r="C18" s="59">
        <f t="shared" si="0"/>
        <v>4.48</v>
      </c>
      <c r="D18" s="64">
        <v>4.48</v>
      </c>
      <c r="E18" s="65"/>
      <c r="F18" s="65"/>
      <c r="G18" s="65"/>
      <c r="H18" s="66"/>
    </row>
    <row r="19" spans="1:8" ht="18" customHeight="1">
      <c r="A19" s="62" t="s">
        <v>75</v>
      </c>
      <c r="B19" s="65" t="s">
        <v>76</v>
      </c>
      <c r="C19" s="59">
        <f t="shared" si="0"/>
        <v>4.48</v>
      </c>
      <c r="D19" s="64">
        <v>4.48</v>
      </c>
      <c r="E19" s="65"/>
      <c r="F19" s="65"/>
      <c r="G19" s="65"/>
      <c r="H19" s="66"/>
    </row>
    <row r="20" spans="1:8" ht="18" customHeight="1">
      <c r="A20" s="62" t="s">
        <v>77</v>
      </c>
      <c r="B20" s="65" t="s">
        <v>78</v>
      </c>
      <c r="C20" s="59">
        <f t="shared" si="0"/>
        <v>3.7</v>
      </c>
      <c r="D20" s="64">
        <v>3.7</v>
      </c>
      <c r="E20" s="65"/>
      <c r="F20" s="65"/>
      <c r="G20" s="65"/>
      <c r="H20" s="66"/>
    </row>
    <row r="21" spans="1:8" ht="18" customHeight="1">
      <c r="A21" s="62" t="s">
        <v>79</v>
      </c>
      <c r="B21" s="65" t="s">
        <v>80</v>
      </c>
      <c r="C21" s="59">
        <f t="shared" si="0"/>
        <v>0.78</v>
      </c>
      <c r="D21" s="64">
        <v>0.78</v>
      </c>
      <c r="E21" s="65"/>
      <c r="F21" s="65"/>
      <c r="G21" s="65"/>
      <c r="H21" s="66"/>
    </row>
    <row r="22" spans="1:8" ht="18" customHeight="1">
      <c r="A22" s="62" t="s">
        <v>81</v>
      </c>
      <c r="B22" s="65" t="s">
        <v>82</v>
      </c>
      <c r="C22" s="59">
        <f t="shared" si="0"/>
        <v>5.22</v>
      </c>
      <c r="D22" s="64">
        <v>5.22</v>
      </c>
      <c r="E22" s="65"/>
      <c r="F22" s="65"/>
      <c r="G22" s="65"/>
      <c r="H22" s="66"/>
    </row>
    <row r="23" spans="1:8" ht="18" customHeight="1">
      <c r="A23" s="62" t="s">
        <v>83</v>
      </c>
      <c r="B23" s="65" t="s">
        <v>84</v>
      </c>
      <c r="C23" s="59">
        <f t="shared" si="0"/>
        <v>5.22</v>
      </c>
      <c r="D23" s="64">
        <v>5.22</v>
      </c>
      <c r="E23" s="65"/>
      <c r="F23" s="65"/>
      <c r="G23" s="65"/>
      <c r="H23" s="66"/>
    </row>
    <row r="24" spans="1:8" ht="18" customHeight="1">
      <c r="A24" s="67" t="s">
        <v>85</v>
      </c>
      <c r="B24" s="68" t="s">
        <v>86</v>
      </c>
      <c r="C24" s="69">
        <f t="shared" si="0"/>
        <v>5.22</v>
      </c>
      <c r="D24" s="70">
        <v>5.22</v>
      </c>
      <c r="E24" s="68"/>
      <c r="F24" s="68"/>
      <c r="G24" s="68"/>
      <c r="H24" s="71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F10" sqref="F10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33" t="s">
        <v>218</v>
      </c>
      <c r="B1" s="33"/>
      <c r="C1" s="34"/>
      <c r="D1" s="34"/>
      <c r="E1" s="34"/>
      <c r="F1" s="34"/>
      <c r="G1" s="35"/>
      <c r="H1" s="35"/>
      <c r="I1" s="35"/>
      <c r="J1" s="35"/>
      <c r="K1" s="35"/>
    </row>
    <row r="2" spans="1:11" ht="39" customHeight="1">
      <c r="A2" s="36" t="s">
        <v>219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4"/>
      <c r="B3" s="34"/>
      <c r="C3" s="34"/>
      <c r="D3" s="34"/>
      <c r="E3" s="34"/>
      <c r="F3" s="34"/>
      <c r="G3" s="35"/>
      <c r="H3" s="35"/>
      <c r="I3" s="35"/>
      <c r="J3" s="42" t="s">
        <v>2</v>
      </c>
      <c r="K3" s="43"/>
    </row>
    <row r="4" spans="1:11" ht="15.75">
      <c r="A4" s="37" t="s">
        <v>140</v>
      </c>
      <c r="B4" s="38" t="s">
        <v>220</v>
      </c>
      <c r="C4" s="38" t="s">
        <v>221</v>
      </c>
      <c r="D4" s="38" t="s">
        <v>222</v>
      </c>
      <c r="E4" s="38" t="s">
        <v>223</v>
      </c>
      <c r="F4" s="38" t="s">
        <v>224</v>
      </c>
      <c r="G4" s="38" t="s">
        <v>225</v>
      </c>
      <c r="H4" s="38"/>
      <c r="I4" s="38" t="s">
        <v>226</v>
      </c>
      <c r="J4" s="38" t="s">
        <v>227</v>
      </c>
      <c r="K4" s="38" t="s">
        <v>228</v>
      </c>
    </row>
    <row r="5" spans="1:11" ht="47.25">
      <c r="A5" s="37"/>
      <c r="B5" s="38"/>
      <c r="C5" s="38"/>
      <c r="D5" s="38"/>
      <c r="E5" s="38"/>
      <c r="F5" s="38"/>
      <c r="G5" s="38" t="s">
        <v>229</v>
      </c>
      <c r="H5" s="38" t="s">
        <v>230</v>
      </c>
      <c r="I5" s="38"/>
      <c r="J5" s="38"/>
      <c r="K5" s="38"/>
    </row>
    <row r="6" spans="1:11" ht="18.75">
      <c r="A6" s="39" t="s">
        <v>231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8.75">
      <c r="A7" s="41" t="s">
        <v>232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8.75">
      <c r="A8" s="41" t="s">
        <v>233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8.75">
      <c r="A9" s="41" t="s">
        <v>234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27" ht="11.25">
      <c r="M27" t="s">
        <v>235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2">
      <selection activeCell="C11" sqref="C11"/>
    </sheetView>
  </sheetViews>
  <sheetFormatPr defaultColWidth="1.5" defaultRowHeight="11.25"/>
  <cols>
    <col min="1" max="1" width="25.33203125" style="18" customWidth="1"/>
    <col min="2" max="2" width="43.83203125" style="18" customWidth="1"/>
    <col min="3" max="6" width="26" style="18" customWidth="1"/>
    <col min="7" max="32" width="12" style="18" customWidth="1"/>
    <col min="33" max="224" width="1.5" style="18" customWidth="1"/>
    <col min="225" max="255" width="12" style="18" customWidth="1"/>
    <col min="256" max="256" width="1.5" style="18" customWidth="1"/>
  </cols>
  <sheetData>
    <row r="1" ht="21" customHeight="1">
      <c r="A1" s="19" t="s">
        <v>236</v>
      </c>
    </row>
    <row r="2" spans="1:6" ht="47.25" customHeight="1">
      <c r="A2" s="20" t="s">
        <v>237</v>
      </c>
      <c r="B2" s="20"/>
      <c r="C2" s="20"/>
      <c r="D2" s="20"/>
      <c r="E2" s="20"/>
      <c r="F2" s="20"/>
    </row>
    <row r="3" spans="1:6" ht="19.5" customHeight="1">
      <c r="A3" s="21"/>
      <c r="B3" s="21"/>
      <c r="C3" s="21"/>
      <c r="D3" s="21"/>
      <c r="E3" s="21"/>
      <c r="F3" s="22" t="s">
        <v>2</v>
      </c>
    </row>
    <row r="4" spans="1:6" ht="36" customHeight="1">
      <c r="A4" s="23" t="s">
        <v>238</v>
      </c>
      <c r="B4" s="23" t="s">
        <v>239</v>
      </c>
      <c r="C4" s="23"/>
      <c r="D4" s="23" t="s">
        <v>240</v>
      </c>
      <c r="E4" s="24">
        <v>73.66</v>
      </c>
      <c r="F4" s="24"/>
    </row>
    <row r="5" spans="1:6" ht="36" customHeight="1">
      <c r="A5" s="23"/>
      <c r="B5" s="23"/>
      <c r="C5" s="23"/>
      <c r="D5" s="23" t="s">
        <v>241</v>
      </c>
      <c r="E5" s="24">
        <v>73.66</v>
      </c>
      <c r="F5" s="24"/>
    </row>
    <row r="6" spans="1:6" ht="73.5" customHeight="1">
      <c r="A6" s="23" t="s">
        <v>242</v>
      </c>
      <c r="B6" s="23" t="s">
        <v>243</v>
      </c>
      <c r="C6" s="23"/>
      <c r="D6" s="23"/>
      <c r="E6" s="23"/>
      <c r="F6" s="23"/>
    </row>
    <row r="7" spans="1:6" ht="26.25" customHeight="1">
      <c r="A7" s="25" t="s">
        <v>244</v>
      </c>
      <c r="B7" s="23" t="s">
        <v>245</v>
      </c>
      <c r="C7" s="23" t="s">
        <v>246</v>
      </c>
      <c r="D7" s="23" t="s">
        <v>247</v>
      </c>
      <c r="E7" s="23" t="s">
        <v>248</v>
      </c>
      <c r="F7" s="23" t="s">
        <v>249</v>
      </c>
    </row>
    <row r="8" spans="1:6" ht="26.25" customHeight="1">
      <c r="A8" s="25"/>
      <c r="B8" s="23" t="s">
        <v>250</v>
      </c>
      <c r="C8" s="23">
        <v>30</v>
      </c>
      <c r="D8" s="26" t="s">
        <v>251</v>
      </c>
      <c r="E8" s="23" t="s">
        <v>252</v>
      </c>
      <c r="F8" s="23">
        <v>0.5</v>
      </c>
    </row>
    <row r="9" spans="1:6" ht="26.25" customHeight="1">
      <c r="A9" s="25"/>
      <c r="B9" s="23" t="s">
        <v>253</v>
      </c>
      <c r="C9" s="23">
        <v>30</v>
      </c>
      <c r="D9" s="26" t="s">
        <v>254</v>
      </c>
      <c r="E9" s="23" t="s">
        <v>255</v>
      </c>
      <c r="F9" s="23">
        <v>3.5</v>
      </c>
    </row>
    <row r="10" spans="1:6" ht="26.25" customHeight="1">
      <c r="A10" s="25"/>
      <c r="B10" s="23" t="s">
        <v>256</v>
      </c>
      <c r="C10" s="25">
        <v>20</v>
      </c>
      <c r="D10" s="26" t="s">
        <v>251</v>
      </c>
      <c r="E10" s="23" t="s">
        <v>255</v>
      </c>
      <c r="F10" s="25">
        <v>98</v>
      </c>
    </row>
    <row r="11" spans="1:6" ht="26.25" customHeight="1">
      <c r="A11" s="25"/>
      <c r="B11" s="23" t="s">
        <v>257</v>
      </c>
      <c r="C11" s="25">
        <v>20</v>
      </c>
      <c r="D11" s="26" t="s">
        <v>251</v>
      </c>
      <c r="E11" s="23" t="s">
        <v>255</v>
      </c>
      <c r="F11" s="27">
        <v>98</v>
      </c>
    </row>
    <row r="12" spans="1:6" ht="12.75">
      <c r="A12" s="28"/>
      <c r="B12" s="29"/>
      <c r="C12" s="30"/>
      <c r="D12" s="30"/>
      <c r="E12" s="30"/>
      <c r="F12" s="29"/>
    </row>
    <row r="13" spans="1:6" ht="12.75">
      <c r="A13" s="28"/>
      <c r="B13" s="29"/>
      <c r="C13" s="30"/>
      <c r="D13" s="30"/>
      <c r="E13" s="30"/>
      <c r="F13" s="29"/>
    </row>
    <row r="14" spans="1:6" ht="12.75">
      <c r="A14" s="28"/>
      <c r="B14" s="29"/>
      <c r="C14" s="30"/>
      <c r="D14" s="30"/>
      <c r="E14" s="30"/>
      <c r="F14" s="29"/>
    </row>
    <row r="15" spans="1:6" ht="12.75">
      <c r="A15" s="28"/>
      <c r="B15" s="29"/>
      <c r="C15" s="30"/>
      <c r="D15" s="30"/>
      <c r="E15" s="30"/>
      <c r="F15" s="29"/>
    </row>
    <row r="16" spans="1:6" ht="12.75">
      <c r="A16" s="28"/>
      <c r="B16" s="29"/>
      <c r="C16" s="30"/>
      <c r="D16" s="30"/>
      <c r="E16" s="30"/>
      <c r="F16" s="29"/>
    </row>
    <row r="17" spans="1:6" ht="12.75">
      <c r="A17" s="28"/>
      <c r="B17" s="29"/>
      <c r="C17" s="30"/>
      <c r="D17" s="30"/>
      <c r="E17" s="30"/>
      <c r="F17" s="29"/>
    </row>
    <row r="18" spans="1:6" ht="12.75">
      <c r="A18" s="28"/>
      <c r="B18" s="29"/>
      <c r="C18" s="30"/>
      <c r="D18" s="30"/>
      <c r="E18" s="30"/>
      <c r="F18" s="29"/>
    </row>
    <row r="19" spans="1:6" ht="12.75">
      <c r="A19" s="28"/>
      <c r="B19" s="29"/>
      <c r="C19" s="30"/>
      <c r="D19" s="30"/>
      <c r="E19" s="30"/>
      <c r="F19" s="29"/>
    </row>
    <row r="20" spans="1:6" ht="12.75">
      <c r="A20" s="28"/>
      <c r="B20" s="29"/>
      <c r="C20" s="30"/>
      <c r="D20" s="30"/>
      <c r="E20" s="30"/>
      <c r="F20" s="29"/>
    </row>
    <row r="21" spans="1:6" ht="12.75">
      <c r="A21" s="28"/>
      <c r="B21" s="29"/>
      <c r="C21" s="30"/>
      <c r="D21" s="30"/>
      <c r="E21" s="30"/>
      <c r="F21" s="29"/>
    </row>
    <row r="22" spans="1:6" ht="12.75">
      <c r="A22" s="28"/>
      <c r="B22" s="29"/>
      <c r="C22" s="30"/>
      <c r="D22" s="30"/>
      <c r="E22" s="30"/>
      <c r="F22" s="29"/>
    </row>
    <row r="23" spans="1:6" ht="12.75">
      <c r="A23" s="28"/>
      <c r="B23" s="29"/>
      <c r="C23" s="30"/>
      <c r="D23" s="30"/>
      <c r="E23" s="30"/>
      <c r="F23" s="29"/>
    </row>
    <row r="24" spans="1:6" ht="12.75">
      <c r="A24" s="28"/>
      <c r="B24" s="29"/>
      <c r="C24" s="30"/>
      <c r="D24" s="30"/>
      <c r="E24" s="30"/>
      <c r="F24" s="29"/>
    </row>
    <row r="25" spans="1:6" ht="12.75">
      <c r="A25" s="28"/>
      <c r="B25" s="29"/>
      <c r="C25" s="30"/>
      <c r="D25" s="30"/>
      <c r="E25" s="30"/>
      <c r="F25" s="29"/>
    </row>
    <row r="26" spans="1:6" ht="12.75">
      <c r="A26" s="28"/>
      <c r="B26" s="29"/>
      <c r="C26" s="30"/>
      <c r="D26" s="30"/>
      <c r="E26" s="30"/>
      <c r="F26" s="29"/>
    </row>
    <row r="27" spans="1:6" ht="12.75">
      <c r="A27" s="28"/>
      <c r="B27" s="29"/>
      <c r="C27" s="30"/>
      <c r="D27" s="30"/>
      <c r="E27" s="30"/>
      <c r="F27" s="29"/>
    </row>
    <row r="28" spans="1:6" ht="12.75">
      <c r="A28" s="28"/>
      <c r="B28" s="29"/>
      <c r="C28" s="30"/>
      <c r="D28" s="30"/>
      <c r="E28" s="30"/>
      <c r="F28" s="29"/>
    </row>
    <row r="29" spans="1:6" ht="12.75">
      <c r="A29" s="28"/>
      <c r="B29" s="29"/>
      <c r="C29" s="30"/>
      <c r="D29" s="30"/>
      <c r="E29" s="30"/>
      <c r="F29" s="29"/>
    </row>
    <row r="30" spans="1:6" ht="12.75">
      <c r="A30" s="28"/>
      <c r="B30" s="29"/>
      <c r="C30" s="30"/>
      <c r="D30" s="30"/>
      <c r="E30" s="30"/>
      <c r="F30" s="29"/>
    </row>
    <row r="31" spans="2:6" ht="12.75">
      <c r="B31" s="31"/>
      <c r="C31" s="32"/>
      <c r="D31" s="32"/>
      <c r="E31" s="32"/>
      <c r="F31" s="31"/>
    </row>
    <row r="32" spans="2:6" ht="12.75">
      <c r="B32" s="31"/>
      <c r="C32" s="32"/>
      <c r="D32" s="32"/>
      <c r="E32" s="32"/>
      <c r="F32" s="31"/>
    </row>
    <row r="33" spans="2:6" ht="12.75">
      <c r="B33" s="31"/>
      <c r="C33" s="31"/>
      <c r="D33" s="31"/>
      <c r="E33" s="31"/>
      <c r="F33" s="31"/>
    </row>
    <row r="34" spans="2:6" ht="12.75">
      <c r="B34" s="31"/>
      <c r="C34" s="31"/>
      <c r="D34" s="31"/>
      <c r="E34" s="31"/>
      <c r="F34" s="31"/>
    </row>
    <row r="35" spans="2:6" ht="12.75">
      <c r="B35" s="31"/>
      <c r="C35" s="31"/>
      <c r="D35" s="31"/>
      <c r="E35" s="31"/>
      <c r="F35" s="31"/>
    </row>
    <row r="36" spans="2:6" ht="12.75">
      <c r="B36" s="31"/>
      <c r="C36" s="31"/>
      <c r="D36" s="31"/>
      <c r="E36" s="31"/>
      <c r="F36" s="31"/>
    </row>
    <row r="37" spans="2:6" ht="12.75">
      <c r="B37" s="31"/>
      <c r="C37" s="31"/>
      <c r="D37" s="31"/>
      <c r="E37" s="31"/>
      <c r="F37" s="31"/>
    </row>
    <row r="38" spans="2:6" ht="12.75">
      <c r="B38" s="31"/>
      <c r="C38" s="31"/>
      <c r="D38" s="31"/>
      <c r="E38" s="31"/>
      <c r="F38" s="31"/>
    </row>
    <row r="39" spans="2:6" ht="12.75">
      <c r="B39" s="31"/>
      <c r="C39" s="31"/>
      <c r="D39" s="31"/>
      <c r="E39" s="31"/>
      <c r="F39" s="31"/>
    </row>
    <row r="40" spans="2:6" ht="12.75">
      <c r="B40" s="31"/>
      <c r="C40" s="31"/>
      <c r="D40" s="31"/>
      <c r="E40" s="31"/>
      <c r="F40" s="31"/>
    </row>
    <row r="41" spans="2:6" ht="12.75">
      <c r="B41" s="31"/>
      <c r="C41" s="31"/>
      <c r="D41" s="31"/>
      <c r="E41" s="31"/>
      <c r="F41" s="31"/>
    </row>
    <row r="42" spans="2:6" ht="12.75">
      <c r="B42" s="31"/>
      <c r="C42" s="31"/>
      <c r="D42" s="31"/>
      <c r="E42" s="31"/>
      <c r="F42" s="31"/>
    </row>
    <row r="43" spans="2:6" ht="12.75">
      <c r="B43" s="31"/>
      <c r="C43" s="31"/>
      <c r="D43" s="31"/>
      <c r="E43" s="31"/>
      <c r="F43" s="31"/>
    </row>
    <row r="44" spans="2:6" ht="12.75">
      <c r="B44" s="31"/>
      <c r="C44" s="31"/>
      <c r="D44" s="31"/>
      <c r="E44" s="31"/>
      <c r="F44" s="31"/>
    </row>
    <row r="45" spans="2:6" ht="12.75">
      <c r="B45" s="31"/>
      <c r="C45" s="31"/>
      <c r="D45" s="31"/>
      <c r="E45" s="31"/>
      <c r="F45" s="31"/>
    </row>
    <row r="46" spans="2:6" ht="12.75">
      <c r="B46" s="31"/>
      <c r="C46" s="31"/>
      <c r="D46" s="31"/>
      <c r="E46" s="31"/>
      <c r="F46" s="31"/>
    </row>
    <row r="47" spans="2:6" ht="12.75">
      <c r="B47" s="31"/>
      <c r="C47" s="31"/>
      <c r="D47" s="31"/>
      <c r="E47" s="31"/>
      <c r="F47" s="31"/>
    </row>
    <row r="48" spans="2:6" ht="12.75">
      <c r="B48" s="31"/>
      <c r="C48" s="31"/>
      <c r="D48" s="31"/>
      <c r="E48" s="31"/>
      <c r="F48" s="31"/>
    </row>
    <row r="49" spans="2:6" ht="12.75">
      <c r="B49" s="31"/>
      <c r="C49" s="31"/>
      <c r="D49" s="31"/>
      <c r="E49" s="31"/>
      <c r="F49" s="31"/>
    </row>
    <row r="50" spans="2:6" ht="12.75">
      <c r="B50" s="31"/>
      <c r="C50" s="31"/>
      <c r="D50" s="31"/>
      <c r="E50" s="31"/>
      <c r="F50" s="31"/>
    </row>
    <row r="51" spans="2:6" ht="12.75">
      <c r="B51" s="31"/>
      <c r="C51" s="31"/>
      <c r="D51" s="31"/>
      <c r="E51" s="31"/>
      <c r="F51" s="31"/>
    </row>
  </sheetData>
  <sheetProtection/>
  <mergeCells count="7">
    <mergeCell ref="A2:F2"/>
    <mergeCell ref="E4:F4"/>
    <mergeCell ref="E5:F5"/>
    <mergeCell ref="B6:F6"/>
    <mergeCell ref="A4:A5"/>
    <mergeCell ref="A7:A11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A17" sqref="A17:O18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">
      <c r="A1" s="2" t="s">
        <v>258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259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260</v>
      </c>
      <c r="B4" s="6"/>
      <c r="C4" s="6"/>
      <c r="D4" s="5" t="s">
        <v>261</v>
      </c>
      <c r="E4" s="6"/>
      <c r="F4" s="6"/>
      <c r="G4" s="6"/>
      <c r="H4" s="6"/>
      <c r="I4" s="6"/>
      <c r="J4" s="16" t="s">
        <v>262</v>
      </c>
      <c r="K4" s="16"/>
      <c r="L4" s="6"/>
      <c r="M4" s="6"/>
      <c r="N4" s="6"/>
      <c r="O4" s="6"/>
    </row>
    <row r="5" spans="1:15" ht="24" customHeight="1">
      <c r="A5" s="5" t="s">
        <v>263</v>
      </c>
      <c r="B5" s="6"/>
      <c r="C5" s="6"/>
      <c r="D5" s="5" t="s">
        <v>264</v>
      </c>
      <c r="E5" s="6"/>
      <c r="F5" s="6"/>
      <c r="G5" s="6"/>
      <c r="H5" s="6"/>
      <c r="I5" s="6"/>
      <c r="J5" s="16" t="s">
        <v>265</v>
      </c>
      <c r="K5" s="16"/>
      <c r="L5" s="17"/>
      <c r="M5" s="17"/>
      <c r="N5" s="17"/>
      <c r="O5" s="17"/>
    </row>
    <row r="6" spans="1:15" ht="24" customHeight="1">
      <c r="A6" s="5" t="s">
        <v>266</v>
      </c>
      <c r="B6" s="6">
        <v>10</v>
      </c>
      <c r="C6" s="6"/>
      <c r="D6" s="5" t="s">
        <v>267</v>
      </c>
      <c r="E6" s="6"/>
      <c r="F6" s="6"/>
      <c r="G6" s="6"/>
      <c r="H6" s="6"/>
      <c r="I6" s="6"/>
      <c r="J6" s="16" t="s">
        <v>268</v>
      </c>
      <c r="K6" s="16" t="s">
        <v>269</v>
      </c>
      <c r="L6" s="17"/>
      <c r="M6" s="17"/>
      <c r="N6" s="17"/>
      <c r="O6" s="17"/>
    </row>
    <row r="7" spans="1:15" ht="24" customHeight="1">
      <c r="A7" s="7" t="s">
        <v>270</v>
      </c>
      <c r="B7" s="8"/>
      <c r="C7" s="8"/>
      <c r="D7" s="8"/>
      <c r="E7" s="8"/>
      <c r="F7" s="8"/>
      <c r="G7" s="8"/>
      <c r="H7" s="8"/>
      <c r="I7" s="8"/>
      <c r="J7" s="16" t="s">
        <v>271</v>
      </c>
      <c r="K7" s="16"/>
      <c r="L7" s="17"/>
      <c r="M7" s="17"/>
      <c r="N7" s="17"/>
      <c r="O7" s="17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6" t="s">
        <v>272</v>
      </c>
      <c r="K8" s="16"/>
      <c r="L8" s="17"/>
      <c r="M8" s="17"/>
      <c r="N8" s="17"/>
      <c r="O8" s="17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6" t="s">
        <v>273</v>
      </c>
      <c r="K9" s="16"/>
      <c r="L9" s="17"/>
      <c r="M9" s="17"/>
      <c r="N9" s="17"/>
      <c r="O9" s="17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6" t="s">
        <v>274</v>
      </c>
      <c r="K10" s="16"/>
      <c r="L10" s="17"/>
      <c r="M10" s="17"/>
      <c r="N10" s="17"/>
      <c r="O10" s="17"/>
    </row>
    <row r="11" spans="1:15" ht="24" customHeight="1">
      <c r="A11" s="9" t="s">
        <v>275</v>
      </c>
      <c r="B11" s="9" t="s">
        <v>276</v>
      </c>
      <c r="C11" s="9" t="s">
        <v>277</v>
      </c>
      <c r="D11" s="9" t="s">
        <v>278</v>
      </c>
      <c r="E11" s="9" t="s">
        <v>279</v>
      </c>
      <c r="F11" s="9" t="s">
        <v>280</v>
      </c>
      <c r="G11" s="9" t="s">
        <v>281</v>
      </c>
      <c r="H11" s="9" t="s">
        <v>282</v>
      </c>
      <c r="I11" s="9" t="s">
        <v>283</v>
      </c>
      <c r="J11" s="5"/>
      <c r="K11" s="11"/>
      <c r="L11" s="11"/>
      <c r="M11" s="11"/>
      <c r="N11" s="11"/>
      <c r="O11" s="11"/>
    </row>
    <row r="12" spans="1:15" ht="24" customHeight="1">
      <c r="A12" s="10"/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>
      <c r="A13" s="10"/>
      <c r="B13" s="11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4" customHeight="1">
      <c r="A14" s="10"/>
      <c r="B14" s="11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4" customHeight="1">
      <c r="A15" s="10"/>
      <c r="B15" s="11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4" customHeight="1">
      <c r="A16" s="12"/>
      <c r="B16" s="13"/>
      <c r="C16" s="13"/>
      <c r="D16" s="13"/>
      <c r="E16" s="14"/>
      <c r="F16" s="14"/>
      <c r="G16" s="14"/>
      <c r="H16" s="14"/>
      <c r="I16" s="14"/>
      <c r="J16" s="13"/>
      <c r="K16" s="14"/>
      <c r="L16" s="14"/>
      <c r="M16" s="14"/>
      <c r="N16" s="14"/>
      <c r="O16" s="14"/>
    </row>
    <row r="17" spans="1:15" ht="24" customHeight="1">
      <c r="A17" s="15" t="s">
        <v>284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E9" sqref="E9:E3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44" t="s">
        <v>0</v>
      </c>
    </row>
    <row r="2" spans="1:10" ht="30" customHeight="1">
      <c r="A2" s="45" t="s">
        <v>1</v>
      </c>
      <c r="B2" s="45"/>
      <c r="C2" s="45"/>
      <c r="D2" s="45"/>
      <c r="E2" s="45"/>
      <c r="F2" s="45"/>
      <c r="G2" s="45"/>
      <c r="H2" s="72"/>
      <c r="I2" s="72"/>
      <c r="J2" s="72"/>
    </row>
    <row r="4" spans="5:7" ht="12.75">
      <c r="E4" s="191" t="s">
        <v>2</v>
      </c>
      <c r="F4" s="191"/>
      <c r="G4" s="191"/>
    </row>
    <row r="5" spans="1:7" ht="23.25" customHeight="1">
      <c r="A5" s="49" t="s">
        <v>3</v>
      </c>
      <c r="B5" s="50" t="s">
        <v>3</v>
      </c>
      <c r="C5" s="50" t="s">
        <v>4</v>
      </c>
      <c r="D5" s="50"/>
      <c r="E5" s="50"/>
      <c r="F5" s="50"/>
      <c r="G5" s="192"/>
    </row>
    <row r="6" spans="1:7" ht="12" customHeight="1">
      <c r="A6" s="53" t="s">
        <v>5</v>
      </c>
      <c r="B6" s="55" t="s">
        <v>6</v>
      </c>
      <c r="C6" s="55" t="s">
        <v>7</v>
      </c>
      <c r="D6" s="193" t="s">
        <v>8</v>
      </c>
      <c r="E6" s="193"/>
      <c r="F6" s="193"/>
      <c r="G6" s="194"/>
    </row>
    <row r="7" spans="1:7" ht="25.5">
      <c r="A7" s="53" t="s">
        <v>5</v>
      </c>
      <c r="B7" s="55" t="s">
        <v>9</v>
      </c>
      <c r="C7" s="55" t="s">
        <v>7</v>
      </c>
      <c r="D7" s="193" t="s">
        <v>10</v>
      </c>
      <c r="E7" s="55" t="s">
        <v>11</v>
      </c>
      <c r="F7" s="55" t="s">
        <v>12</v>
      </c>
      <c r="G7" s="56" t="s">
        <v>13</v>
      </c>
    </row>
    <row r="8" spans="1:7" ht="12.75">
      <c r="A8" s="95" t="s">
        <v>14</v>
      </c>
      <c r="B8" s="60">
        <f>SUM(B9:B11)</f>
        <v>73.66</v>
      </c>
      <c r="C8" s="195" t="s">
        <v>15</v>
      </c>
      <c r="D8" s="60">
        <f>SUM(E8:G8)</f>
        <v>73.66</v>
      </c>
      <c r="E8" s="196">
        <f>SUM(E9:E32)</f>
        <v>73.66</v>
      </c>
      <c r="F8" s="196"/>
      <c r="G8" s="197"/>
    </row>
    <row r="9" spans="1:7" ht="13.5" customHeight="1">
      <c r="A9" s="95" t="s">
        <v>16</v>
      </c>
      <c r="B9" s="60">
        <v>73.66</v>
      </c>
      <c r="C9" s="198" t="s">
        <v>17</v>
      </c>
      <c r="D9" s="60">
        <f>SUM(E9:G9)</f>
        <v>0</v>
      </c>
      <c r="E9" s="60"/>
      <c r="F9" s="60"/>
      <c r="G9" s="66"/>
    </row>
    <row r="10" spans="1:7" ht="13.5" customHeight="1">
      <c r="A10" s="95" t="s">
        <v>18</v>
      </c>
      <c r="B10" s="60"/>
      <c r="C10" s="198" t="s">
        <v>19</v>
      </c>
      <c r="D10" s="60">
        <f aca="true" t="shared" si="0" ref="D9:D32">SUM(E10:G10)</f>
        <v>0</v>
      </c>
      <c r="E10" s="60"/>
      <c r="F10" s="60"/>
      <c r="G10" s="66"/>
    </row>
    <row r="11" spans="1:7" ht="13.5" customHeight="1">
      <c r="A11" s="95" t="s">
        <v>20</v>
      </c>
      <c r="B11" s="60"/>
      <c r="C11" s="198" t="s">
        <v>21</v>
      </c>
      <c r="D11" s="60">
        <f t="shared" si="0"/>
        <v>0</v>
      </c>
      <c r="E11" s="60"/>
      <c r="F11" s="60"/>
      <c r="G11" s="66"/>
    </row>
    <row r="12" spans="1:7" ht="13.5" customHeight="1">
      <c r="A12" s="95"/>
      <c r="B12" s="60"/>
      <c r="C12" s="198" t="s">
        <v>22</v>
      </c>
      <c r="D12" s="60">
        <f t="shared" si="0"/>
        <v>0</v>
      </c>
      <c r="E12" s="60"/>
      <c r="F12" s="60"/>
      <c r="G12" s="66"/>
    </row>
    <row r="13" spans="1:7" ht="13.5" customHeight="1">
      <c r="A13" s="95"/>
      <c r="B13" s="60"/>
      <c r="C13" s="198" t="s">
        <v>23</v>
      </c>
      <c r="D13" s="60">
        <f t="shared" si="0"/>
        <v>53.52</v>
      </c>
      <c r="E13" s="60">
        <v>53.52</v>
      </c>
      <c r="F13" s="60"/>
      <c r="G13" s="66"/>
    </row>
    <row r="14" spans="1:7" ht="13.5" customHeight="1">
      <c r="A14" s="95"/>
      <c r="B14" s="60"/>
      <c r="C14" s="198" t="s">
        <v>24</v>
      </c>
      <c r="D14" s="60">
        <f t="shared" si="0"/>
        <v>0</v>
      </c>
      <c r="E14" s="60"/>
      <c r="F14" s="60"/>
      <c r="G14" s="66"/>
    </row>
    <row r="15" spans="1:7" ht="13.5" customHeight="1">
      <c r="A15" s="95"/>
      <c r="B15" s="60"/>
      <c r="C15" s="198" t="s">
        <v>25</v>
      </c>
      <c r="D15" s="60">
        <f t="shared" si="0"/>
        <v>0</v>
      </c>
      <c r="E15" s="60"/>
      <c r="F15" s="60"/>
      <c r="G15" s="66"/>
    </row>
    <row r="16" spans="1:7" ht="13.5" customHeight="1">
      <c r="A16" s="95"/>
      <c r="B16" s="60"/>
      <c r="C16" s="198" t="s">
        <v>26</v>
      </c>
      <c r="D16" s="60">
        <f t="shared" si="0"/>
        <v>10.44</v>
      </c>
      <c r="E16" s="60">
        <v>10.44</v>
      </c>
      <c r="F16" s="60"/>
      <c r="G16" s="66"/>
    </row>
    <row r="17" spans="1:7" ht="13.5" customHeight="1">
      <c r="A17" s="95"/>
      <c r="B17" s="60"/>
      <c r="C17" s="198" t="s">
        <v>27</v>
      </c>
      <c r="D17" s="60">
        <f t="shared" si="0"/>
        <v>4.48</v>
      </c>
      <c r="E17" s="60">
        <v>4.48</v>
      </c>
      <c r="F17" s="60"/>
      <c r="G17" s="66"/>
    </row>
    <row r="18" spans="1:7" ht="13.5" customHeight="1">
      <c r="A18" s="95"/>
      <c r="B18" s="60"/>
      <c r="C18" s="198" t="s">
        <v>28</v>
      </c>
      <c r="D18" s="60">
        <f t="shared" si="0"/>
        <v>0</v>
      </c>
      <c r="E18" s="60"/>
      <c r="F18" s="60"/>
      <c r="G18" s="66"/>
    </row>
    <row r="19" spans="1:7" ht="13.5" customHeight="1">
      <c r="A19" s="95"/>
      <c r="B19" s="60"/>
      <c r="C19" s="198" t="s">
        <v>29</v>
      </c>
      <c r="D19" s="60">
        <f t="shared" si="0"/>
        <v>0</v>
      </c>
      <c r="E19" s="60"/>
      <c r="F19" s="60"/>
      <c r="G19" s="66"/>
    </row>
    <row r="20" spans="1:7" ht="13.5" customHeight="1">
      <c r="A20" s="95"/>
      <c r="B20" s="60"/>
      <c r="C20" s="198" t="s">
        <v>30</v>
      </c>
      <c r="D20" s="60">
        <f t="shared" si="0"/>
        <v>0</v>
      </c>
      <c r="E20" s="60"/>
      <c r="F20" s="60"/>
      <c r="G20" s="66"/>
    </row>
    <row r="21" spans="1:7" ht="13.5" customHeight="1">
      <c r="A21" s="95"/>
      <c r="B21" s="60"/>
      <c r="C21" s="198" t="s">
        <v>31</v>
      </c>
      <c r="D21" s="60">
        <f t="shared" si="0"/>
        <v>0</v>
      </c>
      <c r="E21" s="60"/>
      <c r="F21" s="60"/>
      <c r="G21" s="66"/>
    </row>
    <row r="22" spans="1:7" ht="13.5" customHeight="1">
      <c r="A22" s="95"/>
      <c r="B22" s="60"/>
      <c r="C22" s="198" t="s">
        <v>32</v>
      </c>
      <c r="D22" s="60">
        <f t="shared" si="0"/>
        <v>0</v>
      </c>
      <c r="E22" s="60"/>
      <c r="F22" s="60"/>
      <c r="G22" s="66"/>
    </row>
    <row r="23" spans="1:7" ht="13.5" customHeight="1">
      <c r="A23" s="95"/>
      <c r="B23" s="199"/>
      <c r="C23" s="198" t="s">
        <v>33</v>
      </c>
      <c r="D23" s="60">
        <f t="shared" si="0"/>
        <v>0</v>
      </c>
      <c r="E23" s="60"/>
      <c r="F23" s="60"/>
      <c r="G23" s="66"/>
    </row>
    <row r="24" spans="1:7" ht="13.5" customHeight="1">
      <c r="A24" s="95"/>
      <c r="B24" s="199"/>
      <c r="C24" s="198" t="s">
        <v>34</v>
      </c>
      <c r="D24" s="60">
        <f t="shared" si="0"/>
        <v>0</v>
      </c>
      <c r="E24" s="60"/>
      <c r="F24" s="60"/>
      <c r="G24" s="66"/>
    </row>
    <row r="25" spans="1:7" ht="13.5" customHeight="1">
      <c r="A25" s="95"/>
      <c r="B25" s="199"/>
      <c r="C25" s="198" t="s">
        <v>35</v>
      </c>
      <c r="D25" s="60">
        <f t="shared" si="0"/>
        <v>0</v>
      </c>
      <c r="E25" s="60"/>
      <c r="F25" s="60"/>
      <c r="G25" s="66"/>
    </row>
    <row r="26" spans="1:7" ht="13.5" customHeight="1">
      <c r="A26" s="95"/>
      <c r="B26" s="199"/>
      <c r="C26" s="200" t="s">
        <v>36</v>
      </c>
      <c r="D26" s="60">
        <f t="shared" si="0"/>
        <v>0</v>
      </c>
      <c r="E26" s="60"/>
      <c r="F26" s="60"/>
      <c r="G26" s="66"/>
    </row>
    <row r="27" spans="1:7" ht="13.5" customHeight="1">
      <c r="A27" s="95"/>
      <c r="B27" s="199"/>
      <c r="C27" s="200" t="s">
        <v>37</v>
      </c>
      <c r="D27" s="60">
        <f t="shared" si="0"/>
        <v>5.22</v>
      </c>
      <c r="E27" s="60">
        <v>5.22</v>
      </c>
      <c r="F27" s="60"/>
      <c r="G27" s="66"/>
    </row>
    <row r="28" spans="1:7" ht="13.5" customHeight="1">
      <c r="A28" s="201"/>
      <c r="B28" s="60"/>
      <c r="C28" s="200" t="s">
        <v>38</v>
      </c>
      <c r="D28" s="60">
        <f t="shared" si="0"/>
        <v>0</v>
      </c>
      <c r="E28" s="60"/>
      <c r="F28" s="60"/>
      <c r="G28" s="66"/>
    </row>
    <row r="29" spans="1:7" ht="13.5" customHeight="1">
      <c r="A29" s="201"/>
      <c r="B29" s="60"/>
      <c r="C29" s="200" t="s">
        <v>39</v>
      </c>
      <c r="D29" s="60">
        <f t="shared" si="0"/>
        <v>0</v>
      </c>
      <c r="E29" s="60"/>
      <c r="F29" s="60"/>
      <c r="G29" s="66"/>
    </row>
    <row r="30" spans="1:7" ht="13.5" customHeight="1">
      <c r="A30" s="95"/>
      <c r="B30" s="199"/>
      <c r="C30" s="200" t="s">
        <v>40</v>
      </c>
      <c r="D30" s="60">
        <f t="shared" si="0"/>
        <v>0</v>
      </c>
      <c r="E30" s="60"/>
      <c r="F30" s="60"/>
      <c r="G30" s="66"/>
    </row>
    <row r="31" spans="1:7" ht="13.5" customHeight="1">
      <c r="A31" s="95" t="s">
        <v>41</v>
      </c>
      <c r="B31" s="60">
        <f>SUM(B32:B34)</f>
        <v>0</v>
      </c>
      <c r="C31" s="200" t="s">
        <v>42</v>
      </c>
      <c r="D31" s="60">
        <f t="shared" si="0"/>
        <v>0</v>
      </c>
      <c r="E31" s="60"/>
      <c r="F31" s="60"/>
      <c r="G31" s="66"/>
    </row>
    <row r="32" spans="1:7" ht="13.5" customHeight="1">
      <c r="A32" s="95" t="s">
        <v>43</v>
      </c>
      <c r="B32" s="60"/>
      <c r="C32" s="200" t="s">
        <v>44</v>
      </c>
      <c r="D32" s="60">
        <f t="shared" si="0"/>
        <v>0</v>
      </c>
      <c r="E32" s="60"/>
      <c r="F32" s="60"/>
      <c r="G32" s="66"/>
    </row>
    <row r="33" spans="1:7" ht="13.5" customHeight="1">
      <c r="A33" s="95" t="s">
        <v>45</v>
      </c>
      <c r="B33" s="60"/>
      <c r="C33" s="202" t="s">
        <v>46</v>
      </c>
      <c r="D33" s="60">
        <f>SUM(E34:F34)</f>
        <v>0</v>
      </c>
      <c r="E33" s="60">
        <v>0</v>
      </c>
      <c r="F33" s="60">
        <f>SUM(F9:F32)</f>
        <v>0</v>
      </c>
      <c r="G33" s="61">
        <f>SUM(G9:G32)</f>
        <v>0</v>
      </c>
    </row>
    <row r="34" spans="1:7" ht="13.5" customHeight="1">
      <c r="A34" s="95" t="s">
        <v>20</v>
      </c>
      <c r="B34" s="60"/>
      <c r="C34" s="65"/>
      <c r="D34" s="65"/>
      <c r="E34" s="60"/>
      <c r="F34" s="60"/>
      <c r="G34" s="66"/>
    </row>
    <row r="35" spans="1:7" ht="13.5" customHeight="1">
      <c r="A35" s="203" t="s">
        <v>47</v>
      </c>
      <c r="B35" s="204">
        <f>B9+B31</f>
        <v>73.66</v>
      </c>
      <c r="C35" s="205" t="s">
        <v>48</v>
      </c>
      <c r="D35" s="204">
        <f>SUM(E36:F36)</f>
        <v>0</v>
      </c>
      <c r="E35" s="204">
        <f>E8</f>
        <v>73.66</v>
      </c>
      <c r="F35" s="204">
        <f>F33</f>
        <v>0</v>
      </c>
      <c r="G35" s="206">
        <f>G33</f>
        <v>0</v>
      </c>
    </row>
    <row r="36" spans="1:7" ht="30" customHeight="1">
      <c r="A36" s="207" t="s">
        <v>49</v>
      </c>
      <c r="B36" s="207"/>
      <c r="C36" s="207"/>
      <c r="D36" s="207"/>
      <c r="E36" s="207"/>
      <c r="F36" s="207"/>
      <c r="G36" s="207"/>
    </row>
    <row r="37" spans="1:7" ht="16.5" customHeight="1">
      <c r="A37" s="207"/>
      <c r="B37" s="207"/>
      <c r="C37" s="207"/>
      <c r="D37" s="207"/>
      <c r="E37" s="207"/>
      <c r="F37" s="207"/>
      <c r="G37" s="207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33" t="s">
        <v>50</v>
      </c>
      <c r="B1" s="114"/>
      <c r="C1" s="114"/>
      <c r="D1" s="114"/>
      <c r="E1" s="114"/>
    </row>
    <row r="2" spans="1:6" ht="54" customHeight="1">
      <c r="A2" s="174" t="s">
        <v>51</v>
      </c>
      <c r="B2" s="46"/>
      <c r="C2" s="46"/>
      <c r="D2" s="46"/>
      <c r="E2" s="46"/>
      <c r="F2" s="175"/>
    </row>
    <row r="3" spans="2:5" s="154" customFormat="1" ht="23.25" customHeight="1">
      <c r="B3" s="148" t="s">
        <v>2</v>
      </c>
      <c r="C3" s="148"/>
      <c r="D3" s="148"/>
      <c r="E3" s="148"/>
    </row>
    <row r="4" spans="1:5" s="173" customFormat="1" ht="20.25" customHeight="1">
      <c r="A4" s="155" t="s">
        <v>52</v>
      </c>
      <c r="B4" s="156" t="s">
        <v>53</v>
      </c>
      <c r="C4" s="156" t="s">
        <v>54</v>
      </c>
      <c r="D4" s="156"/>
      <c r="E4" s="157"/>
    </row>
    <row r="5" spans="1:5" s="173" customFormat="1" ht="20.25" customHeight="1">
      <c r="A5" s="158"/>
      <c r="B5" s="159"/>
      <c r="C5" s="159" t="s">
        <v>55</v>
      </c>
      <c r="D5" s="159" t="s">
        <v>56</v>
      </c>
      <c r="E5" s="161" t="s">
        <v>57</v>
      </c>
    </row>
    <row r="6" spans="1:5" s="173" customFormat="1" ht="20.25" customHeight="1">
      <c r="A6" s="126"/>
      <c r="B6" s="162" t="s">
        <v>58</v>
      </c>
      <c r="C6" s="162">
        <f aca="true" t="shared" si="0" ref="C6:C13">D6+E6</f>
        <v>73.66</v>
      </c>
      <c r="D6" s="162">
        <f>D7+D10+D14+D18</f>
        <v>73.66</v>
      </c>
      <c r="E6" s="176"/>
    </row>
    <row r="7" spans="1:5" s="173" customFormat="1" ht="20.25" customHeight="1">
      <c r="A7" s="177" t="s">
        <v>59</v>
      </c>
      <c r="B7" s="178" t="s">
        <v>60</v>
      </c>
      <c r="C7" s="162">
        <f t="shared" si="0"/>
        <v>53.52</v>
      </c>
      <c r="D7" s="179">
        <v>53.52</v>
      </c>
      <c r="E7" s="180"/>
    </row>
    <row r="8" spans="1:5" s="173" customFormat="1" ht="20.25" customHeight="1">
      <c r="A8" s="177" t="s">
        <v>61</v>
      </c>
      <c r="B8" s="131" t="s">
        <v>62</v>
      </c>
      <c r="C8" s="162">
        <f t="shared" si="0"/>
        <v>53.52</v>
      </c>
      <c r="D8" s="179">
        <v>53.52</v>
      </c>
      <c r="E8" s="180"/>
    </row>
    <row r="9" spans="1:5" s="173" customFormat="1" ht="20.25" customHeight="1">
      <c r="A9" s="177" t="s">
        <v>63</v>
      </c>
      <c r="B9" s="178" t="s">
        <v>64</v>
      </c>
      <c r="C9" s="162">
        <f t="shared" si="0"/>
        <v>53.52</v>
      </c>
      <c r="D9" s="179">
        <v>53.52</v>
      </c>
      <c r="E9" s="181"/>
    </row>
    <row r="10" spans="1:5" s="173" customFormat="1" ht="20.25" customHeight="1">
      <c r="A10" s="177" t="s">
        <v>65</v>
      </c>
      <c r="B10" s="131" t="s">
        <v>66</v>
      </c>
      <c r="C10" s="162">
        <f t="shared" si="0"/>
        <v>10.44</v>
      </c>
      <c r="D10" s="179">
        <v>10.44</v>
      </c>
      <c r="E10" s="181"/>
    </row>
    <row r="11" spans="1:5" s="173" customFormat="1" ht="20.25" customHeight="1">
      <c r="A11" s="177" t="s">
        <v>67</v>
      </c>
      <c r="B11" s="131" t="s">
        <v>68</v>
      </c>
      <c r="C11" s="162">
        <f t="shared" si="0"/>
        <v>10.44</v>
      </c>
      <c r="D11" s="179">
        <v>10.44</v>
      </c>
      <c r="E11" s="181"/>
    </row>
    <row r="12" spans="1:5" s="173" customFormat="1" ht="20.25" customHeight="1">
      <c r="A12" s="177" t="s">
        <v>69</v>
      </c>
      <c r="B12" s="131" t="s">
        <v>70</v>
      </c>
      <c r="C12" s="162">
        <f t="shared" si="0"/>
        <v>6.96</v>
      </c>
      <c r="D12" s="179">
        <v>6.96</v>
      </c>
      <c r="E12" s="181"/>
    </row>
    <row r="13" spans="1:5" s="173" customFormat="1" ht="20.25" customHeight="1">
      <c r="A13" s="177" t="s">
        <v>71</v>
      </c>
      <c r="B13" s="178" t="s">
        <v>72</v>
      </c>
      <c r="C13" s="162">
        <f t="shared" si="0"/>
        <v>3.48</v>
      </c>
      <c r="D13" s="179">
        <v>3.48</v>
      </c>
      <c r="E13" s="181"/>
    </row>
    <row r="14" spans="1:5" s="173" customFormat="1" ht="20.25" customHeight="1">
      <c r="A14" s="182" t="s">
        <v>73</v>
      </c>
      <c r="B14" s="178" t="s">
        <v>74</v>
      </c>
      <c r="C14" s="162">
        <f aca="true" t="shared" si="1" ref="C14:C20">D14+E14</f>
        <v>4.48</v>
      </c>
      <c r="D14" s="179">
        <v>4.48</v>
      </c>
      <c r="E14" s="181"/>
    </row>
    <row r="15" spans="1:5" s="173" customFormat="1" ht="20.25" customHeight="1">
      <c r="A15" s="182" t="s">
        <v>75</v>
      </c>
      <c r="B15" s="178" t="s">
        <v>76</v>
      </c>
      <c r="C15" s="162">
        <f t="shared" si="1"/>
        <v>4.48</v>
      </c>
      <c r="D15" s="179">
        <v>4.48</v>
      </c>
      <c r="E15" s="181"/>
    </row>
    <row r="16" spans="1:5" s="173" customFormat="1" ht="20.25" customHeight="1">
      <c r="A16" s="182" t="s">
        <v>77</v>
      </c>
      <c r="B16" s="178" t="s">
        <v>78</v>
      </c>
      <c r="C16" s="162">
        <f t="shared" si="1"/>
        <v>3.7</v>
      </c>
      <c r="D16" s="179">
        <v>3.7</v>
      </c>
      <c r="E16" s="181"/>
    </row>
    <row r="17" spans="1:5" s="173" customFormat="1" ht="20.25" customHeight="1">
      <c r="A17" s="182" t="s">
        <v>79</v>
      </c>
      <c r="B17" s="183" t="s">
        <v>80</v>
      </c>
      <c r="C17" s="162">
        <f t="shared" si="1"/>
        <v>0.78</v>
      </c>
      <c r="D17" s="179">
        <v>0.78</v>
      </c>
      <c r="E17" s="181"/>
    </row>
    <row r="18" spans="1:5" s="173" customFormat="1" ht="20.25" customHeight="1">
      <c r="A18" s="184" t="s">
        <v>81</v>
      </c>
      <c r="B18" s="185" t="s">
        <v>82</v>
      </c>
      <c r="C18" s="162">
        <f t="shared" si="1"/>
        <v>5.22</v>
      </c>
      <c r="D18" s="179">
        <v>5.22</v>
      </c>
      <c r="E18" s="186"/>
    </row>
    <row r="19" spans="1:5" s="173" customFormat="1" ht="20.25" customHeight="1">
      <c r="A19" s="184" t="s">
        <v>83</v>
      </c>
      <c r="B19" s="185" t="s">
        <v>84</v>
      </c>
      <c r="C19" s="162">
        <f t="shared" si="1"/>
        <v>5.22</v>
      </c>
      <c r="D19" s="179">
        <v>5.22</v>
      </c>
      <c r="E19" s="186"/>
    </row>
    <row r="20" spans="1:5" s="173" customFormat="1" ht="18.75" customHeight="1">
      <c r="A20" s="187" t="s">
        <v>85</v>
      </c>
      <c r="B20" s="188" t="s">
        <v>86</v>
      </c>
      <c r="C20" s="171">
        <f t="shared" si="1"/>
        <v>5.22</v>
      </c>
      <c r="D20" s="189">
        <v>5.22</v>
      </c>
      <c r="E20" s="190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2">
      <selection activeCell="J13" sqref="J13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33" t="s">
        <v>87</v>
      </c>
      <c r="B1" s="114"/>
      <c r="C1" s="114"/>
      <c r="D1" s="114"/>
    </row>
    <row r="2" spans="1:6" ht="94.5" customHeight="1">
      <c r="A2" s="153" t="s">
        <v>88</v>
      </c>
      <c r="B2" s="153"/>
      <c r="C2" s="153"/>
      <c r="D2" s="153"/>
      <c r="E2" s="153"/>
      <c r="F2" s="153"/>
    </row>
    <row r="3" spans="1:6" ht="19.5">
      <c r="A3" s="154"/>
      <c r="B3" s="154"/>
      <c r="C3" s="148" t="s">
        <v>2</v>
      </c>
      <c r="D3" s="148"/>
      <c r="E3" s="148"/>
      <c r="F3" s="148"/>
    </row>
    <row r="4" spans="1:6" ht="18.75" customHeight="1">
      <c r="A4" s="155" t="s">
        <v>52</v>
      </c>
      <c r="B4" s="156"/>
      <c r="C4" s="156" t="s">
        <v>89</v>
      </c>
      <c r="D4" s="156" t="s">
        <v>90</v>
      </c>
      <c r="E4" s="156"/>
      <c r="F4" s="157"/>
    </row>
    <row r="5" spans="1:6" ht="23.25" customHeight="1">
      <c r="A5" s="158" t="s">
        <v>91</v>
      </c>
      <c r="B5" s="159" t="s">
        <v>92</v>
      </c>
      <c r="C5" s="159"/>
      <c r="D5" s="160" t="s">
        <v>55</v>
      </c>
      <c r="E5" s="159" t="s">
        <v>93</v>
      </c>
      <c r="F5" s="161" t="s">
        <v>94</v>
      </c>
    </row>
    <row r="6" spans="1:6" ht="15.75">
      <c r="A6" s="126">
        <v>301</v>
      </c>
      <c r="B6" s="162"/>
      <c r="C6" s="163" t="s">
        <v>95</v>
      </c>
      <c r="D6" s="162">
        <f aca="true" t="shared" si="0" ref="D6:D14">SUM(E6:F6)</f>
        <v>73.66</v>
      </c>
      <c r="E6" s="64">
        <f>SUM(E7:E14)</f>
        <v>73.66</v>
      </c>
      <c r="F6" s="164">
        <f>SUM(F7:F11)</f>
        <v>0</v>
      </c>
    </row>
    <row r="7" spans="1:6" ht="15.75">
      <c r="A7" s="165"/>
      <c r="B7" s="166">
        <v>30101</v>
      </c>
      <c r="C7" s="167" t="s">
        <v>96</v>
      </c>
      <c r="D7" s="162">
        <f t="shared" si="0"/>
        <v>25.13</v>
      </c>
      <c r="E7" s="64">
        <v>25.13</v>
      </c>
      <c r="F7" s="164"/>
    </row>
    <row r="8" spans="1:6" ht="15.75">
      <c r="A8" s="165"/>
      <c r="B8" s="166">
        <v>30102</v>
      </c>
      <c r="C8" s="167" t="s">
        <v>97</v>
      </c>
      <c r="D8" s="162">
        <f t="shared" si="0"/>
        <v>2.73</v>
      </c>
      <c r="E8" s="64">
        <v>2.73</v>
      </c>
      <c r="F8" s="164"/>
    </row>
    <row r="9" spans="1:6" ht="15.75">
      <c r="A9" s="165"/>
      <c r="B9" s="166">
        <v>30107</v>
      </c>
      <c r="C9" s="167" t="s">
        <v>98</v>
      </c>
      <c r="D9" s="162">
        <f t="shared" si="0"/>
        <v>25.66</v>
      </c>
      <c r="E9" s="64">
        <v>25.66</v>
      </c>
      <c r="F9" s="164"/>
    </row>
    <row r="10" spans="1:6" ht="15.75">
      <c r="A10" s="165"/>
      <c r="B10" s="166">
        <v>30108</v>
      </c>
      <c r="C10" s="167" t="s">
        <v>99</v>
      </c>
      <c r="D10" s="162">
        <f t="shared" si="0"/>
        <v>6.96</v>
      </c>
      <c r="E10" s="64">
        <v>6.96</v>
      </c>
      <c r="F10" s="164"/>
    </row>
    <row r="11" spans="1:6" ht="15.75">
      <c r="A11" s="126"/>
      <c r="B11" s="166">
        <v>30109</v>
      </c>
      <c r="C11" s="167" t="s">
        <v>100</v>
      </c>
      <c r="D11" s="162">
        <f t="shared" si="0"/>
        <v>3.48</v>
      </c>
      <c r="E11" s="64">
        <v>3.48</v>
      </c>
      <c r="F11" s="164"/>
    </row>
    <row r="12" spans="1:6" ht="15.75">
      <c r="A12" s="126"/>
      <c r="B12" s="166">
        <v>30110</v>
      </c>
      <c r="C12" s="167" t="s">
        <v>101</v>
      </c>
      <c r="D12" s="162">
        <f t="shared" si="0"/>
        <v>3.7</v>
      </c>
      <c r="E12" s="64">
        <v>3.7</v>
      </c>
      <c r="F12" s="164"/>
    </row>
    <row r="13" spans="1:6" ht="15.75">
      <c r="A13" s="126"/>
      <c r="B13" s="166">
        <v>30112</v>
      </c>
      <c r="C13" s="167" t="s">
        <v>102</v>
      </c>
      <c r="D13" s="162">
        <f t="shared" si="0"/>
        <v>0.78</v>
      </c>
      <c r="E13" s="64">
        <v>0.78</v>
      </c>
      <c r="F13" s="164"/>
    </row>
    <row r="14" spans="1:6" ht="16.5">
      <c r="A14" s="168"/>
      <c r="B14" s="169">
        <v>30113</v>
      </c>
      <c r="C14" s="170" t="s">
        <v>103</v>
      </c>
      <c r="D14" s="171">
        <f t="shared" si="0"/>
        <v>5.22</v>
      </c>
      <c r="E14" s="70">
        <v>5.22</v>
      </c>
      <c r="F14" s="172"/>
    </row>
    <row r="15" ht="11.25">
      <c r="A15" s="81" t="s">
        <v>104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9" sqref="A9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44" customFormat="1" ht="24" customHeight="1">
      <c r="A1" s="33" t="s">
        <v>105</v>
      </c>
      <c r="B1" s="33"/>
    </row>
    <row r="2" spans="1:6" ht="69" customHeight="1">
      <c r="A2" s="146" t="s">
        <v>106</v>
      </c>
      <c r="B2" s="146"/>
      <c r="C2" s="146"/>
      <c r="D2" s="146"/>
      <c r="E2" s="146"/>
      <c r="F2" s="146"/>
    </row>
    <row r="3" spans="1:6" s="145" customFormat="1" ht="19.5" customHeight="1">
      <c r="A3" s="147"/>
      <c r="F3" s="148" t="s">
        <v>2</v>
      </c>
    </row>
    <row r="4" spans="1:7" ht="42" customHeight="1">
      <c r="A4" s="149" t="s">
        <v>107</v>
      </c>
      <c r="B4" s="149"/>
      <c r="C4" s="149"/>
      <c r="D4" s="149"/>
      <c r="E4" s="149"/>
      <c r="F4" s="149"/>
      <c r="G4" s="150"/>
    </row>
    <row r="5" spans="1:7" ht="42" customHeight="1">
      <c r="A5" s="149" t="s">
        <v>108</v>
      </c>
      <c r="B5" s="151" t="s">
        <v>109</v>
      </c>
      <c r="C5" s="149" t="s">
        <v>110</v>
      </c>
      <c r="D5" s="149"/>
      <c r="E5" s="149"/>
      <c r="F5" s="149" t="s">
        <v>111</v>
      </c>
      <c r="G5" s="150"/>
    </row>
    <row r="6" spans="1:7" ht="42" customHeight="1">
      <c r="A6" s="149"/>
      <c r="B6" s="151"/>
      <c r="C6" s="149" t="s">
        <v>112</v>
      </c>
      <c r="D6" s="151" t="s">
        <v>113</v>
      </c>
      <c r="E6" s="151" t="s">
        <v>114</v>
      </c>
      <c r="F6" s="149"/>
      <c r="G6" s="150"/>
    </row>
    <row r="7" spans="1:7" ht="42" customHeight="1">
      <c r="A7" s="152"/>
      <c r="B7" s="152"/>
      <c r="C7" s="152"/>
      <c r="D7" s="152"/>
      <c r="E7" s="152"/>
      <c r="F7" s="152"/>
      <c r="G7" s="15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8" sqref="A28"/>
    </sheetView>
  </sheetViews>
  <sheetFormatPr defaultColWidth="9.33203125" defaultRowHeight="11.25"/>
  <cols>
    <col min="1" max="1" width="21" style="112" customWidth="1"/>
    <col min="2" max="2" width="55.16015625" style="112" customWidth="1"/>
    <col min="3" max="3" width="21.16015625" style="113" customWidth="1"/>
    <col min="4" max="4" width="18.33203125" style="113" customWidth="1"/>
    <col min="5" max="5" width="19.16015625" style="113" customWidth="1"/>
    <col min="6" max="16384" width="9.33203125" style="112" customWidth="1"/>
  </cols>
  <sheetData>
    <row r="1" spans="1:7" ht="18.75">
      <c r="A1" s="44" t="s">
        <v>115</v>
      </c>
      <c r="B1" s="44"/>
      <c r="C1" s="44"/>
      <c r="D1" s="44"/>
      <c r="E1" s="44"/>
      <c r="F1" s="114"/>
      <c r="G1" s="114"/>
    </row>
    <row r="2" spans="1:5" ht="24">
      <c r="A2" s="115" t="s">
        <v>116</v>
      </c>
      <c r="B2" s="116"/>
      <c r="C2" s="116"/>
      <c r="D2" s="116"/>
      <c r="E2" s="116"/>
    </row>
    <row r="3" spans="2:5" ht="15">
      <c r="B3" s="117"/>
      <c r="D3" s="118" t="s">
        <v>2</v>
      </c>
      <c r="E3" s="118"/>
    </row>
    <row r="4" spans="1:5" ht="20.25" customHeight="1">
      <c r="A4" s="119" t="s">
        <v>52</v>
      </c>
      <c r="B4" s="120" t="s">
        <v>53</v>
      </c>
      <c r="C4" s="120" t="s">
        <v>117</v>
      </c>
      <c r="D4" s="120"/>
      <c r="E4" s="121"/>
    </row>
    <row r="5" spans="1:5" ht="20.25" customHeight="1">
      <c r="A5" s="122"/>
      <c r="B5" s="123"/>
      <c r="C5" s="123" t="s">
        <v>55</v>
      </c>
      <c r="D5" s="124" t="s">
        <v>56</v>
      </c>
      <c r="E5" s="125" t="s">
        <v>57</v>
      </c>
    </row>
    <row r="6" spans="1:5" ht="20.25" customHeight="1">
      <c r="A6" s="126"/>
      <c r="B6" s="127" t="s">
        <v>58</v>
      </c>
      <c r="C6" s="127">
        <f aca="true" t="shared" si="0" ref="C6:C26">D6+E6</f>
        <v>0</v>
      </c>
      <c r="D6" s="128"/>
      <c r="E6" s="129"/>
    </row>
    <row r="7" spans="1:5" ht="20.25" customHeight="1">
      <c r="A7" s="130">
        <v>208</v>
      </c>
      <c r="B7" s="131" t="s">
        <v>118</v>
      </c>
      <c r="C7" s="127">
        <f t="shared" si="0"/>
        <v>0</v>
      </c>
      <c r="D7" s="132"/>
      <c r="E7" s="133"/>
    </row>
    <row r="8" spans="1:5" ht="20.25" customHeight="1">
      <c r="A8" s="130">
        <v>20822</v>
      </c>
      <c r="B8" s="131" t="s">
        <v>119</v>
      </c>
      <c r="C8" s="127">
        <f t="shared" si="0"/>
        <v>0</v>
      </c>
      <c r="D8" s="132"/>
      <c r="E8" s="133"/>
    </row>
    <row r="9" spans="1:5" ht="20.25" customHeight="1">
      <c r="A9" s="134">
        <v>2082201</v>
      </c>
      <c r="B9" s="131" t="s">
        <v>120</v>
      </c>
      <c r="C9" s="127">
        <f t="shared" si="0"/>
        <v>0</v>
      </c>
      <c r="D9" s="132"/>
      <c r="E9" s="133"/>
    </row>
    <row r="10" spans="1:5" ht="20.25" customHeight="1">
      <c r="A10" s="135">
        <v>2082202</v>
      </c>
      <c r="B10" s="131" t="s">
        <v>121</v>
      </c>
      <c r="C10" s="127">
        <f t="shared" si="0"/>
        <v>0</v>
      </c>
      <c r="D10" s="132"/>
      <c r="E10" s="133"/>
    </row>
    <row r="11" spans="1:5" ht="20.25" customHeight="1">
      <c r="A11" s="130"/>
      <c r="B11" s="131" t="s">
        <v>122</v>
      </c>
      <c r="C11" s="127">
        <f t="shared" si="0"/>
        <v>0</v>
      </c>
      <c r="D11" s="132"/>
      <c r="E11" s="133"/>
    </row>
    <row r="12" spans="1:5" ht="20.25" customHeight="1">
      <c r="A12" s="130">
        <v>212</v>
      </c>
      <c r="B12" s="131" t="s">
        <v>123</v>
      </c>
      <c r="C12" s="127">
        <f t="shared" si="0"/>
        <v>0</v>
      </c>
      <c r="D12" s="132"/>
      <c r="E12" s="133"/>
    </row>
    <row r="13" spans="1:5" ht="20.25" customHeight="1">
      <c r="A13" s="130">
        <v>21208</v>
      </c>
      <c r="B13" s="131" t="s">
        <v>124</v>
      </c>
      <c r="C13" s="127">
        <f t="shared" si="0"/>
        <v>0</v>
      </c>
      <c r="D13" s="132"/>
      <c r="E13" s="133"/>
    </row>
    <row r="14" spans="1:5" ht="20.25" customHeight="1">
      <c r="A14" s="134">
        <v>2120801</v>
      </c>
      <c r="B14" s="131" t="s">
        <v>125</v>
      </c>
      <c r="C14" s="127">
        <f t="shared" si="0"/>
        <v>0</v>
      </c>
      <c r="D14" s="132"/>
      <c r="E14" s="133"/>
    </row>
    <row r="15" spans="1:5" ht="20.25" customHeight="1">
      <c r="A15" s="135">
        <v>2120802</v>
      </c>
      <c r="B15" s="131" t="s">
        <v>126</v>
      </c>
      <c r="C15" s="127">
        <f t="shared" si="0"/>
        <v>0</v>
      </c>
      <c r="D15" s="132"/>
      <c r="E15" s="133"/>
    </row>
    <row r="16" spans="1:5" ht="20.25" customHeight="1">
      <c r="A16" s="130"/>
      <c r="B16" s="131" t="s">
        <v>122</v>
      </c>
      <c r="C16" s="127">
        <f t="shared" si="0"/>
        <v>0</v>
      </c>
      <c r="D16" s="132"/>
      <c r="E16" s="133"/>
    </row>
    <row r="17" spans="1:5" ht="20.25" customHeight="1">
      <c r="A17" s="130">
        <v>213</v>
      </c>
      <c r="B17" s="131" t="s">
        <v>127</v>
      </c>
      <c r="C17" s="127">
        <f t="shared" si="0"/>
        <v>0</v>
      </c>
      <c r="D17" s="132"/>
      <c r="E17" s="133"/>
    </row>
    <row r="18" spans="1:5" ht="20.25" customHeight="1">
      <c r="A18" s="130">
        <v>21364</v>
      </c>
      <c r="B18" s="136" t="s">
        <v>128</v>
      </c>
      <c r="C18" s="127">
        <f t="shared" si="0"/>
        <v>0</v>
      </c>
      <c r="D18" s="132"/>
      <c r="E18" s="133"/>
    </row>
    <row r="19" spans="1:5" ht="20.25" customHeight="1">
      <c r="A19" s="134">
        <v>2136401</v>
      </c>
      <c r="B19" s="131" t="s">
        <v>129</v>
      </c>
      <c r="C19" s="127">
        <f t="shared" si="0"/>
        <v>0</v>
      </c>
      <c r="D19" s="132"/>
      <c r="E19" s="133"/>
    </row>
    <row r="20" spans="1:5" ht="20.25" customHeight="1">
      <c r="A20" s="135">
        <v>2136402</v>
      </c>
      <c r="B20" s="131" t="s">
        <v>130</v>
      </c>
      <c r="C20" s="127">
        <f t="shared" si="0"/>
        <v>0</v>
      </c>
      <c r="D20" s="132"/>
      <c r="E20" s="133"/>
    </row>
    <row r="21" spans="1:5" ht="20.25" customHeight="1">
      <c r="A21" s="130"/>
      <c r="B21" s="131" t="s">
        <v>122</v>
      </c>
      <c r="C21" s="127">
        <f t="shared" si="0"/>
        <v>0</v>
      </c>
      <c r="D21" s="132"/>
      <c r="E21" s="133"/>
    </row>
    <row r="22" spans="1:5" ht="20.25" customHeight="1">
      <c r="A22" s="130">
        <v>214</v>
      </c>
      <c r="B22" s="131" t="s">
        <v>131</v>
      </c>
      <c r="C22" s="127">
        <f t="shared" si="0"/>
        <v>0</v>
      </c>
      <c r="D22" s="132"/>
      <c r="E22" s="133"/>
    </row>
    <row r="23" spans="1:5" ht="20.25" customHeight="1">
      <c r="A23" s="130">
        <v>21462</v>
      </c>
      <c r="B23" s="131" t="s">
        <v>132</v>
      </c>
      <c r="C23" s="127">
        <f t="shared" si="0"/>
        <v>0</v>
      </c>
      <c r="D23" s="132"/>
      <c r="E23" s="133"/>
    </row>
    <row r="24" spans="1:5" ht="20.25" customHeight="1">
      <c r="A24" s="134">
        <v>2146201</v>
      </c>
      <c r="B24" s="131" t="s">
        <v>133</v>
      </c>
      <c r="C24" s="127">
        <f t="shared" si="0"/>
        <v>0</v>
      </c>
      <c r="D24" s="132"/>
      <c r="E24" s="133"/>
    </row>
    <row r="25" spans="1:5" ht="20.25" customHeight="1">
      <c r="A25" s="135">
        <v>2146202</v>
      </c>
      <c r="B25" s="131" t="s">
        <v>134</v>
      </c>
      <c r="C25" s="127">
        <f t="shared" si="0"/>
        <v>0</v>
      </c>
      <c r="D25" s="132"/>
      <c r="E25" s="133"/>
    </row>
    <row r="26" spans="1:5" ht="20.25" customHeight="1">
      <c r="A26" s="137"/>
      <c r="B26" s="138" t="s">
        <v>122</v>
      </c>
      <c r="C26" s="139">
        <f t="shared" si="0"/>
        <v>0</v>
      </c>
      <c r="D26" s="140"/>
      <c r="E26" s="141"/>
    </row>
    <row r="27" spans="1:4" ht="18.75">
      <c r="A27" s="112" t="s">
        <v>135</v>
      </c>
      <c r="B27" s="117"/>
      <c r="D27" s="142"/>
    </row>
    <row r="30" spans="2:5" s="111" customFormat="1" ht="14.25">
      <c r="B30" s="112"/>
      <c r="C30" s="113"/>
      <c r="D30" s="113"/>
      <c r="E30" s="143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J11" sqref="J1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87" t="s">
        <v>136</v>
      </c>
    </row>
    <row r="2" spans="1:4" ht="26.25">
      <c r="A2" s="45" t="s">
        <v>137</v>
      </c>
      <c r="B2" s="46"/>
      <c r="C2" s="46"/>
      <c r="D2" s="46"/>
    </row>
    <row r="3" spans="1:4" ht="12">
      <c r="A3" s="88"/>
      <c r="B3" s="88"/>
      <c r="C3" s="88"/>
      <c r="D3" s="89" t="s">
        <v>2</v>
      </c>
    </row>
    <row r="4" spans="1:4" ht="15.75" customHeight="1">
      <c r="A4" s="49" t="s">
        <v>138</v>
      </c>
      <c r="B4" s="74"/>
      <c r="C4" s="90" t="s">
        <v>139</v>
      </c>
      <c r="D4" s="91"/>
    </row>
    <row r="5" spans="1:4" ht="15.75" customHeight="1">
      <c r="A5" s="92" t="s">
        <v>140</v>
      </c>
      <c r="B5" s="58" t="s">
        <v>141</v>
      </c>
      <c r="C5" s="54" t="s">
        <v>142</v>
      </c>
      <c r="D5" s="93" t="s">
        <v>141</v>
      </c>
    </row>
    <row r="6" spans="1:4" ht="15.75" customHeight="1">
      <c r="A6" s="94" t="s">
        <v>143</v>
      </c>
      <c r="B6" s="59">
        <v>73.66</v>
      </c>
      <c r="C6" s="59" t="s">
        <v>144</v>
      </c>
      <c r="D6" s="84"/>
    </row>
    <row r="7" spans="1:4" ht="15.75" customHeight="1">
      <c r="A7" s="94" t="s">
        <v>145</v>
      </c>
      <c r="B7" s="59"/>
      <c r="C7" s="59" t="s">
        <v>146</v>
      </c>
      <c r="D7" s="84"/>
    </row>
    <row r="8" spans="1:4" ht="15.75" customHeight="1">
      <c r="A8" s="94" t="s">
        <v>147</v>
      </c>
      <c r="B8" s="59"/>
      <c r="C8" s="59" t="s">
        <v>148</v>
      </c>
      <c r="D8" s="84"/>
    </row>
    <row r="9" spans="1:4" ht="15.75" customHeight="1">
      <c r="A9" s="94" t="s">
        <v>149</v>
      </c>
      <c r="B9" s="59"/>
      <c r="C9" s="59" t="s">
        <v>150</v>
      </c>
      <c r="D9" s="84"/>
    </row>
    <row r="10" spans="1:4" ht="15.75" customHeight="1">
      <c r="A10" s="94" t="s">
        <v>151</v>
      </c>
      <c r="B10" s="59"/>
      <c r="C10" s="59" t="s">
        <v>152</v>
      </c>
      <c r="D10" s="84">
        <v>53.52</v>
      </c>
    </row>
    <row r="11" spans="1:4" ht="15.75" customHeight="1">
      <c r="A11" s="94" t="s">
        <v>153</v>
      </c>
      <c r="B11" s="59"/>
      <c r="C11" s="59" t="s">
        <v>154</v>
      </c>
      <c r="D11" s="84"/>
    </row>
    <row r="12" spans="1:4" ht="15.75" customHeight="1">
      <c r="A12" s="94"/>
      <c r="B12" s="59"/>
      <c r="C12" s="59" t="s">
        <v>155</v>
      </c>
      <c r="D12" s="84"/>
    </row>
    <row r="13" spans="1:4" ht="15.75" customHeight="1">
      <c r="A13" s="95"/>
      <c r="B13" s="58"/>
      <c r="C13" s="59" t="s">
        <v>156</v>
      </c>
      <c r="D13" s="84">
        <v>10.44</v>
      </c>
    </row>
    <row r="14" spans="1:4" ht="15.75" customHeight="1">
      <c r="A14" s="94"/>
      <c r="B14" s="58"/>
      <c r="C14" s="59" t="s">
        <v>157</v>
      </c>
      <c r="D14" s="84">
        <v>4.48</v>
      </c>
    </row>
    <row r="15" spans="1:4" ht="15.75" customHeight="1">
      <c r="A15" s="94"/>
      <c r="B15" s="58"/>
      <c r="C15" s="59" t="s">
        <v>158</v>
      </c>
      <c r="D15" s="84"/>
    </row>
    <row r="16" spans="1:4" ht="15.75" customHeight="1">
      <c r="A16" s="94"/>
      <c r="B16" s="58"/>
      <c r="C16" s="59" t="s">
        <v>159</v>
      </c>
      <c r="D16" s="84"/>
    </row>
    <row r="17" spans="1:4" ht="15.75" customHeight="1">
      <c r="A17" s="94"/>
      <c r="B17" s="58"/>
      <c r="C17" s="59" t="s">
        <v>160</v>
      </c>
      <c r="D17" s="84"/>
    </row>
    <row r="18" spans="1:4" ht="15.75" customHeight="1">
      <c r="A18" s="94"/>
      <c r="B18" s="58"/>
      <c r="C18" s="59" t="s">
        <v>161</v>
      </c>
      <c r="D18" s="84"/>
    </row>
    <row r="19" spans="1:4" ht="15.75" customHeight="1">
      <c r="A19" s="94"/>
      <c r="B19" s="58"/>
      <c r="C19" s="59" t="s">
        <v>162</v>
      </c>
      <c r="D19" s="84"/>
    </row>
    <row r="20" spans="1:4" ht="15.75" customHeight="1">
      <c r="A20" s="94"/>
      <c r="B20" s="58"/>
      <c r="C20" s="59" t="s">
        <v>163</v>
      </c>
      <c r="D20" s="84"/>
    </row>
    <row r="21" spans="1:4" ht="15.75" customHeight="1">
      <c r="A21" s="94"/>
      <c r="B21" s="58"/>
      <c r="C21" s="59" t="s">
        <v>164</v>
      </c>
      <c r="D21" s="84"/>
    </row>
    <row r="22" spans="1:4" ht="15.75" customHeight="1">
      <c r="A22" s="94"/>
      <c r="B22" s="58"/>
      <c r="C22" s="59" t="s">
        <v>165</v>
      </c>
      <c r="D22" s="84"/>
    </row>
    <row r="23" spans="1:4" ht="15.75" customHeight="1">
      <c r="A23" s="94"/>
      <c r="B23" s="58"/>
      <c r="C23" s="58" t="s">
        <v>166</v>
      </c>
      <c r="D23" s="84"/>
    </row>
    <row r="24" spans="1:4" ht="15.75" customHeight="1">
      <c r="A24" s="94"/>
      <c r="B24" s="58"/>
      <c r="C24" s="58" t="s">
        <v>167</v>
      </c>
      <c r="D24" s="84">
        <v>5.22</v>
      </c>
    </row>
    <row r="25" spans="1:4" ht="15.75" customHeight="1">
      <c r="A25" s="94"/>
      <c r="B25" s="58"/>
      <c r="C25" s="58" t="s">
        <v>168</v>
      </c>
      <c r="D25" s="84"/>
    </row>
    <row r="26" spans="1:4" ht="15.75" customHeight="1">
      <c r="A26" s="94"/>
      <c r="B26" s="58"/>
      <c r="C26" s="58" t="s">
        <v>169</v>
      </c>
      <c r="D26" s="84"/>
    </row>
    <row r="27" spans="1:4" ht="15.75" customHeight="1">
      <c r="A27" s="94"/>
      <c r="B27" s="58"/>
      <c r="C27" s="58" t="s">
        <v>170</v>
      </c>
      <c r="D27" s="84"/>
    </row>
    <row r="28" spans="1:4" ht="15.75" customHeight="1">
      <c r="A28" s="94"/>
      <c r="B28" s="58"/>
      <c r="C28" s="58" t="s">
        <v>171</v>
      </c>
      <c r="D28" s="84"/>
    </row>
    <row r="29" spans="1:4" ht="15.75" customHeight="1">
      <c r="A29" s="94"/>
      <c r="B29" s="58"/>
      <c r="C29" s="58" t="s">
        <v>172</v>
      </c>
      <c r="D29" s="84"/>
    </row>
    <row r="30" spans="1:4" ht="15.75" customHeight="1">
      <c r="A30" s="96"/>
      <c r="B30" s="58"/>
      <c r="C30" s="97"/>
      <c r="D30" s="84"/>
    </row>
    <row r="31" spans="1:4" ht="15.75" customHeight="1">
      <c r="A31" s="96" t="s">
        <v>173</v>
      </c>
      <c r="B31" s="59">
        <f>SUM(B6:B30)</f>
        <v>73.66</v>
      </c>
      <c r="C31" s="97" t="s">
        <v>174</v>
      </c>
      <c r="D31" s="98">
        <f>SUM(D6:D29)</f>
        <v>73.66</v>
      </c>
    </row>
    <row r="32" spans="1:4" ht="15.75" customHeight="1">
      <c r="A32" s="96" t="s">
        <v>175</v>
      </c>
      <c r="B32" s="58"/>
      <c r="C32" s="99" t="s">
        <v>176</v>
      </c>
      <c r="D32" s="98"/>
    </row>
    <row r="33" spans="1:4" ht="15.75" customHeight="1">
      <c r="A33" s="96" t="s">
        <v>177</v>
      </c>
      <c r="B33" s="58"/>
      <c r="C33" s="99"/>
      <c r="D33" s="84"/>
    </row>
    <row r="34" spans="1:4" ht="15.75" customHeight="1">
      <c r="A34" s="100" t="s">
        <v>47</v>
      </c>
      <c r="B34" s="69">
        <f>B31+B32+B33</f>
        <v>73.66</v>
      </c>
      <c r="C34" s="101" t="s">
        <v>178</v>
      </c>
      <c r="D34" s="102">
        <f>D31+D33</f>
        <v>73.66</v>
      </c>
    </row>
    <row r="35" spans="1:6" ht="24" customHeight="1">
      <c r="A35" s="103" t="s">
        <v>179</v>
      </c>
      <c r="B35" s="104"/>
      <c r="C35" s="104"/>
      <c r="D35" s="104"/>
      <c r="E35" s="104"/>
      <c r="F35" s="104"/>
    </row>
    <row r="36" spans="1:6" ht="24" customHeight="1">
      <c r="A36" s="105" t="s">
        <v>180</v>
      </c>
      <c r="B36" s="106"/>
      <c r="C36" s="106"/>
      <c r="D36" s="106"/>
      <c r="E36" s="106"/>
      <c r="F36" s="106"/>
    </row>
    <row r="37" spans="1:6" ht="24" customHeight="1">
      <c r="A37" s="107" t="s">
        <v>181</v>
      </c>
      <c r="B37" s="104"/>
      <c r="C37" s="104"/>
      <c r="D37" s="104"/>
      <c r="E37" s="104"/>
      <c r="F37" s="104"/>
    </row>
    <row r="38" spans="1:5" ht="24.75" customHeight="1">
      <c r="A38" s="108"/>
      <c r="B38" s="109"/>
      <c r="C38" s="109"/>
      <c r="D38" s="109"/>
      <c r="E38" s="109"/>
    </row>
    <row r="49" ht="11.25">
      <c r="F49" s="11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666</cp:lastModifiedBy>
  <cp:lastPrinted>2017-01-17T00:46:33Z</cp:lastPrinted>
  <dcterms:created xsi:type="dcterms:W3CDTF">2010-11-30T02:24:49Z</dcterms:created>
  <dcterms:modified xsi:type="dcterms:W3CDTF">2024-03-25T03:46:28Z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61B3A0D611414B3D9207D61C45E9CAFE</vt:lpwstr>
  </property>
</Properties>
</file>