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245" tabRatio="912" firstSheet="3" activeTab="1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<sst xmlns="http://schemas.openxmlformats.org/spreadsheetml/2006/main" count="374" uniqueCount="261">
  <si>
    <t>附件9-1</t>
  </si>
  <si>
    <t>城口县贫困村村级互助资金管理中心2024年财政拨款收入支出总表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</si>
  <si>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</si>
  <si>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</si>
  <si>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</si>
  <si>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</si>
  <si>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</si>
  <si>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</si>
  <si>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</si>
  <si>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</si>
  <si>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</si>
  <si>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</si>
  <si>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</si>
  <si>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</si>
  <si>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</si>
  <si>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</si>
  <si>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</si>
  <si>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</si>
  <si>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</si>
  <si>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</si>
  <si>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</si>
  <si>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</si>
  <si>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</si>
  <si>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</si>
  <si>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</si>
  <si>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</si>
  <si>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</si>
  <si>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</si>
  <si>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</si>
  <si>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</si>
  <si>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</si>
  <si>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</si>
  <si>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</si>
  <si>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</si>
  <si>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</si>
  <si>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</si>
  <si>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</si>
  <si>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</si>
  <si>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</si>
  <si>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</si>
  <si>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</si>
  <si>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</si>
  <si>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</si>
  <si>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</si>
  <si>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</si>
  <si>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</si>
  <si>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</si>
  <si>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</si>
  <si>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</si>
  <si>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</si>
  <si>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</si>
  <si>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贫困村村级互助资金管理中心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</si>
  <si>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</si>
  <si>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</si>
  <si>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</si>
  <si>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</si>
  <si>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</si>
  <si>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</si>
  <si>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</si>
  <si>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</si>
  <si>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t>其他共产党事务支出</t>
  </si>
  <si>
    <t>社会保障和就业支出</t>
  </si>
  <si>
    <r>
      <rPr>
        <sz val="12"/>
        <rFont val="方正仿宋_GBK"/>
        <family val="4"/>
      </rPr>
      <t>行政事业单位离退休</t>
    </r>
  </si>
  <si>
    <t>机关事业单位基本养老保险缴费支出</t>
  </si>
  <si>
    <t>卫生健康支出</t>
  </si>
  <si>
    <t>行政事业单位医疗</t>
  </si>
  <si>
    <r>
      <rPr>
        <sz val="12"/>
        <rFont val="方正仿宋_GBK"/>
        <family val="4"/>
      </rPr>
      <t>事业单位医疗</t>
    </r>
  </si>
  <si>
    <t>其他行政事业单位医疗支出</t>
  </si>
  <si>
    <t>农林水支出</t>
  </si>
  <si>
    <t>巩固脱贫衔接乡村振兴</t>
  </si>
  <si>
    <t>事业运行</t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</si>
  <si>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</si>
  <si>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</si>
  <si>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</si>
  <si>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</si>
  <si>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贫困村村级互助资金管理中心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</si>
  <si>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</si>
  <si>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</si>
  <si>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</si>
  <si>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</si>
  <si>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</si>
  <si>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</si>
  <si>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</si>
  <si>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</si>
  <si>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</si>
  <si>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</si>
  <si>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</si>
  <si>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</si>
  <si>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</si>
  <si>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</si>
  <si>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</si>
  <si>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</si>
  <si>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</si>
  <si>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</si>
  <si>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</si>
  <si>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</si>
  <si>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</si>
  <si>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</si>
  <si>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</si>
  <si>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</si>
  <si>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</si>
  <si>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</si>
  <si>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</si>
  <si>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</si>
  <si>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</si>
  <si>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</si>
  <si>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</si>
  <si>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>说明：此表不得填报退休费支出。</t>
  </si>
  <si>
    <t>附件9-4</t>
  </si>
  <si>
    <t>城口县贫困村村级互助资金管理中心2024年一般公共预算“三公”经费支出表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</si>
  <si>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</si>
  <si>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</si>
  <si>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</si>
  <si>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</si>
  <si>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</si>
  <si>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</si>
  <si>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</si>
  <si>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</si>
  <si>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</si>
  <si>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贫困村村级互助资金管理中心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</si>
  <si>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</si>
  <si>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</si>
  <si>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</si>
  <si>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</si>
  <si>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</si>
  <si>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</si>
  <si>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</si>
  <si>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</si>
  <si>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</si>
  <si>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</si>
  <si>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</si>
  <si>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</si>
  <si>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</si>
  <si>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</si>
  <si>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</si>
  <si>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</si>
  <si>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</si>
  <si>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</si>
  <si>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</si>
  <si>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</si>
  <si>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宋体"/>
        <family val="0"/>
      </rPr>
      <t>贫困村村级互助资金管理中心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</si>
  <si>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</si>
  <si>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</si>
  <si>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</si>
  <si>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</si>
  <si>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</si>
  <si>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</si>
  <si>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</si>
  <si>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</si>
  <si>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</si>
  <si>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</si>
  <si>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</si>
  <si>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</si>
  <si>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</si>
  <si>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</si>
  <si>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</si>
  <si>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</si>
  <si>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</si>
  <si>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</si>
  <si>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</si>
  <si>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</si>
  <si>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</si>
  <si>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</si>
  <si>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</si>
  <si>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</si>
  <si>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</si>
  <si>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</si>
  <si>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</si>
  <si>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</si>
  <si>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</si>
  <si>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</si>
  <si>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</si>
  <si>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</si>
  <si>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</si>
  <si>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</si>
  <si>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</si>
  <si>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</si>
  <si>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</si>
  <si>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</si>
  <si>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</si>
  <si>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</si>
  <si>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</si>
  <si>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</si>
  <si>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</si>
  <si>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</si>
  <si>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</si>
  <si>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方正小标宋_GBK"/>
        <family val="4"/>
      </rPr>
      <t>贫困村村级互助资金管理中心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</si>
  <si>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</si>
  <si>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</si>
  <si>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</si>
  <si>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</si>
  <si>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</si>
  <si>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</si>
  <si>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</si>
  <si>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</si>
  <si>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</si>
  <si>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</si>
  <si>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</si>
  <si>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</si>
  <si>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</si>
  <si>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</si>
  <si>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</si>
  <si>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</si>
  <si>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</si>
  <si>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</si>
  <si>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</si>
  <si>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</si>
  <si>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</si>
  <si>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</si>
  <si>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</si>
  <si>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r>
      <t>城口县</t>
    </r>
    <r>
      <rPr>
        <u val="single"/>
        <sz val="20"/>
        <rFont val="宋体"/>
        <family val="0"/>
      </rPr>
      <t>贫困村村级互助资金管理中心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</si>
  <si>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</si>
  <si>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</si>
  <si>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</si>
  <si>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</si>
  <si>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</si>
  <si>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</si>
  <si>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</si>
  <si>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</si>
  <si>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</si>
  <si>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r>
      <t>城口县贫困村村级互助资金管理中心</t>
    </r>
    <r>
      <rPr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</si>
  <si>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</si>
  <si>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</si>
  <si>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</si>
  <si>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</si>
  <si>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</si>
  <si>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</si>
  <si>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</si>
  <si>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</si>
  <si>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</si>
  <si>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</si>
  <si>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</si>
  <si>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</si>
  <si>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</si>
  <si>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</si>
  <si>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</si>
  <si>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</si>
  <si>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</si>
  <si>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城口县贫困村村级互助资金管理中心</t>
    </r>
    <r>
      <rPr>
        <sz val="22"/>
        <rFont val="Times New Roman"/>
        <family val="1"/>
      </rPr>
      <t>2024</t>
    </r>
    <r>
      <rPr>
        <sz val="22"/>
        <rFont val="方正小标宋_GBK"/>
        <family val="4"/>
      </rPr>
      <t>年预算整体绩效目标表</t>
    </r>
  </si>
  <si>
    <t>部门（单位）名称</t>
  </si>
  <si>
    <t>城口县贫困村村级互助资金管理中心</t>
  </si>
  <si>
    <t>支出预算总量</t>
  </si>
  <si>
    <t>其中：部门预算支出</t>
  </si>
  <si>
    <t>当年整体绩效目标</t>
  </si>
  <si>
    <t>用于单位人员工资福利经费及办公等支出，更好服务群众，助推巩固脱贫攻坚同乡村振兴衔接工作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</si>
  <si>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</si>
  <si>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</si>
  <si>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</si>
  <si>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</si>
  <si>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</si>
  <si>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</si>
  <si>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</si>
  <si>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</si>
  <si>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</si>
  <si>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</si>
  <si>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≥</t>
  </si>
  <si>
    <t>三公经费变动率</t>
  </si>
  <si>
    <t>基本支出预算控制率</t>
  </si>
  <si>
    <t>预算执行序时进度</t>
  </si>
  <si>
    <t>月份/12</t>
  </si>
  <si>
    <t>服务对象满意度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</si>
</sst>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_ "/>
    <numFmt numFmtId="179" formatCode="00"/>
    <numFmt numFmtId="180" formatCode=";;"/>
    <numFmt numFmtId="181" formatCode="0.00;[Red]0.00"/>
  </numFmts>
  <fonts count="75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name val="宋体"/>
      <family val="0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宋体"/>
      <family val="0"/>
    </font>
    <font>
      <sz val="10"/>
      <name val="方正仿宋_GBK"/>
      <family val="4"/>
    </font>
    <font>
      <u val="single"/>
      <sz val="20"/>
      <name val="方正小标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方正仿宋_GBK"/>
      <family val="4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55" fillId="23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6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9" fontId="69" fillId="0" borderId="10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66" applyNumberFormat="1" applyFont="1" applyFill="1" applyBorder="1" applyAlignment="1" applyProtection="1">
      <alignment horizontal="center" vertical="center" wrapText="1"/>
      <protection/>
    </xf>
    <xf numFmtId="0" fontId="16" fillId="0" borderId="10" xfId="65" applyFont="1" applyFill="1" applyBorder="1" applyAlignment="1">
      <alignment horizontal="left" vertical="center"/>
      <protection/>
    </xf>
    <xf numFmtId="0" fontId="73" fillId="0" borderId="10" xfId="0" applyFont="1" applyFill="1" applyBorder="1" applyAlignment="1">
      <alignment/>
    </xf>
    <xf numFmtId="0" fontId="16" fillId="0" borderId="10" xfId="65" applyFont="1" applyFill="1" applyBorder="1" applyAlignment="1">
      <alignment horizontal="left" vertical="center" indent="2"/>
      <protection/>
    </xf>
    <xf numFmtId="0" fontId="18" fillId="0" borderId="0" xfId="65" applyFont="1" applyFill="1" applyBorder="1" applyAlignment="1">
      <alignment horizontal="right" vertical="center"/>
      <protection/>
    </xf>
    <xf numFmtId="0" fontId="18" fillId="0" borderId="0" xfId="65" applyFont="1" applyFill="1" applyBorder="1" applyAlignment="1">
      <alignment horizontal="right" vertical="center" indent="2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right" vertical="center" shrinkToFit="1"/>
    </xf>
    <xf numFmtId="4" fontId="22" fillId="0" borderId="19" xfId="0" applyNumberFormat="1" applyFont="1" applyFill="1" applyBorder="1" applyAlignment="1">
      <alignment horizontal="right" vertical="center" shrinkToFit="1"/>
    </xf>
    <xf numFmtId="176" fontId="23" fillId="0" borderId="18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9" xfId="0" applyFont="1" applyBorder="1" applyAlignment="1">
      <alignment/>
    </xf>
    <xf numFmtId="177" fontId="7" fillId="0" borderId="10" xfId="0" applyNumberFormat="1" applyFont="1" applyBorder="1" applyAlignment="1">
      <alignment horizontal="left" vertical="center" wrapText="1"/>
    </xf>
    <xf numFmtId="176" fontId="23" fillId="0" borderId="18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left" vertical="center"/>
    </xf>
    <xf numFmtId="177" fontId="23" fillId="0" borderId="10" xfId="0" applyNumberFormat="1" applyFont="1" applyFill="1" applyBorder="1" applyAlignment="1">
      <alignment horizontal="left" vertical="center"/>
    </xf>
    <xf numFmtId="178" fontId="7" fillId="0" borderId="10" xfId="0" applyNumberFormat="1" applyFont="1" applyBorder="1" applyAlignment="1">
      <alignment horizontal="left" vertical="center" wrapText="1"/>
    </xf>
    <xf numFmtId="176" fontId="23" fillId="0" borderId="18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left" vertical="center"/>
    </xf>
    <xf numFmtId="176" fontId="23" fillId="0" borderId="21" xfId="0" applyNumberFormat="1" applyFont="1" applyBorder="1" applyAlignment="1">
      <alignment horizontal="center" vertical="center"/>
    </xf>
    <xf numFmtId="177" fontId="23" fillId="0" borderId="22" xfId="0" applyNumberFormat="1" applyFont="1" applyBorder="1" applyAlignment="1">
      <alignment horizontal="left" vertical="center"/>
    </xf>
    <xf numFmtId="0" fontId="25" fillId="0" borderId="0" xfId="0" applyFont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right"/>
    </xf>
    <xf numFmtId="0" fontId="21" fillId="0" borderId="16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4" fontId="22" fillId="0" borderId="10" xfId="0" applyNumberFormat="1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4" fontId="27" fillId="0" borderId="19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4" fontId="22" fillId="0" borderId="22" xfId="0" applyNumberFormat="1" applyFont="1" applyFill="1" applyBorder="1" applyAlignment="1">
      <alignment horizontal="right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4" fontId="22" fillId="0" borderId="23" xfId="0" applyNumberFormat="1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78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79" fontId="23" fillId="0" borderId="18" xfId="0" applyNumberFormat="1" applyFont="1" applyBorder="1" applyAlignment="1">
      <alignment horizontal="center" vertical="center" wrapText="1"/>
    </xf>
    <xf numFmtId="179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178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3" fillId="0" borderId="10" xfId="66" applyNumberFormat="1" applyFont="1" applyFill="1" applyBorder="1" applyAlignment="1" applyProtection="1">
      <alignment horizontal="center" vertical="center" wrapText="1"/>
      <protection/>
    </xf>
    <xf numFmtId="4" fontId="30" fillId="0" borderId="10" xfId="66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179" fontId="23" fillId="0" borderId="10" xfId="0" applyNumberFormat="1" applyFont="1" applyBorder="1" applyAlignment="1">
      <alignment horizontal="center" vertical="center" wrapText="1"/>
    </xf>
    <xf numFmtId="179" fontId="23" fillId="0" borderId="10" xfId="0" applyNumberFormat="1" applyFont="1" applyBorder="1" applyAlignment="1">
      <alignment horizontal="left" vertical="center" wrapText="1"/>
    </xf>
    <xf numFmtId="49" fontId="23" fillId="0" borderId="10" xfId="66" applyNumberFormat="1" applyFont="1" applyFill="1" applyBorder="1" applyAlignment="1" applyProtection="1">
      <alignment horizontal="center" vertical="center"/>
      <protection/>
    </xf>
    <xf numFmtId="180" fontId="23" fillId="0" borderId="10" xfId="66" applyNumberFormat="1" applyFont="1" applyFill="1" applyBorder="1" applyAlignment="1" applyProtection="1">
      <alignment vertical="center"/>
      <protection/>
    </xf>
    <xf numFmtId="0" fontId="23" fillId="0" borderId="10" xfId="66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181" fontId="23" fillId="0" borderId="10" xfId="0" applyNumberFormat="1" applyFont="1" applyFill="1" applyBorder="1" applyAlignment="1">
      <alignment horizontal="center" vertical="center"/>
    </xf>
    <xf numFmtId="181" fontId="23" fillId="0" borderId="19" xfId="0" applyNumberFormat="1" applyFont="1" applyFill="1" applyBorder="1" applyAlignment="1">
      <alignment horizontal="center" vertical="center"/>
    </xf>
    <xf numFmtId="181" fontId="23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justify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5">
      <selection activeCell="D12" sqref="D1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36" t="s">
        <v>185</v>
      </c>
    </row>
    <row r="2" spans="1:12" ht="41.25" customHeight="1">
      <c r="A2" s="37" t="s">
        <v>186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ht="11.25">
      <c r="L4" s="76" t="s">
        <v>2</v>
      </c>
    </row>
    <row r="5" spans="1:12" ht="17.25" customHeight="1">
      <c r="A5" s="70" t="s">
        <v>187</v>
      </c>
      <c r="B5" s="71" t="s">
        <v>143</v>
      </c>
      <c r="C5" s="72" t="s">
        <v>188</v>
      </c>
      <c r="D5" s="72" t="s">
        <v>189</v>
      </c>
      <c r="E5" s="72" t="s">
        <v>190</v>
      </c>
      <c r="F5" s="72" t="s">
        <v>191</v>
      </c>
      <c r="G5" s="72" t="s">
        <v>192</v>
      </c>
      <c r="H5" s="72" t="s">
        <v>193</v>
      </c>
      <c r="I5" s="72"/>
      <c r="J5" s="72" t="s">
        <v>194</v>
      </c>
      <c r="K5" s="72" t="s">
        <v>195</v>
      </c>
      <c r="L5" s="77" t="s">
        <v>196</v>
      </c>
    </row>
    <row r="6" spans="1:12" ht="12" customHeight="1">
      <c r="A6" s="73" t="s">
        <v>197</v>
      </c>
      <c r="B6" s="50" t="s">
        <v>198</v>
      </c>
      <c r="C6" s="74" t="s">
        <v>199</v>
      </c>
      <c r="D6" s="74"/>
      <c r="E6" s="74" t="s">
        <v>200</v>
      </c>
      <c r="F6" s="74"/>
      <c r="G6" s="74" t="s">
        <v>201</v>
      </c>
      <c r="H6" s="74" t="s">
        <v>202</v>
      </c>
      <c r="I6" s="74" t="s">
        <v>203</v>
      </c>
      <c r="J6" s="74" t="s">
        <v>204</v>
      </c>
      <c r="K6" s="74" t="s">
        <v>205</v>
      </c>
      <c r="L6" s="78" t="s">
        <v>205</v>
      </c>
    </row>
    <row r="7" spans="1:12" ht="12" customHeight="1">
      <c r="A7" s="73" t="s">
        <v>206</v>
      </c>
      <c r="B7" s="50" t="s">
        <v>207</v>
      </c>
      <c r="C7" s="74" t="s">
        <v>199</v>
      </c>
      <c r="D7" s="74"/>
      <c r="E7" s="74" t="s">
        <v>200</v>
      </c>
      <c r="F7" s="74"/>
      <c r="G7" s="74" t="s">
        <v>201</v>
      </c>
      <c r="H7" s="74"/>
      <c r="I7" s="74"/>
      <c r="J7" s="74" t="s">
        <v>204</v>
      </c>
      <c r="K7" s="74" t="s">
        <v>205</v>
      </c>
      <c r="L7" s="78" t="s">
        <v>205</v>
      </c>
    </row>
    <row r="8" spans="1:12" ht="6.75" customHeight="1">
      <c r="A8" s="73" t="s">
        <v>206</v>
      </c>
      <c r="B8" s="50" t="s">
        <v>207</v>
      </c>
      <c r="C8" s="74" t="s">
        <v>199</v>
      </c>
      <c r="D8" s="74"/>
      <c r="E8" s="74" t="s">
        <v>200</v>
      </c>
      <c r="F8" s="74"/>
      <c r="G8" s="74" t="s">
        <v>201</v>
      </c>
      <c r="H8" s="74"/>
      <c r="I8" s="74"/>
      <c r="J8" s="74" t="s">
        <v>204</v>
      </c>
      <c r="K8" s="74" t="s">
        <v>205</v>
      </c>
      <c r="L8" s="78" t="s">
        <v>205</v>
      </c>
    </row>
    <row r="9" spans="1:12" ht="14.25" customHeight="1">
      <c r="A9" s="75"/>
      <c r="B9" s="50" t="s">
        <v>208</v>
      </c>
      <c r="C9" s="51">
        <v>87.68</v>
      </c>
      <c r="D9" s="51"/>
      <c r="E9" s="51">
        <v>87.68</v>
      </c>
      <c r="F9" s="51"/>
      <c r="G9" s="51"/>
      <c r="H9" s="51"/>
      <c r="I9" s="51"/>
      <c r="J9" s="51"/>
      <c r="K9" s="51"/>
      <c r="L9" s="79"/>
    </row>
    <row r="10" spans="1:12" ht="14.25" customHeight="1">
      <c r="A10" s="54">
        <v>201</v>
      </c>
      <c r="B10" s="55" t="s">
        <v>59</v>
      </c>
      <c r="C10" s="56">
        <f>SUM(E10:L10)</f>
        <v>0.44</v>
      </c>
      <c r="D10" s="56"/>
      <c r="E10" s="56">
        <v>0.44</v>
      </c>
      <c r="F10" s="56"/>
      <c r="G10" s="56"/>
      <c r="H10" s="56"/>
      <c r="I10" s="56"/>
      <c r="J10" s="56"/>
      <c r="K10" s="56"/>
      <c r="L10" s="80"/>
    </row>
    <row r="11" spans="1:12" ht="14.25" customHeight="1">
      <c r="A11" s="54">
        <v>20103</v>
      </c>
      <c r="B11" s="60" t="s">
        <v>60</v>
      </c>
      <c r="C11" s="56">
        <f aca="true" t="shared" si="0" ref="C11:C26">SUM(E11:L11)</f>
        <v>0.44</v>
      </c>
      <c r="D11" s="56"/>
      <c r="E11" s="56">
        <v>0.44</v>
      </c>
      <c r="F11" s="56"/>
      <c r="G11" s="56"/>
      <c r="H11" s="56"/>
      <c r="I11" s="56"/>
      <c r="J11" s="56"/>
      <c r="K11" s="56"/>
      <c r="L11" s="80"/>
    </row>
    <row r="12" spans="1:12" ht="14.25" customHeight="1">
      <c r="A12" s="54">
        <v>2013699</v>
      </c>
      <c r="B12" s="60" t="s">
        <v>60</v>
      </c>
      <c r="C12" s="56">
        <f t="shared" si="0"/>
        <v>0.44</v>
      </c>
      <c r="D12" s="56"/>
      <c r="E12" s="56">
        <v>0.44</v>
      </c>
      <c r="F12" s="56"/>
      <c r="G12" s="56"/>
      <c r="H12" s="56"/>
      <c r="I12" s="56"/>
      <c r="J12" s="56"/>
      <c r="K12" s="56"/>
      <c r="L12" s="80"/>
    </row>
    <row r="13" spans="1:12" ht="14.25" customHeight="1">
      <c r="A13" s="61">
        <v>208</v>
      </c>
      <c r="B13" s="62" t="s">
        <v>61</v>
      </c>
      <c r="C13" s="56">
        <f t="shared" si="0"/>
        <v>10.94</v>
      </c>
      <c r="D13" s="56"/>
      <c r="E13" s="56">
        <v>10.94</v>
      </c>
      <c r="F13" s="56"/>
      <c r="G13" s="56"/>
      <c r="H13" s="56"/>
      <c r="I13" s="56"/>
      <c r="J13" s="56"/>
      <c r="K13" s="56"/>
      <c r="L13" s="80"/>
    </row>
    <row r="14" spans="1:12" ht="14.25" customHeight="1">
      <c r="A14" s="61">
        <v>20805</v>
      </c>
      <c r="B14" s="63" t="s">
        <v>62</v>
      </c>
      <c r="C14" s="56">
        <f t="shared" si="0"/>
        <v>10.94</v>
      </c>
      <c r="D14" s="56"/>
      <c r="E14" s="56">
        <v>10.94</v>
      </c>
      <c r="F14" s="56"/>
      <c r="G14" s="56"/>
      <c r="H14" s="56"/>
      <c r="I14" s="56"/>
      <c r="J14" s="56"/>
      <c r="K14" s="56"/>
      <c r="L14" s="80"/>
    </row>
    <row r="15" spans="1:12" ht="14.25" customHeight="1">
      <c r="A15" s="61">
        <v>2080505</v>
      </c>
      <c r="B15" s="64" t="s">
        <v>63</v>
      </c>
      <c r="C15" s="56">
        <f t="shared" si="0"/>
        <v>7.29</v>
      </c>
      <c r="D15" s="56"/>
      <c r="E15" s="56">
        <v>7.29</v>
      </c>
      <c r="F15" s="56"/>
      <c r="G15" s="56"/>
      <c r="H15" s="56"/>
      <c r="I15" s="56"/>
      <c r="J15" s="56"/>
      <c r="K15" s="56"/>
      <c r="L15" s="80"/>
    </row>
    <row r="16" spans="1:12" ht="14.25" customHeight="1">
      <c r="A16" s="61">
        <v>2080506</v>
      </c>
      <c r="B16" s="64" t="s">
        <v>63</v>
      </c>
      <c r="C16" s="56">
        <f t="shared" si="0"/>
        <v>3.65</v>
      </c>
      <c r="D16" s="56"/>
      <c r="E16" s="56">
        <v>3.65</v>
      </c>
      <c r="F16" s="56"/>
      <c r="G16" s="56"/>
      <c r="H16" s="56"/>
      <c r="I16" s="56"/>
      <c r="J16" s="56"/>
      <c r="K16" s="56"/>
      <c r="L16" s="80"/>
    </row>
    <row r="17" spans="1:12" ht="14.25" customHeight="1">
      <c r="A17" s="61">
        <v>210</v>
      </c>
      <c r="B17" s="62" t="s">
        <v>64</v>
      </c>
      <c r="C17" s="56">
        <f t="shared" si="0"/>
        <v>4.69</v>
      </c>
      <c r="D17" s="56"/>
      <c r="E17" s="56">
        <v>4.69</v>
      </c>
      <c r="F17" s="56"/>
      <c r="G17" s="56"/>
      <c r="H17" s="56"/>
      <c r="I17" s="56"/>
      <c r="J17" s="56"/>
      <c r="K17" s="56"/>
      <c r="L17" s="80"/>
    </row>
    <row r="18" spans="1:12" ht="14.25" customHeight="1">
      <c r="A18" s="65">
        <v>21011</v>
      </c>
      <c r="B18" s="62" t="s">
        <v>65</v>
      </c>
      <c r="C18" s="56">
        <f t="shared" si="0"/>
        <v>4.69</v>
      </c>
      <c r="D18" s="56"/>
      <c r="E18" s="56">
        <v>4.69</v>
      </c>
      <c r="F18" s="56"/>
      <c r="G18" s="56"/>
      <c r="H18" s="56"/>
      <c r="I18" s="56"/>
      <c r="J18" s="56"/>
      <c r="K18" s="56"/>
      <c r="L18" s="80"/>
    </row>
    <row r="19" spans="1:12" ht="14.25" customHeight="1">
      <c r="A19" s="65">
        <v>2101102</v>
      </c>
      <c r="B19" s="63" t="s">
        <v>66</v>
      </c>
      <c r="C19" s="56">
        <f t="shared" si="0"/>
        <v>3.87</v>
      </c>
      <c r="D19" s="56"/>
      <c r="E19" s="56">
        <v>3.87</v>
      </c>
      <c r="F19" s="56"/>
      <c r="G19" s="56"/>
      <c r="H19" s="56"/>
      <c r="I19" s="56"/>
      <c r="J19" s="56"/>
      <c r="K19" s="56"/>
      <c r="L19" s="80"/>
    </row>
    <row r="20" spans="1:12" ht="14.25" customHeight="1">
      <c r="A20" s="65">
        <v>2101199</v>
      </c>
      <c r="B20" s="64" t="s">
        <v>67</v>
      </c>
      <c r="C20" s="56">
        <f t="shared" si="0"/>
        <v>0.82</v>
      </c>
      <c r="D20" s="56"/>
      <c r="E20" s="56">
        <v>0.82</v>
      </c>
      <c r="F20" s="56"/>
      <c r="G20" s="56"/>
      <c r="H20" s="56"/>
      <c r="I20" s="56"/>
      <c r="J20" s="56"/>
      <c r="K20" s="56"/>
      <c r="L20" s="80"/>
    </row>
    <row r="21" spans="1:12" ht="14.25" customHeight="1">
      <c r="A21" s="65">
        <v>213</v>
      </c>
      <c r="B21" s="64" t="s">
        <v>68</v>
      </c>
      <c r="C21" s="56">
        <f t="shared" si="0"/>
        <v>66.13</v>
      </c>
      <c r="D21" s="56"/>
      <c r="E21" s="56">
        <v>66.13</v>
      </c>
      <c r="F21" s="56"/>
      <c r="G21" s="56"/>
      <c r="H21" s="56"/>
      <c r="I21" s="56"/>
      <c r="J21" s="56"/>
      <c r="K21" s="56"/>
      <c r="L21" s="80"/>
    </row>
    <row r="22" spans="1:12" ht="14.25" customHeight="1">
      <c r="A22" s="65">
        <v>21305</v>
      </c>
      <c r="B22" s="64" t="s">
        <v>69</v>
      </c>
      <c r="C22" s="56">
        <f t="shared" si="0"/>
        <v>66.13</v>
      </c>
      <c r="D22" s="56"/>
      <c r="E22" s="56">
        <v>66.13</v>
      </c>
      <c r="F22" s="56"/>
      <c r="G22" s="56"/>
      <c r="H22" s="56"/>
      <c r="I22" s="56"/>
      <c r="J22" s="56"/>
      <c r="K22" s="56"/>
      <c r="L22" s="80"/>
    </row>
    <row r="23" spans="1:12" ht="14.25" customHeight="1">
      <c r="A23" s="65">
        <v>2130550</v>
      </c>
      <c r="B23" s="64" t="s">
        <v>70</v>
      </c>
      <c r="C23" s="56">
        <f t="shared" si="0"/>
        <v>66.13</v>
      </c>
      <c r="D23" s="56"/>
      <c r="E23" s="56">
        <v>66.13</v>
      </c>
      <c r="F23" s="56"/>
      <c r="G23" s="56"/>
      <c r="H23" s="56"/>
      <c r="I23" s="56"/>
      <c r="J23" s="56"/>
      <c r="K23" s="56"/>
      <c r="L23" s="80"/>
    </row>
    <row r="24" spans="1:12" ht="14.25" customHeight="1">
      <c r="A24" s="65">
        <v>221</v>
      </c>
      <c r="B24" s="63" t="s">
        <v>71</v>
      </c>
      <c r="C24" s="56">
        <f t="shared" si="0"/>
        <v>5.48</v>
      </c>
      <c r="D24" s="56"/>
      <c r="E24" s="56">
        <v>5.48</v>
      </c>
      <c r="F24" s="56"/>
      <c r="G24" s="56"/>
      <c r="H24" s="56"/>
      <c r="I24" s="56"/>
      <c r="J24" s="56"/>
      <c r="K24" s="56"/>
      <c r="L24" s="80"/>
    </row>
    <row r="25" spans="1:12" ht="14.25" customHeight="1">
      <c r="A25" s="65">
        <v>22102</v>
      </c>
      <c r="B25" s="66" t="s">
        <v>72</v>
      </c>
      <c r="C25" s="56">
        <f t="shared" si="0"/>
        <v>5.48</v>
      </c>
      <c r="D25" s="56"/>
      <c r="E25" s="56">
        <v>5.48</v>
      </c>
      <c r="F25" s="56"/>
      <c r="G25" s="56"/>
      <c r="H25" s="56"/>
      <c r="I25" s="56"/>
      <c r="J25" s="56"/>
      <c r="K25" s="56"/>
      <c r="L25" s="80"/>
    </row>
    <row r="26" spans="1:12" ht="14.25" customHeight="1">
      <c r="A26" s="67">
        <v>2210201</v>
      </c>
      <c r="B26" s="68" t="s">
        <v>73</v>
      </c>
      <c r="C26" s="56">
        <f t="shared" si="0"/>
        <v>5.48</v>
      </c>
      <c r="D26" s="56"/>
      <c r="E26" s="56">
        <v>5.48</v>
      </c>
      <c r="F26" s="56"/>
      <c r="G26" s="56"/>
      <c r="H26" s="56"/>
      <c r="I26" s="56"/>
      <c r="J26" s="56"/>
      <c r="K26" s="56"/>
      <c r="L26" s="80"/>
    </row>
    <row r="27" ht="14.25" customHeight="1"/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">
      <selection activeCell="F13" sqref="F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4" width="16" style="35" customWidth="1"/>
    <col min="5" max="8" width="16" style="0" customWidth="1"/>
  </cols>
  <sheetData>
    <row r="1" ht="18">
      <c r="A1" s="36" t="s">
        <v>209</v>
      </c>
    </row>
    <row r="2" spans="1:9" ht="32.25" customHeight="1">
      <c r="A2" s="37" t="s">
        <v>210</v>
      </c>
      <c r="B2" s="38"/>
      <c r="C2" s="38"/>
      <c r="D2" s="38"/>
      <c r="E2" s="38"/>
      <c r="F2" s="38"/>
      <c r="G2" s="38"/>
      <c r="H2" s="38"/>
      <c r="I2" s="69"/>
    </row>
    <row r="4" spans="7:8" ht="12">
      <c r="G4" s="39" t="s">
        <v>2</v>
      </c>
      <c r="H4" s="40"/>
    </row>
    <row r="5" spans="1:8" ht="18" customHeight="1">
      <c r="A5" s="41" t="s">
        <v>143</v>
      </c>
      <c r="B5" s="42" t="s">
        <v>143</v>
      </c>
      <c r="C5" s="43" t="s">
        <v>211</v>
      </c>
      <c r="D5" s="43" t="s">
        <v>212</v>
      </c>
      <c r="E5" s="43" t="s">
        <v>213</v>
      </c>
      <c r="F5" s="43" t="s">
        <v>214</v>
      </c>
      <c r="G5" s="43" t="s">
        <v>215</v>
      </c>
      <c r="H5" s="44" t="s">
        <v>216</v>
      </c>
    </row>
    <row r="6" spans="1:8" ht="11.25">
      <c r="A6" s="45" t="s">
        <v>206</v>
      </c>
      <c r="B6" s="46" t="s">
        <v>207</v>
      </c>
      <c r="C6" s="47" t="s">
        <v>211</v>
      </c>
      <c r="D6" s="47" t="s">
        <v>212</v>
      </c>
      <c r="E6" s="47" t="s">
        <v>213</v>
      </c>
      <c r="F6" s="47" t="s">
        <v>214</v>
      </c>
      <c r="G6" s="47" t="s">
        <v>217</v>
      </c>
      <c r="H6" s="48" t="s">
        <v>218</v>
      </c>
    </row>
    <row r="7" spans="1:8" ht="11.25">
      <c r="A7" s="45" t="s">
        <v>206</v>
      </c>
      <c r="B7" s="46" t="s">
        <v>207</v>
      </c>
      <c r="C7" s="47" t="s">
        <v>211</v>
      </c>
      <c r="D7" s="47" t="s">
        <v>212</v>
      </c>
      <c r="E7" s="47" t="s">
        <v>213</v>
      </c>
      <c r="F7" s="47" t="s">
        <v>214</v>
      </c>
      <c r="G7" s="47" t="s">
        <v>217</v>
      </c>
      <c r="H7" s="48" t="s">
        <v>218</v>
      </c>
    </row>
    <row r="8" spans="1:8" ht="1.5" customHeight="1">
      <c r="A8" s="45" t="s">
        <v>206</v>
      </c>
      <c r="B8" s="46" t="s">
        <v>207</v>
      </c>
      <c r="C8" s="47" t="s">
        <v>211</v>
      </c>
      <c r="D8" s="47" t="s">
        <v>212</v>
      </c>
      <c r="E8" s="47" t="s">
        <v>213</v>
      </c>
      <c r="F8" s="47" t="s">
        <v>214</v>
      </c>
      <c r="G8" s="47" t="s">
        <v>217</v>
      </c>
      <c r="H8" s="48" t="s">
        <v>218</v>
      </c>
    </row>
    <row r="9" spans="1:8" ht="18" customHeight="1">
      <c r="A9" s="49"/>
      <c r="B9" s="50" t="s">
        <v>208</v>
      </c>
      <c r="C9" s="51">
        <f>SUM(D9:H9)</f>
        <v>87.68</v>
      </c>
      <c r="D9" s="51">
        <v>87.68</v>
      </c>
      <c r="E9" s="52"/>
      <c r="F9" s="52"/>
      <c r="G9" s="52"/>
      <c r="H9" s="53"/>
    </row>
    <row r="10" spans="1:8" ht="18" customHeight="1">
      <c r="A10" s="54">
        <v>201</v>
      </c>
      <c r="B10" s="55" t="s">
        <v>59</v>
      </c>
      <c r="C10" s="56">
        <f>SUM(D10:H10)</f>
        <v>0.44</v>
      </c>
      <c r="D10" s="57">
        <v>0.44</v>
      </c>
      <c r="E10" s="58"/>
      <c r="F10" s="58"/>
      <c r="G10" s="58"/>
      <c r="H10" s="59"/>
    </row>
    <row r="11" spans="1:8" ht="18" customHeight="1">
      <c r="A11" s="54">
        <v>20103</v>
      </c>
      <c r="B11" s="60" t="s">
        <v>60</v>
      </c>
      <c r="C11" s="56">
        <f aca="true" t="shared" si="0" ref="C11:C26">SUM(D11:H11)</f>
        <v>0.44</v>
      </c>
      <c r="D11" s="57">
        <v>0.44</v>
      </c>
      <c r="E11" s="58"/>
      <c r="F11" s="58"/>
      <c r="G11" s="58"/>
      <c r="H11" s="59"/>
    </row>
    <row r="12" spans="1:8" ht="18" customHeight="1">
      <c r="A12" s="54">
        <v>2013699</v>
      </c>
      <c r="B12" s="60" t="s">
        <v>60</v>
      </c>
      <c r="C12" s="56">
        <f t="shared" si="0"/>
        <v>0.44</v>
      </c>
      <c r="D12" s="57">
        <v>0.44</v>
      </c>
      <c r="E12" s="58"/>
      <c r="F12" s="58"/>
      <c r="G12" s="58"/>
      <c r="H12" s="59"/>
    </row>
    <row r="13" spans="1:8" ht="18" customHeight="1">
      <c r="A13" s="61">
        <v>208</v>
      </c>
      <c r="B13" s="62" t="s">
        <v>61</v>
      </c>
      <c r="C13" s="56">
        <f t="shared" si="0"/>
        <v>10.94</v>
      </c>
      <c r="D13" s="57">
        <v>10.94</v>
      </c>
      <c r="E13" s="58"/>
      <c r="F13" s="58"/>
      <c r="G13" s="58"/>
      <c r="H13" s="59"/>
    </row>
    <row r="14" spans="1:8" ht="18" customHeight="1">
      <c r="A14" s="61">
        <v>20805</v>
      </c>
      <c r="B14" s="63" t="s">
        <v>62</v>
      </c>
      <c r="C14" s="56">
        <f t="shared" si="0"/>
        <v>10.94</v>
      </c>
      <c r="D14" s="57">
        <v>10.94</v>
      </c>
      <c r="E14" s="58"/>
      <c r="F14" s="58"/>
      <c r="G14" s="58"/>
      <c r="H14" s="59"/>
    </row>
    <row r="15" spans="1:8" ht="18" customHeight="1">
      <c r="A15" s="61">
        <v>2080505</v>
      </c>
      <c r="B15" s="64" t="s">
        <v>63</v>
      </c>
      <c r="C15" s="56">
        <f t="shared" si="0"/>
        <v>7.29</v>
      </c>
      <c r="D15" s="57">
        <v>7.29</v>
      </c>
      <c r="E15" s="58"/>
      <c r="F15" s="58"/>
      <c r="G15" s="58"/>
      <c r="H15" s="59"/>
    </row>
    <row r="16" spans="1:8" ht="18" customHeight="1">
      <c r="A16" s="61">
        <v>2080506</v>
      </c>
      <c r="B16" s="64" t="s">
        <v>63</v>
      </c>
      <c r="C16" s="56">
        <f t="shared" si="0"/>
        <v>3.65</v>
      </c>
      <c r="D16" s="57">
        <v>3.65</v>
      </c>
      <c r="E16" s="58"/>
      <c r="F16" s="58"/>
      <c r="G16" s="58"/>
      <c r="H16" s="59"/>
    </row>
    <row r="17" spans="1:8" ht="18" customHeight="1">
      <c r="A17" s="61">
        <v>210</v>
      </c>
      <c r="B17" s="62" t="s">
        <v>64</v>
      </c>
      <c r="C17" s="56">
        <f t="shared" si="0"/>
        <v>4.69</v>
      </c>
      <c r="D17" s="57">
        <v>4.69</v>
      </c>
      <c r="E17" s="58"/>
      <c r="F17" s="58"/>
      <c r="G17" s="58"/>
      <c r="H17" s="59"/>
    </row>
    <row r="18" spans="1:8" ht="18" customHeight="1">
      <c r="A18" s="65">
        <v>21011</v>
      </c>
      <c r="B18" s="62" t="s">
        <v>65</v>
      </c>
      <c r="C18" s="56">
        <f t="shared" si="0"/>
        <v>4.69</v>
      </c>
      <c r="D18" s="57">
        <v>4.69</v>
      </c>
      <c r="E18" s="58"/>
      <c r="F18" s="58"/>
      <c r="G18" s="58"/>
      <c r="H18" s="59"/>
    </row>
    <row r="19" spans="1:8" ht="18" customHeight="1">
      <c r="A19" s="65">
        <v>2101102</v>
      </c>
      <c r="B19" s="63" t="s">
        <v>66</v>
      </c>
      <c r="C19" s="56">
        <f t="shared" si="0"/>
        <v>3.87</v>
      </c>
      <c r="D19" s="57">
        <v>3.87</v>
      </c>
      <c r="E19" s="58"/>
      <c r="F19" s="58"/>
      <c r="G19" s="58"/>
      <c r="H19" s="59"/>
    </row>
    <row r="20" spans="1:8" ht="18" customHeight="1">
      <c r="A20" s="65">
        <v>2101199</v>
      </c>
      <c r="B20" s="64" t="s">
        <v>67</v>
      </c>
      <c r="C20" s="56">
        <f t="shared" si="0"/>
        <v>0.82</v>
      </c>
      <c r="D20" s="57">
        <v>0.82</v>
      </c>
      <c r="E20" s="58"/>
      <c r="F20" s="58"/>
      <c r="G20" s="58"/>
      <c r="H20" s="59"/>
    </row>
    <row r="21" spans="1:8" ht="18" customHeight="1">
      <c r="A21" s="65">
        <v>213</v>
      </c>
      <c r="B21" s="64" t="s">
        <v>68</v>
      </c>
      <c r="C21" s="56">
        <f t="shared" si="0"/>
        <v>66.13</v>
      </c>
      <c r="D21" s="57">
        <v>66.13</v>
      </c>
      <c r="E21" s="58"/>
      <c r="F21" s="58"/>
      <c r="G21" s="58"/>
      <c r="H21" s="59"/>
    </row>
    <row r="22" spans="1:8" ht="18" customHeight="1">
      <c r="A22" s="65">
        <v>21305</v>
      </c>
      <c r="B22" s="64" t="s">
        <v>69</v>
      </c>
      <c r="C22" s="56">
        <f t="shared" si="0"/>
        <v>66.13</v>
      </c>
      <c r="D22" s="57">
        <v>66.13</v>
      </c>
      <c r="E22" s="58"/>
      <c r="F22" s="58"/>
      <c r="G22" s="58"/>
      <c r="H22" s="59"/>
    </row>
    <row r="23" spans="1:8" ht="18" customHeight="1">
      <c r="A23" s="65">
        <v>2130550</v>
      </c>
      <c r="B23" s="64" t="s">
        <v>70</v>
      </c>
      <c r="C23" s="56">
        <f t="shared" si="0"/>
        <v>66.13</v>
      </c>
      <c r="D23" s="57">
        <v>66.13</v>
      </c>
      <c r="E23" s="58"/>
      <c r="F23" s="58"/>
      <c r="G23" s="58"/>
      <c r="H23" s="59"/>
    </row>
    <row r="24" spans="1:8" ht="18" customHeight="1">
      <c r="A24" s="65">
        <v>221</v>
      </c>
      <c r="B24" s="63" t="s">
        <v>71</v>
      </c>
      <c r="C24" s="56">
        <f t="shared" si="0"/>
        <v>5.48</v>
      </c>
      <c r="D24" s="57">
        <v>5.48</v>
      </c>
      <c r="E24" s="58"/>
      <c r="F24" s="58"/>
      <c r="G24" s="58"/>
      <c r="H24" s="59"/>
    </row>
    <row r="25" spans="1:8" ht="18" customHeight="1">
      <c r="A25" s="65">
        <v>22102</v>
      </c>
      <c r="B25" s="66" t="s">
        <v>72</v>
      </c>
      <c r="C25" s="56">
        <f t="shared" si="0"/>
        <v>5.48</v>
      </c>
      <c r="D25" s="57">
        <v>5.48</v>
      </c>
      <c r="E25" s="58"/>
      <c r="F25" s="58"/>
      <c r="G25" s="58"/>
      <c r="H25" s="59"/>
    </row>
    <row r="26" spans="1:8" ht="18" customHeight="1">
      <c r="A26" s="67">
        <v>2210201</v>
      </c>
      <c r="B26" s="68" t="s">
        <v>73</v>
      </c>
      <c r="C26" s="56">
        <f t="shared" si="0"/>
        <v>5.48</v>
      </c>
      <c r="D26" s="57">
        <v>5.48</v>
      </c>
      <c r="E26" s="58"/>
      <c r="F26" s="58"/>
      <c r="G26" s="58"/>
      <c r="H26" s="59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M17" sqref="M1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23" t="s">
        <v>219</v>
      </c>
      <c r="B1" s="23"/>
      <c r="C1" s="24"/>
      <c r="D1" s="24"/>
      <c r="E1" s="24"/>
      <c r="F1" s="24"/>
      <c r="G1" s="25"/>
      <c r="H1" s="25"/>
      <c r="I1" s="25"/>
      <c r="J1" s="25"/>
      <c r="K1" s="25"/>
    </row>
    <row r="2" spans="1:11" ht="39" customHeight="1">
      <c r="A2" s="26" t="s">
        <v>220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4"/>
      <c r="B3" s="24"/>
      <c r="C3" s="24"/>
      <c r="D3" s="24"/>
      <c r="E3" s="24"/>
      <c r="F3" s="24"/>
      <c r="G3" s="25"/>
      <c r="H3" s="25"/>
      <c r="I3" s="25"/>
      <c r="J3" s="33" t="s">
        <v>2</v>
      </c>
      <c r="K3" s="34"/>
    </row>
    <row r="4" spans="1:11" ht="15.75">
      <c r="A4" s="28" t="s">
        <v>143</v>
      </c>
      <c r="B4" s="29" t="s">
        <v>221</v>
      </c>
      <c r="C4" s="29" t="s">
        <v>222</v>
      </c>
      <c r="D4" s="29" t="s">
        <v>223</v>
      </c>
      <c r="E4" s="29" t="s">
        <v>224</v>
      </c>
      <c r="F4" s="29" t="s">
        <v>225</v>
      </c>
      <c r="G4" s="29" t="s">
        <v>226</v>
      </c>
      <c r="H4" s="29"/>
      <c r="I4" s="29" t="s">
        <v>227</v>
      </c>
      <c r="J4" s="29" t="s">
        <v>228</v>
      </c>
      <c r="K4" s="29" t="s">
        <v>229</v>
      </c>
    </row>
    <row r="5" spans="1:11" ht="47.25">
      <c r="A5" s="28"/>
      <c r="B5" s="29"/>
      <c r="C5" s="29"/>
      <c r="D5" s="29"/>
      <c r="E5" s="29"/>
      <c r="F5" s="29"/>
      <c r="G5" s="29" t="s">
        <v>230</v>
      </c>
      <c r="H5" s="29" t="s">
        <v>231</v>
      </c>
      <c r="I5" s="29"/>
      <c r="J5" s="29"/>
      <c r="K5" s="29"/>
    </row>
    <row r="6" spans="1:11" ht="18.75">
      <c r="A6" s="30" t="s">
        <v>232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8.75">
      <c r="A7" s="32" t="s">
        <v>233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.75">
      <c r="A8" s="32" t="s">
        <v>234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8.75">
      <c r="A9" s="32" t="s">
        <v>235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27" ht="11.25">
      <c r="M27" t="s">
        <v>236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B6" sqref="B6:F6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256" width="1.5" style="1" customWidth="1"/>
  </cols>
  <sheetData>
    <row r="1" ht="21" customHeight="1">
      <c r="A1" s="2" t="s">
        <v>237</v>
      </c>
    </row>
    <row r="2" spans="1:6" ht="47.25" customHeight="1">
      <c r="A2" s="3" t="s">
        <v>238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6" t="s">
        <v>2</v>
      </c>
    </row>
    <row r="4" spans="1:6" ht="36" customHeight="1">
      <c r="A4" s="7" t="s">
        <v>239</v>
      </c>
      <c r="B4" s="7" t="s">
        <v>240</v>
      </c>
      <c r="C4" s="7"/>
      <c r="D4" s="7" t="s">
        <v>241</v>
      </c>
      <c r="E4" s="7">
        <v>87.68</v>
      </c>
      <c r="F4" s="7"/>
    </row>
    <row r="5" spans="1:6" ht="36" customHeight="1">
      <c r="A5" s="7"/>
      <c r="B5" s="7"/>
      <c r="C5" s="7"/>
      <c r="D5" s="7" t="s">
        <v>242</v>
      </c>
      <c r="E5" s="7">
        <v>87.68</v>
      </c>
      <c r="F5" s="7"/>
    </row>
    <row r="6" spans="1:6" ht="73.5" customHeight="1">
      <c r="A6" s="7" t="s">
        <v>243</v>
      </c>
      <c r="B6" s="7" t="s">
        <v>244</v>
      </c>
      <c r="C6" s="7"/>
      <c r="D6" s="7"/>
      <c r="E6" s="7"/>
      <c r="F6" s="7"/>
    </row>
    <row r="7" spans="1:6" ht="26.25" customHeight="1">
      <c r="A7" s="8" t="s">
        <v>245</v>
      </c>
      <c r="B7" s="7" t="s">
        <v>246</v>
      </c>
      <c r="C7" s="7" t="s">
        <v>247</v>
      </c>
      <c r="D7" s="7" t="s">
        <v>248</v>
      </c>
      <c r="E7" s="7" t="s">
        <v>249</v>
      </c>
      <c r="F7" s="7" t="s">
        <v>250</v>
      </c>
    </row>
    <row r="8" spans="1:6" ht="26.25" customHeight="1">
      <c r="A8" s="9"/>
      <c r="B8" s="10" t="s">
        <v>251</v>
      </c>
      <c r="C8" s="7">
        <v>20</v>
      </c>
      <c r="D8" s="11" t="s">
        <v>252</v>
      </c>
      <c r="E8" s="7" t="s">
        <v>253</v>
      </c>
      <c r="F8" s="12">
        <v>1</v>
      </c>
    </row>
    <row r="9" spans="1:6" ht="26.25" customHeight="1">
      <c r="A9" s="9"/>
      <c r="B9" s="10" t="s">
        <v>254</v>
      </c>
      <c r="C9" s="7">
        <v>20</v>
      </c>
      <c r="D9" s="11" t="s">
        <v>252</v>
      </c>
      <c r="E9" s="7" t="s">
        <v>255</v>
      </c>
      <c r="F9" s="12">
        <v>0.1</v>
      </c>
    </row>
    <row r="10" spans="1:6" ht="26.25" customHeight="1">
      <c r="A10" s="9"/>
      <c r="B10" s="10" t="s">
        <v>256</v>
      </c>
      <c r="C10" s="13">
        <v>10</v>
      </c>
      <c r="D10" s="11" t="s">
        <v>252</v>
      </c>
      <c r="E10" s="7" t="s">
        <v>253</v>
      </c>
      <c r="F10" s="14">
        <v>0.03</v>
      </c>
    </row>
    <row r="11" spans="1:6" ht="26.25" customHeight="1">
      <c r="A11" s="9"/>
      <c r="B11" s="10" t="s">
        <v>257</v>
      </c>
      <c r="C11" s="13">
        <v>20</v>
      </c>
      <c r="D11" s="11" t="s">
        <v>252</v>
      </c>
      <c r="E11" s="7" t="s">
        <v>253</v>
      </c>
      <c r="F11" s="12">
        <v>1</v>
      </c>
    </row>
    <row r="12" spans="1:6" ht="26.25" customHeight="1">
      <c r="A12" s="9"/>
      <c r="B12" s="10" t="s">
        <v>258</v>
      </c>
      <c r="C12" s="13">
        <v>20</v>
      </c>
      <c r="D12" s="11" t="s">
        <v>252</v>
      </c>
      <c r="E12" s="7" t="s">
        <v>255</v>
      </c>
      <c r="F12" s="12" t="s">
        <v>259</v>
      </c>
    </row>
    <row r="13" spans="1:6" ht="26.25" customHeight="1">
      <c r="A13" s="15"/>
      <c r="B13" s="16" t="s">
        <v>260</v>
      </c>
      <c r="C13" s="13">
        <v>10</v>
      </c>
      <c r="D13" s="11" t="s">
        <v>252</v>
      </c>
      <c r="E13" s="7" t="s">
        <v>255</v>
      </c>
      <c r="F13" s="14">
        <v>0.95</v>
      </c>
    </row>
    <row r="14" spans="1:6" ht="26.25" customHeight="1" hidden="1">
      <c r="A14" s="17"/>
      <c r="B14" s="7"/>
      <c r="C14" s="17"/>
      <c r="D14" s="17"/>
      <c r="E14" s="17"/>
      <c r="F14" s="17"/>
    </row>
    <row r="15" spans="1:6" ht="26.25" customHeight="1" hidden="1">
      <c r="A15" s="17"/>
      <c r="B15" s="7"/>
      <c r="C15" s="17"/>
      <c r="D15" s="17"/>
      <c r="E15" s="17"/>
      <c r="F15" s="17"/>
    </row>
    <row r="16" spans="1:6" ht="26.25" customHeight="1" hidden="1">
      <c r="A16" s="17"/>
      <c r="B16" s="7"/>
      <c r="C16" s="17"/>
      <c r="D16" s="17"/>
      <c r="E16" s="17"/>
      <c r="F16" s="17"/>
    </row>
    <row r="17" spans="1:6" ht="12.75">
      <c r="A17" s="18"/>
      <c r="B17" s="19"/>
      <c r="C17" s="20"/>
      <c r="D17" s="20"/>
      <c r="E17" s="20"/>
      <c r="F17" s="19"/>
    </row>
    <row r="18" spans="1:6" ht="12.75">
      <c r="A18" s="18"/>
      <c r="B18" s="19"/>
      <c r="C18" s="20"/>
      <c r="D18" s="20"/>
      <c r="E18" s="20"/>
      <c r="F18" s="19"/>
    </row>
    <row r="19" spans="1:6" ht="12.75">
      <c r="A19" s="18"/>
      <c r="B19" s="19"/>
      <c r="C19" s="20"/>
      <c r="D19" s="20"/>
      <c r="E19" s="20"/>
      <c r="F19" s="19"/>
    </row>
    <row r="20" spans="1:6" ht="12.75">
      <c r="A20" s="18"/>
      <c r="B20" s="19"/>
      <c r="C20" s="20"/>
      <c r="D20" s="20"/>
      <c r="E20" s="20"/>
      <c r="F20" s="19"/>
    </row>
    <row r="21" spans="1:6" ht="12.75">
      <c r="A21" s="18"/>
      <c r="B21" s="19"/>
      <c r="C21" s="20"/>
      <c r="D21" s="20"/>
      <c r="E21" s="20"/>
      <c r="F21" s="19"/>
    </row>
    <row r="22" spans="1:6" ht="12.75">
      <c r="A22" s="18"/>
      <c r="B22" s="19"/>
      <c r="C22" s="20"/>
      <c r="D22" s="20"/>
      <c r="E22" s="20"/>
      <c r="F22" s="19"/>
    </row>
    <row r="23" spans="1:6" ht="12.75">
      <c r="A23" s="18"/>
      <c r="B23" s="19"/>
      <c r="C23" s="20"/>
      <c r="D23" s="20"/>
      <c r="E23" s="20"/>
      <c r="F23" s="19"/>
    </row>
    <row r="24" spans="1:6" ht="12.75">
      <c r="A24" s="18"/>
      <c r="B24" s="19"/>
      <c r="C24" s="20"/>
      <c r="D24" s="20"/>
      <c r="E24" s="20"/>
      <c r="F24" s="19"/>
    </row>
    <row r="25" spans="1:6" ht="12.75">
      <c r="A25" s="18"/>
      <c r="B25" s="19"/>
      <c r="C25" s="20"/>
      <c r="D25" s="20"/>
      <c r="E25" s="20"/>
      <c r="F25" s="19"/>
    </row>
    <row r="26" spans="1:6" ht="12.75">
      <c r="A26" s="18"/>
      <c r="B26" s="19"/>
      <c r="C26" s="20"/>
      <c r="D26" s="20"/>
      <c r="E26" s="20"/>
      <c r="F26" s="19"/>
    </row>
    <row r="27" spans="1:6" ht="12.75">
      <c r="A27" s="18"/>
      <c r="B27" s="19"/>
      <c r="C27" s="20"/>
      <c r="D27" s="20"/>
      <c r="E27" s="20"/>
      <c r="F27" s="19"/>
    </row>
    <row r="28" spans="1:6" ht="12.75">
      <c r="A28" s="18"/>
      <c r="B28" s="19"/>
      <c r="C28" s="20"/>
      <c r="D28" s="20"/>
      <c r="E28" s="20"/>
      <c r="F28" s="19"/>
    </row>
    <row r="29" spans="1:6" ht="12.75">
      <c r="A29" s="18"/>
      <c r="B29" s="19"/>
      <c r="C29" s="20"/>
      <c r="D29" s="20"/>
      <c r="E29" s="20"/>
      <c r="F29" s="19"/>
    </row>
    <row r="30" spans="1:6" ht="12.75">
      <c r="A30" s="18"/>
      <c r="B30" s="19"/>
      <c r="C30" s="20"/>
      <c r="D30" s="20"/>
      <c r="E30" s="20"/>
      <c r="F30" s="19"/>
    </row>
    <row r="31" spans="1:6" ht="12.75">
      <c r="A31" s="18"/>
      <c r="B31" s="19"/>
      <c r="C31" s="20"/>
      <c r="D31" s="20"/>
      <c r="E31" s="20"/>
      <c r="F31" s="19"/>
    </row>
    <row r="32" spans="1:6" ht="12.75">
      <c r="A32" s="18"/>
      <c r="B32" s="19"/>
      <c r="C32" s="20"/>
      <c r="D32" s="20"/>
      <c r="E32" s="20"/>
      <c r="F32" s="19"/>
    </row>
    <row r="33" spans="1:6" ht="12.75">
      <c r="A33" s="18"/>
      <c r="B33" s="19"/>
      <c r="C33" s="20"/>
      <c r="D33" s="20"/>
      <c r="E33" s="20"/>
      <c r="F33" s="19"/>
    </row>
    <row r="34" spans="1:6" ht="12.75">
      <c r="A34" s="18"/>
      <c r="B34" s="19"/>
      <c r="C34" s="20"/>
      <c r="D34" s="20"/>
      <c r="E34" s="20"/>
      <c r="F34" s="19"/>
    </row>
    <row r="35" spans="1:6" ht="12.75">
      <c r="A35" s="18"/>
      <c r="B35" s="19"/>
      <c r="C35" s="20"/>
      <c r="D35" s="20"/>
      <c r="E35" s="20"/>
      <c r="F35" s="19"/>
    </row>
    <row r="36" spans="2:6" ht="12.75">
      <c r="B36" s="21"/>
      <c r="C36" s="22"/>
      <c r="D36" s="22"/>
      <c r="E36" s="22"/>
      <c r="F36" s="21"/>
    </row>
    <row r="37" spans="2:6" ht="12.75">
      <c r="B37" s="21"/>
      <c r="C37" s="22"/>
      <c r="D37" s="22"/>
      <c r="E37" s="22"/>
      <c r="F37" s="21"/>
    </row>
    <row r="38" spans="2:6" ht="12.75">
      <c r="B38" s="21"/>
      <c r="C38" s="21"/>
      <c r="D38" s="21"/>
      <c r="E38" s="21"/>
      <c r="F38" s="21"/>
    </row>
    <row r="39" spans="2:6" ht="12.75">
      <c r="B39" s="21"/>
      <c r="C39" s="21"/>
      <c r="D39" s="21"/>
      <c r="E39" s="21"/>
      <c r="F39" s="21"/>
    </row>
    <row r="40" spans="2:6" ht="12.75">
      <c r="B40" s="21"/>
      <c r="C40" s="21"/>
      <c r="D40" s="21"/>
      <c r="E40" s="21"/>
      <c r="F40" s="21"/>
    </row>
    <row r="41" spans="2:6" ht="12.75">
      <c r="B41" s="21"/>
      <c r="C41" s="21"/>
      <c r="D41" s="21"/>
      <c r="E41" s="21"/>
      <c r="F41" s="21"/>
    </row>
    <row r="42" spans="2:6" ht="12.75">
      <c r="B42" s="21"/>
      <c r="C42" s="21"/>
      <c r="D42" s="21"/>
      <c r="E42" s="21"/>
      <c r="F42" s="21"/>
    </row>
    <row r="43" spans="2:6" ht="12.75">
      <c r="B43" s="21"/>
      <c r="C43" s="21"/>
      <c r="D43" s="21"/>
      <c r="E43" s="21"/>
      <c r="F43" s="21"/>
    </row>
    <row r="44" spans="2:6" ht="12.75">
      <c r="B44" s="21"/>
      <c r="C44" s="21"/>
      <c r="D44" s="21"/>
      <c r="E44" s="21"/>
      <c r="F44" s="21"/>
    </row>
    <row r="45" spans="2:6" ht="12.75">
      <c r="B45" s="21"/>
      <c r="C45" s="21"/>
      <c r="D45" s="21"/>
      <c r="E45" s="21"/>
      <c r="F45" s="21"/>
    </row>
    <row r="46" spans="2:6" ht="12.75">
      <c r="B46" s="21"/>
      <c r="C46" s="21"/>
      <c r="D46" s="21"/>
      <c r="E46" s="21"/>
      <c r="F46" s="21"/>
    </row>
    <row r="47" spans="2:6" ht="12.75">
      <c r="B47" s="21"/>
      <c r="C47" s="21"/>
      <c r="D47" s="21"/>
      <c r="E47" s="21"/>
      <c r="F47" s="21"/>
    </row>
    <row r="48" spans="2:6" ht="12.75">
      <c r="B48" s="21"/>
      <c r="C48" s="21"/>
      <c r="D48" s="21"/>
      <c r="E48" s="21"/>
      <c r="F48" s="21"/>
    </row>
    <row r="49" spans="2:6" ht="12.75">
      <c r="B49" s="21"/>
      <c r="C49" s="21"/>
      <c r="D49" s="21"/>
      <c r="E49" s="21"/>
      <c r="F49" s="21"/>
    </row>
    <row r="50" spans="2:6" ht="12.75">
      <c r="B50" s="21"/>
      <c r="C50" s="21"/>
      <c r="D50" s="21"/>
      <c r="E50" s="21"/>
      <c r="F50" s="21"/>
    </row>
    <row r="51" spans="2:6" ht="12.75">
      <c r="B51" s="21"/>
      <c r="C51" s="21"/>
      <c r="D51" s="21"/>
      <c r="E51" s="21"/>
      <c r="F51" s="21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</sheetData>
  <sheetProtection/>
  <mergeCells count="7">
    <mergeCell ref="A2:F2"/>
    <mergeCell ref="E4:F4"/>
    <mergeCell ref="E5:F5"/>
    <mergeCell ref="B6:F6"/>
    <mergeCell ref="A4:A5"/>
    <mergeCell ref="A7:A13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5">
      <selection activeCell="B10" sqref="B10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36" t="s">
        <v>0</v>
      </c>
    </row>
    <row r="2" spans="1:10" ht="30" customHeight="1">
      <c r="A2" s="37" t="s">
        <v>1</v>
      </c>
      <c r="B2" s="37"/>
      <c r="C2" s="37"/>
      <c r="D2" s="37"/>
      <c r="E2" s="37"/>
      <c r="F2" s="37"/>
      <c r="G2" s="37"/>
      <c r="H2" s="69"/>
      <c r="I2" s="69"/>
      <c r="J2" s="69"/>
    </row>
    <row r="4" spans="5:7" ht="12.75">
      <c r="E4" s="173" t="s">
        <v>2</v>
      </c>
      <c r="F4" s="173"/>
      <c r="G4" s="173"/>
    </row>
    <row r="5" spans="1:7" ht="23.25" customHeight="1">
      <c r="A5" s="41" t="s">
        <v>3</v>
      </c>
      <c r="B5" s="42" t="s">
        <v>3</v>
      </c>
      <c r="C5" s="42" t="s">
        <v>4</v>
      </c>
      <c r="D5" s="42"/>
      <c r="E5" s="42"/>
      <c r="F5" s="42"/>
      <c r="G5" s="174"/>
    </row>
    <row r="6" spans="1:7" ht="12" customHeight="1">
      <c r="A6" s="45" t="s">
        <v>5</v>
      </c>
      <c r="B6" s="47" t="s">
        <v>6</v>
      </c>
      <c r="C6" s="47" t="s">
        <v>7</v>
      </c>
      <c r="D6" s="175" t="s">
        <v>8</v>
      </c>
      <c r="E6" s="175"/>
      <c r="F6" s="175"/>
      <c r="G6" s="176"/>
    </row>
    <row r="7" spans="1:7" ht="25.5">
      <c r="A7" s="45" t="s">
        <v>5</v>
      </c>
      <c r="B7" s="47" t="s">
        <v>9</v>
      </c>
      <c r="C7" s="47" t="s">
        <v>7</v>
      </c>
      <c r="D7" s="175" t="s">
        <v>10</v>
      </c>
      <c r="E7" s="47" t="s">
        <v>11</v>
      </c>
      <c r="F7" s="47" t="s">
        <v>12</v>
      </c>
      <c r="G7" s="48" t="s">
        <v>13</v>
      </c>
    </row>
    <row r="8" spans="1:7" ht="12.75">
      <c r="A8" s="90" t="s">
        <v>14</v>
      </c>
      <c r="B8" s="52">
        <f>SUM(B9:B11)</f>
        <v>87.68</v>
      </c>
      <c r="C8" s="177" t="s">
        <v>15</v>
      </c>
      <c r="D8" s="178"/>
      <c r="E8" s="179"/>
      <c r="F8" s="179"/>
      <c r="G8" s="180"/>
    </row>
    <row r="9" spans="1:7" ht="13.5" customHeight="1">
      <c r="A9" s="90" t="s">
        <v>16</v>
      </c>
      <c r="B9" s="52">
        <v>87.68</v>
      </c>
      <c r="C9" s="89" t="s">
        <v>17</v>
      </c>
      <c r="D9" s="52">
        <f aca="true" t="shared" si="0" ref="D9:D32">SUM(E9:G9)</f>
        <v>0.44</v>
      </c>
      <c r="E9" s="52">
        <v>0.44</v>
      </c>
      <c r="F9" s="52"/>
      <c r="G9" s="59"/>
    </row>
    <row r="10" spans="1:7" ht="13.5" customHeight="1">
      <c r="A10" s="90" t="s">
        <v>18</v>
      </c>
      <c r="B10" s="52"/>
      <c r="C10" s="89" t="s">
        <v>19</v>
      </c>
      <c r="D10" s="52">
        <f t="shared" si="0"/>
        <v>0</v>
      </c>
      <c r="E10" s="52"/>
      <c r="F10" s="52"/>
      <c r="G10" s="59"/>
    </row>
    <row r="11" spans="1:7" ht="13.5" customHeight="1">
      <c r="A11" s="90" t="s">
        <v>20</v>
      </c>
      <c r="B11" s="52"/>
      <c r="C11" s="89" t="s">
        <v>21</v>
      </c>
      <c r="D11" s="52">
        <f t="shared" si="0"/>
        <v>0</v>
      </c>
      <c r="E11" s="52"/>
      <c r="F11" s="52"/>
      <c r="G11" s="59"/>
    </row>
    <row r="12" spans="1:7" ht="13.5" customHeight="1">
      <c r="A12" s="90"/>
      <c r="B12" s="52"/>
      <c r="C12" s="89" t="s">
        <v>22</v>
      </c>
      <c r="D12" s="52">
        <f t="shared" si="0"/>
        <v>0</v>
      </c>
      <c r="E12" s="52"/>
      <c r="F12" s="52"/>
      <c r="G12" s="59"/>
    </row>
    <row r="13" spans="1:7" ht="13.5" customHeight="1">
      <c r="A13" s="90"/>
      <c r="B13" s="52"/>
      <c r="C13" s="89" t="s">
        <v>23</v>
      </c>
      <c r="D13" s="52">
        <f t="shared" si="0"/>
        <v>0</v>
      </c>
      <c r="E13" s="52"/>
      <c r="F13" s="52"/>
      <c r="G13" s="59"/>
    </row>
    <row r="14" spans="1:7" ht="13.5" customHeight="1">
      <c r="A14" s="90"/>
      <c r="B14" s="52"/>
      <c r="C14" s="89" t="s">
        <v>24</v>
      </c>
      <c r="D14" s="52">
        <f t="shared" si="0"/>
        <v>0</v>
      </c>
      <c r="E14" s="52"/>
      <c r="F14" s="52"/>
      <c r="G14" s="59"/>
    </row>
    <row r="15" spans="1:7" ht="13.5" customHeight="1">
      <c r="A15" s="90"/>
      <c r="B15" s="52"/>
      <c r="C15" s="89" t="s">
        <v>25</v>
      </c>
      <c r="D15" s="52">
        <f t="shared" si="0"/>
        <v>0</v>
      </c>
      <c r="E15" s="52"/>
      <c r="F15" s="52"/>
      <c r="G15" s="59"/>
    </row>
    <row r="16" spans="1:7" ht="13.5" customHeight="1">
      <c r="A16" s="90"/>
      <c r="B16" s="52"/>
      <c r="C16" s="89" t="s">
        <v>26</v>
      </c>
      <c r="D16" s="52">
        <f t="shared" si="0"/>
        <v>10.94</v>
      </c>
      <c r="E16" s="52">
        <v>10.94</v>
      </c>
      <c r="F16" s="52"/>
      <c r="G16" s="59"/>
    </row>
    <row r="17" spans="1:7" ht="13.5" customHeight="1">
      <c r="A17" s="90"/>
      <c r="B17" s="52"/>
      <c r="C17" s="89" t="s">
        <v>27</v>
      </c>
      <c r="D17" s="52">
        <f t="shared" si="0"/>
        <v>4.69</v>
      </c>
      <c r="E17" s="52">
        <v>4.69</v>
      </c>
      <c r="F17" s="52"/>
      <c r="G17" s="59"/>
    </row>
    <row r="18" spans="1:7" ht="13.5" customHeight="1">
      <c r="A18" s="90"/>
      <c r="B18" s="52"/>
      <c r="C18" s="89" t="s">
        <v>28</v>
      </c>
      <c r="D18" s="52">
        <f t="shared" si="0"/>
        <v>0</v>
      </c>
      <c r="E18" s="52"/>
      <c r="F18" s="52"/>
      <c r="G18" s="59"/>
    </row>
    <row r="19" spans="1:7" ht="13.5" customHeight="1">
      <c r="A19" s="90"/>
      <c r="B19" s="52"/>
      <c r="C19" s="89" t="s">
        <v>29</v>
      </c>
      <c r="D19" s="52">
        <f t="shared" si="0"/>
        <v>0</v>
      </c>
      <c r="E19" s="52"/>
      <c r="F19" s="52"/>
      <c r="G19" s="59"/>
    </row>
    <row r="20" spans="1:7" ht="13.5" customHeight="1">
      <c r="A20" s="90"/>
      <c r="B20" s="52"/>
      <c r="C20" s="89" t="s">
        <v>30</v>
      </c>
      <c r="D20" s="52">
        <f t="shared" si="0"/>
        <v>66.13</v>
      </c>
      <c r="E20" s="52">
        <v>66.13</v>
      </c>
      <c r="F20" s="52"/>
      <c r="G20" s="59"/>
    </row>
    <row r="21" spans="1:7" ht="13.5" customHeight="1">
      <c r="A21" s="90"/>
      <c r="B21" s="52"/>
      <c r="C21" s="89" t="s">
        <v>31</v>
      </c>
      <c r="D21" s="52">
        <f t="shared" si="0"/>
        <v>0</v>
      </c>
      <c r="E21" s="52"/>
      <c r="F21" s="52"/>
      <c r="G21" s="59"/>
    </row>
    <row r="22" spans="1:7" ht="13.5" customHeight="1">
      <c r="A22" s="90"/>
      <c r="B22" s="52"/>
      <c r="C22" s="89" t="s">
        <v>32</v>
      </c>
      <c r="D22" s="52">
        <f t="shared" si="0"/>
        <v>0</v>
      </c>
      <c r="E22" s="52"/>
      <c r="F22" s="52"/>
      <c r="G22" s="59"/>
    </row>
    <row r="23" spans="1:7" ht="13.5" customHeight="1">
      <c r="A23" s="90"/>
      <c r="B23" s="91"/>
      <c r="C23" s="89" t="s">
        <v>33</v>
      </c>
      <c r="D23" s="52">
        <f t="shared" si="0"/>
        <v>0</v>
      </c>
      <c r="E23" s="52"/>
      <c r="F23" s="52"/>
      <c r="G23" s="59"/>
    </row>
    <row r="24" spans="1:7" ht="13.5" customHeight="1">
      <c r="A24" s="90"/>
      <c r="B24" s="91"/>
      <c r="C24" s="89" t="s">
        <v>34</v>
      </c>
      <c r="D24" s="52">
        <f t="shared" si="0"/>
        <v>0</v>
      </c>
      <c r="E24" s="52"/>
      <c r="F24" s="52"/>
      <c r="G24" s="59"/>
    </row>
    <row r="25" spans="1:7" ht="13.5" customHeight="1">
      <c r="A25" s="90"/>
      <c r="B25" s="91"/>
      <c r="C25" s="89" t="s">
        <v>35</v>
      </c>
      <c r="D25" s="52">
        <f t="shared" si="0"/>
        <v>0</v>
      </c>
      <c r="E25" s="52"/>
      <c r="F25" s="52"/>
      <c r="G25" s="59"/>
    </row>
    <row r="26" spans="1:7" ht="13.5" customHeight="1">
      <c r="A26" s="90"/>
      <c r="B26" s="91"/>
      <c r="C26" s="92" t="s">
        <v>36</v>
      </c>
      <c r="D26" s="52">
        <f t="shared" si="0"/>
        <v>0</v>
      </c>
      <c r="E26" s="52"/>
      <c r="F26" s="52"/>
      <c r="G26" s="59"/>
    </row>
    <row r="27" spans="1:7" ht="13.5" customHeight="1">
      <c r="A27" s="90"/>
      <c r="B27" s="91"/>
      <c r="C27" s="92" t="s">
        <v>37</v>
      </c>
      <c r="D27" s="52">
        <f t="shared" si="0"/>
        <v>5.48</v>
      </c>
      <c r="E27" s="52">
        <v>5.48</v>
      </c>
      <c r="F27" s="52"/>
      <c r="G27" s="59"/>
    </row>
    <row r="28" spans="1:7" ht="13.5" customHeight="1">
      <c r="A28" s="181"/>
      <c r="B28" s="52"/>
      <c r="C28" s="92" t="s">
        <v>38</v>
      </c>
      <c r="D28" s="52">
        <f t="shared" si="0"/>
        <v>0</v>
      </c>
      <c r="E28" s="52"/>
      <c r="F28" s="52"/>
      <c r="G28" s="59"/>
    </row>
    <row r="29" spans="1:7" ht="13.5" customHeight="1">
      <c r="A29" s="181"/>
      <c r="B29" s="52"/>
      <c r="C29" s="92" t="s">
        <v>39</v>
      </c>
      <c r="D29" s="52">
        <f t="shared" si="0"/>
        <v>0</v>
      </c>
      <c r="E29" s="52"/>
      <c r="F29" s="52"/>
      <c r="G29" s="59"/>
    </row>
    <row r="30" spans="1:7" ht="13.5" customHeight="1">
      <c r="A30" s="90"/>
      <c r="B30" s="91"/>
      <c r="C30" s="92" t="s">
        <v>40</v>
      </c>
      <c r="D30" s="52">
        <f t="shared" si="0"/>
        <v>0</v>
      </c>
      <c r="E30" s="52"/>
      <c r="F30" s="52"/>
      <c r="G30" s="59"/>
    </row>
    <row r="31" spans="1:7" ht="13.5" customHeight="1">
      <c r="A31" s="90" t="s">
        <v>41</v>
      </c>
      <c r="B31" s="52">
        <f>SUM(B32:B34)</f>
        <v>0</v>
      </c>
      <c r="C31" s="92" t="s">
        <v>42</v>
      </c>
      <c r="D31" s="52">
        <f t="shared" si="0"/>
        <v>0</v>
      </c>
      <c r="E31" s="52"/>
      <c r="F31" s="52"/>
      <c r="G31" s="59"/>
    </row>
    <row r="32" spans="1:7" ht="13.5" customHeight="1">
      <c r="A32" s="90" t="s">
        <v>43</v>
      </c>
      <c r="B32" s="52"/>
      <c r="C32" s="92" t="s">
        <v>44</v>
      </c>
      <c r="D32" s="52">
        <f t="shared" si="0"/>
        <v>0</v>
      </c>
      <c r="E32" s="52"/>
      <c r="F32" s="52"/>
      <c r="G32" s="59"/>
    </row>
    <row r="33" spans="1:7" ht="13.5" customHeight="1">
      <c r="A33" s="90" t="s">
        <v>45</v>
      </c>
      <c r="B33" s="52"/>
      <c r="C33" s="178" t="s">
        <v>46</v>
      </c>
      <c r="D33" s="52">
        <f>SUM(E34:F34)</f>
        <v>0</v>
      </c>
      <c r="E33" s="52">
        <f>SUM(E9:E32)</f>
        <v>87.67999999999999</v>
      </c>
      <c r="F33" s="52">
        <f>SUM(F9:F32)</f>
        <v>0</v>
      </c>
      <c r="G33" s="53">
        <f>SUM(G9:G32)</f>
        <v>0</v>
      </c>
    </row>
    <row r="34" spans="1:7" ht="13.5" customHeight="1">
      <c r="A34" s="90" t="s">
        <v>20</v>
      </c>
      <c r="B34" s="52"/>
      <c r="C34" s="58"/>
      <c r="D34" s="58"/>
      <c r="E34" s="52"/>
      <c r="F34" s="52"/>
      <c r="G34" s="59"/>
    </row>
    <row r="35" spans="1:7" ht="13.5" customHeight="1">
      <c r="A35" s="182" t="s">
        <v>47</v>
      </c>
      <c r="B35" s="98">
        <f>B9+B31</f>
        <v>87.68</v>
      </c>
      <c r="C35" s="183" t="s">
        <v>48</v>
      </c>
      <c r="D35" s="98">
        <f>SUM(E36:F36)</f>
        <v>0</v>
      </c>
      <c r="E35" s="98">
        <f>E33</f>
        <v>87.67999999999999</v>
      </c>
      <c r="F35" s="98">
        <f>F33</f>
        <v>0</v>
      </c>
      <c r="G35" s="100">
        <f>G33</f>
        <v>0</v>
      </c>
    </row>
    <row r="36" spans="1:7" ht="30" customHeight="1">
      <c r="A36" s="184" t="s">
        <v>49</v>
      </c>
      <c r="B36" s="184"/>
      <c r="C36" s="184"/>
      <c r="D36" s="184"/>
      <c r="E36" s="184"/>
      <c r="F36" s="184"/>
      <c r="G36" s="184"/>
    </row>
    <row r="37" spans="1:7" ht="16.5" customHeight="1">
      <c r="A37" s="184"/>
      <c r="B37" s="184"/>
      <c r="C37" s="184"/>
      <c r="D37" s="184"/>
      <c r="E37" s="184"/>
      <c r="F37" s="184"/>
      <c r="G37" s="184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9">
      <selection activeCell="D10" sqref="D1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23" t="s">
        <v>50</v>
      </c>
      <c r="B1" s="112"/>
      <c r="C1" s="112"/>
      <c r="D1" s="112"/>
      <c r="E1" s="112"/>
    </row>
    <row r="2" spans="1:6" ht="54" customHeight="1">
      <c r="A2" s="151" t="s">
        <v>51</v>
      </c>
      <c r="B2" s="38"/>
      <c r="C2" s="38"/>
      <c r="D2" s="38"/>
      <c r="E2" s="38"/>
      <c r="F2" s="168"/>
    </row>
    <row r="3" spans="2:5" s="152" customFormat="1" ht="23.25" customHeight="1">
      <c r="B3" s="146" t="s">
        <v>2</v>
      </c>
      <c r="C3" s="146"/>
      <c r="D3" s="146"/>
      <c r="E3" s="146"/>
    </row>
    <row r="4" spans="1:5" s="167" customFormat="1" ht="20.25" customHeight="1">
      <c r="A4" s="153" t="s">
        <v>52</v>
      </c>
      <c r="B4" s="154" t="s">
        <v>53</v>
      </c>
      <c r="C4" s="154" t="s">
        <v>54</v>
      </c>
      <c r="D4" s="154"/>
      <c r="E4" s="155"/>
    </row>
    <row r="5" spans="1:5" s="167" customFormat="1" ht="20.25" customHeight="1">
      <c r="A5" s="156"/>
      <c r="B5" s="157"/>
      <c r="C5" s="157" t="s">
        <v>55</v>
      </c>
      <c r="D5" s="157" t="s">
        <v>56</v>
      </c>
      <c r="E5" s="159" t="s">
        <v>57</v>
      </c>
    </row>
    <row r="6" spans="1:5" s="167" customFormat="1" ht="20.25" customHeight="1">
      <c r="A6" s="124"/>
      <c r="B6" s="160" t="s">
        <v>58</v>
      </c>
      <c r="C6" s="160">
        <f aca="true" t="shared" si="0" ref="C6:C23">D6+E6</f>
        <v>87.68</v>
      </c>
      <c r="D6" s="160">
        <v>87.68</v>
      </c>
      <c r="E6" s="169">
        <f>E18</f>
        <v>0</v>
      </c>
    </row>
    <row r="7" spans="1:5" s="167" customFormat="1" ht="20.25" customHeight="1">
      <c r="A7" s="54">
        <v>201</v>
      </c>
      <c r="B7" s="55" t="s">
        <v>59</v>
      </c>
      <c r="C7" s="160">
        <f t="shared" si="0"/>
        <v>0.44</v>
      </c>
      <c r="D7" s="170">
        <v>0.44</v>
      </c>
      <c r="E7" s="171"/>
    </row>
    <row r="8" spans="1:5" s="167" customFormat="1" ht="20.25" customHeight="1">
      <c r="A8" s="54">
        <v>20103</v>
      </c>
      <c r="B8" s="60" t="s">
        <v>60</v>
      </c>
      <c r="C8" s="160">
        <f t="shared" si="0"/>
        <v>0.44</v>
      </c>
      <c r="D8" s="170">
        <v>0.44</v>
      </c>
      <c r="E8" s="171"/>
    </row>
    <row r="9" spans="1:5" s="167" customFormat="1" ht="20.25" customHeight="1">
      <c r="A9" s="54">
        <v>2013699</v>
      </c>
      <c r="B9" s="60" t="s">
        <v>60</v>
      </c>
      <c r="C9" s="160">
        <f t="shared" si="0"/>
        <v>0.44</v>
      </c>
      <c r="D9" s="170">
        <v>0.44</v>
      </c>
      <c r="E9" s="171"/>
    </row>
    <row r="10" spans="1:5" s="167" customFormat="1" ht="20.25" customHeight="1">
      <c r="A10" s="61">
        <v>208</v>
      </c>
      <c r="B10" s="62" t="s">
        <v>61</v>
      </c>
      <c r="C10" s="160">
        <f t="shared" si="0"/>
        <v>10.94</v>
      </c>
      <c r="D10" s="170">
        <v>10.94</v>
      </c>
      <c r="E10" s="171"/>
    </row>
    <row r="11" spans="1:5" s="167" customFormat="1" ht="20.25" customHeight="1">
      <c r="A11" s="61">
        <v>20805</v>
      </c>
      <c r="B11" s="63" t="s">
        <v>62</v>
      </c>
      <c r="C11" s="160">
        <f t="shared" si="0"/>
        <v>10.94</v>
      </c>
      <c r="D11" s="170">
        <v>10.94</v>
      </c>
      <c r="E11" s="171"/>
    </row>
    <row r="12" spans="1:5" s="167" customFormat="1" ht="20.25" customHeight="1">
      <c r="A12" s="61">
        <v>2080505</v>
      </c>
      <c r="B12" s="64" t="s">
        <v>63</v>
      </c>
      <c r="C12" s="160">
        <f t="shared" si="0"/>
        <v>7.29</v>
      </c>
      <c r="D12" s="170">
        <v>7.29</v>
      </c>
      <c r="E12" s="171"/>
    </row>
    <row r="13" spans="1:5" s="167" customFormat="1" ht="20.25" customHeight="1">
      <c r="A13" s="61">
        <v>2080506</v>
      </c>
      <c r="B13" s="64" t="s">
        <v>63</v>
      </c>
      <c r="C13" s="160">
        <f t="shared" si="0"/>
        <v>3.65</v>
      </c>
      <c r="D13" s="170">
        <v>3.65</v>
      </c>
      <c r="E13" s="171"/>
    </row>
    <row r="14" spans="1:5" s="167" customFormat="1" ht="20.25" customHeight="1">
      <c r="A14" s="61">
        <v>210</v>
      </c>
      <c r="B14" s="62" t="s">
        <v>64</v>
      </c>
      <c r="C14" s="160">
        <f t="shared" si="0"/>
        <v>4.69</v>
      </c>
      <c r="D14" s="170">
        <v>4.69</v>
      </c>
      <c r="E14" s="171"/>
    </row>
    <row r="15" spans="1:5" s="167" customFormat="1" ht="20.25" customHeight="1">
      <c r="A15" s="65">
        <v>21011</v>
      </c>
      <c r="B15" s="62" t="s">
        <v>65</v>
      </c>
      <c r="C15" s="160">
        <f t="shared" si="0"/>
        <v>4.69</v>
      </c>
      <c r="D15" s="170">
        <v>4.69</v>
      </c>
      <c r="E15" s="171"/>
    </row>
    <row r="16" spans="1:5" s="167" customFormat="1" ht="20.25" customHeight="1">
      <c r="A16" s="65">
        <v>2101102</v>
      </c>
      <c r="B16" s="63" t="s">
        <v>66</v>
      </c>
      <c r="C16" s="160">
        <f t="shared" si="0"/>
        <v>3.87</v>
      </c>
      <c r="D16" s="170">
        <v>3.87</v>
      </c>
      <c r="E16" s="171"/>
    </row>
    <row r="17" spans="1:5" s="167" customFormat="1" ht="20.25" customHeight="1">
      <c r="A17" s="65">
        <v>2101199</v>
      </c>
      <c r="B17" s="64" t="s">
        <v>67</v>
      </c>
      <c r="C17" s="160">
        <f t="shared" si="0"/>
        <v>0.82</v>
      </c>
      <c r="D17" s="170">
        <v>0.82</v>
      </c>
      <c r="E17" s="171"/>
    </row>
    <row r="18" spans="1:5" s="167" customFormat="1" ht="20.25" customHeight="1">
      <c r="A18" s="65">
        <v>213</v>
      </c>
      <c r="B18" s="64" t="s">
        <v>68</v>
      </c>
      <c r="C18" s="160">
        <f t="shared" si="0"/>
        <v>66.13</v>
      </c>
      <c r="D18" s="170">
        <v>66.13</v>
      </c>
      <c r="E18" s="171"/>
    </row>
    <row r="19" spans="1:5" s="167" customFormat="1" ht="20.25" customHeight="1">
      <c r="A19" s="65">
        <v>21305</v>
      </c>
      <c r="B19" s="64" t="s">
        <v>69</v>
      </c>
      <c r="C19" s="160">
        <f t="shared" si="0"/>
        <v>66.13</v>
      </c>
      <c r="D19" s="170">
        <v>66.13</v>
      </c>
      <c r="E19" s="171"/>
    </row>
    <row r="20" spans="1:5" s="167" customFormat="1" ht="20.25" customHeight="1">
      <c r="A20" s="65">
        <v>2130550</v>
      </c>
      <c r="B20" s="64" t="s">
        <v>70</v>
      </c>
      <c r="C20" s="160">
        <f t="shared" si="0"/>
        <v>66.13</v>
      </c>
      <c r="D20" s="170">
        <v>66.13</v>
      </c>
      <c r="E20" s="172"/>
    </row>
    <row r="21" spans="1:5" s="167" customFormat="1" ht="20.25" customHeight="1">
      <c r="A21" s="65">
        <v>221</v>
      </c>
      <c r="B21" s="63" t="s">
        <v>71</v>
      </c>
      <c r="C21" s="160">
        <f t="shared" si="0"/>
        <v>5.48</v>
      </c>
      <c r="D21" s="170">
        <v>5.48</v>
      </c>
      <c r="E21" s="172"/>
    </row>
    <row r="22" spans="1:5" s="167" customFormat="1" ht="20.25" customHeight="1">
      <c r="A22" s="65">
        <v>22102</v>
      </c>
      <c r="B22" s="66" t="s">
        <v>72</v>
      </c>
      <c r="C22" s="160">
        <f t="shared" si="0"/>
        <v>5.48</v>
      </c>
      <c r="D22" s="170">
        <v>5.48</v>
      </c>
      <c r="E22" s="172"/>
    </row>
    <row r="23" spans="1:5" s="167" customFormat="1" ht="20.25" customHeight="1">
      <c r="A23" s="67">
        <v>2210201</v>
      </c>
      <c r="B23" s="68" t="s">
        <v>73</v>
      </c>
      <c r="C23" s="160">
        <f t="shared" si="0"/>
        <v>5.48</v>
      </c>
      <c r="D23" s="170">
        <v>5.48</v>
      </c>
      <c r="E23" s="17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6">
      <selection activeCell="E14" sqref="E14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23" t="s">
        <v>74</v>
      </c>
      <c r="B1" s="112"/>
      <c r="C1" s="112"/>
      <c r="D1" s="112"/>
    </row>
    <row r="2" spans="1:6" ht="94.5" customHeight="1">
      <c r="A2" s="151" t="s">
        <v>75</v>
      </c>
      <c r="B2" s="151"/>
      <c r="C2" s="151"/>
      <c r="D2" s="151"/>
      <c r="E2" s="151"/>
      <c r="F2" s="151"/>
    </row>
    <row r="3" spans="1:6" ht="19.5">
      <c r="A3" s="152"/>
      <c r="B3" s="152"/>
      <c r="C3" s="146" t="s">
        <v>2</v>
      </c>
      <c r="D3" s="146"/>
      <c r="E3" s="146"/>
      <c r="F3" s="146"/>
    </row>
    <row r="4" spans="1:6" ht="18.75" customHeight="1">
      <c r="A4" s="153" t="s">
        <v>52</v>
      </c>
      <c r="B4" s="154"/>
      <c r="C4" s="154" t="s">
        <v>76</v>
      </c>
      <c r="D4" s="154" t="s">
        <v>77</v>
      </c>
      <c r="E4" s="154"/>
      <c r="F4" s="155"/>
    </row>
    <row r="5" spans="1:6" ht="23.25" customHeight="1">
      <c r="A5" s="156" t="s">
        <v>78</v>
      </c>
      <c r="B5" s="157" t="s">
        <v>79</v>
      </c>
      <c r="C5" s="157"/>
      <c r="D5" s="158" t="s">
        <v>55</v>
      </c>
      <c r="E5" s="157" t="s">
        <v>80</v>
      </c>
      <c r="F5" s="159" t="s">
        <v>81</v>
      </c>
    </row>
    <row r="6" spans="1:6" ht="15.75">
      <c r="A6" s="124">
        <v>301</v>
      </c>
      <c r="B6" s="160"/>
      <c r="C6" s="161" t="s">
        <v>82</v>
      </c>
      <c r="D6" s="160">
        <f>SUM(E6:F6)</f>
        <v>87.68</v>
      </c>
      <c r="E6" s="58">
        <f>SUM(E7:E14)</f>
        <v>81.68</v>
      </c>
      <c r="F6" s="59">
        <f>F15</f>
        <v>6</v>
      </c>
    </row>
    <row r="7" spans="1:6" ht="15.75">
      <c r="A7" s="54"/>
      <c r="B7" s="162">
        <v>30101</v>
      </c>
      <c r="C7" s="163" t="s">
        <v>83</v>
      </c>
      <c r="D7" s="160">
        <f>SUM(E7:F7)</f>
        <v>22.08</v>
      </c>
      <c r="E7" s="58">
        <v>22.08</v>
      </c>
      <c r="F7" s="59"/>
    </row>
    <row r="8" spans="1:6" ht="15.75">
      <c r="A8" s="54"/>
      <c r="B8" s="162">
        <v>30102</v>
      </c>
      <c r="C8" s="163" t="s">
        <v>84</v>
      </c>
      <c r="D8" s="160">
        <f>SUM(E8:F8)</f>
        <v>3.86</v>
      </c>
      <c r="E8" s="58">
        <v>3.86</v>
      </c>
      <c r="F8" s="59"/>
    </row>
    <row r="9" spans="1:6" ht="15.75">
      <c r="A9" s="54"/>
      <c r="B9" s="162">
        <v>30107</v>
      </c>
      <c r="C9" s="163" t="s">
        <v>85</v>
      </c>
      <c r="D9" s="160">
        <f aca="true" t="shared" si="0" ref="D9:D15">SUM(E9:F9)</f>
        <v>34.63</v>
      </c>
      <c r="E9" s="58">
        <v>34.63</v>
      </c>
      <c r="F9" s="59"/>
    </row>
    <row r="10" spans="1:6" ht="15.75">
      <c r="A10" s="54"/>
      <c r="B10" s="162">
        <v>30108</v>
      </c>
      <c r="C10" s="163" t="s">
        <v>86</v>
      </c>
      <c r="D10" s="160">
        <f t="shared" si="0"/>
        <v>7.29</v>
      </c>
      <c r="E10" s="58">
        <v>7.29</v>
      </c>
      <c r="F10" s="59"/>
    </row>
    <row r="11" spans="1:6" ht="15.75">
      <c r="A11" s="124"/>
      <c r="B11" s="162">
        <v>30109</v>
      </c>
      <c r="C11" s="163" t="s">
        <v>87</v>
      </c>
      <c r="D11" s="160">
        <f t="shared" si="0"/>
        <v>3.65</v>
      </c>
      <c r="E11" s="58">
        <v>3.65</v>
      </c>
      <c r="F11" s="59"/>
    </row>
    <row r="12" spans="1:6" ht="15.75">
      <c r="A12" s="124"/>
      <c r="B12" s="162">
        <v>30110</v>
      </c>
      <c r="C12" s="163" t="s">
        <v>88</v>
      </c>
      <c r="D12" s="160">
        <f t="shared" si="0"/>
        <v>3.87</v>
      </c>
      <c r="E12" s="58">
        <v>3.87</v>
      </c>
      <c r="F12" s="59"/>
    </row>
    <row r="13" spans="1:6" ht="15.75">
      <c r="A13" s="124"/>
      <c r="B13" s="162">
        <v>30112</v>
      </c>
      <c r="C13" s="163" t="s">
        <v>89</v>
      </c>
      <c r="D13" s="160">
        <f t="shared" si="0"/>
        <v>0.82</v>
      </c>
      <c r="E13" s="58">
        <v>0.82</v>
      </c>
      <c r="F13" s="59"/>
    </row>
    <row r="14" spans="1:6" ht="15.75">
      <c r="A14" s="124"/>
      <c r="B14" s="162">
        <v>30113</v>
      </c>
      <c r="C14" s="163" t="s">
        <v>90</v>
      </c>
      <c r="D14" s="160">
        <f t="shared" si="0"/>
        <v>5.48</v>
      </c>
      <c r="E14" s="58">
        <v>5.48</v>
      </c>
      <c r="F14" s="59"/>
    </row>
    <row r="15" spans="1:6" ht="15.75">
      <c r="A15" s="54">
        <v>302</v>
      </c>
      <c r="B15" s="164"/>
      <c r="C15" s="165" t="s">
        <v>91</v>
      </c>
      <c r="D15" s="160">
        <f t="shared" si="0"/>
        <v>6</v>
      </c>
      <c r="E15" s="58">
        <f>SUM(E16:E21)</f>
        <v>0</v>
      </c>
      <c r="F15" s="59">
        <f>SUM(F16:F21)</f>
        <v>6</v>
      </c>
    </row>
    <row r="16" spans="1:6" ht="15.75">
      <c r="A16" s="124"/>
      <c r="B16" s="164" t="s">
        <v>92</v>
      </c>
      <c r="C16" s="166" t="s">
        <v>93</v>
      </c>
      <c r="D16" s="160">
        <f>SUM(F16:F16)</f>
        <v>1.65</v>
      </c>
      <c r="E16" s="58"/>
      <c r="F16" s="59">
        <v>1.65</v>
      </c>
    </row>
    <row r="17" spans="1:6" ht="15.75">
      <c r="A17" s="124"/>
      <c r="B17" s="164" t="s">
        <v>94</v>
      </c>
      <c r="C17" s="166" t="s">
        <v>95</v>
      </c>
      <c r="D17" s="160">
        <f>SUM(F17:F17)</f>
        <v>1</v>
      </c>
      <c r="E17" s="58"/>
      <c r="F17" s="59">
        <v>1</v>
      </c>
    </row>
    <row r="18" spans="1:6" ht="15.75">
      <c r="A18" s="124"/>
      <c r="B18" s="164" t="s">
        <v>96</v>
      </c>
      <c r="C18" s="166" t="s">
        <v>97</v>
      </c>
      <c r="D18" s="160">
        <f>SUM(F18:F18)</f>
        <v>1</v>
      </c>
      <c r="E18" s="58"/>
      <c r="F18" s="59">
        <v>1</v>
      </c>
    </row>
    <row r="19" spans="1:6" ht="15.75">
      <c r="A19" s="54"/>
      <c r="B19" s="164" t="s">
        <v>98</v>
      </c>
      <c r="C19" s="166" t="s">
        <v>99</v>
      </c>
      <c r="D19" s="160">
        <f>SUM(E19:F19)</f>
        <v>0.91</v>
      </c>
      <c r="E19" s="58"/>
      <c r="F19" s="59">
        <v>0.91</v>
      </c>
    </row>
    <row r="20" spans="1:6" ht="15.75">
      <c r="A20" s="54"/>
      <c r="B20" s="164" t="s">
        <v>100</v>
      </c>
      <c r="C20" s="166" t="s">
        <v>101</v>
      </c>
      <c r="D20" s="160">
        <f>SUM(E20:F20)</f>
        <v>0.44</v>
      </c>
      <c r="E20" s="58"/>
      <c r="F20" s="59">
        <v>0.44</v>
      </c>
    </row>
    <row r="21" spans="1:6" ht="15.75">
      <c r="A21" s="54"/>
      <c r="B21" s="164" t="s">
        <v>102</v>
      </c>
      <c r="C21" s="166" t="s">
        <v>103</v>
      </c>
      <c r="D21" s="160">
        <f>SUM(E21:F21)</f>
        <v>1</v>
      </c>
      <c r="E21" s="58"/>
      <c r="F21" s="59">
        <v>1</v>
      </c>
    </row>
    <row r="22" spans="1:6" ht="15.75">
      <c r="A22" s="54">
        <v>303</v>
      </c>
      <c r="B22" s="164"/>
      <c r="C22" s="165" t="s">
        <v>104</v>
      </c>
      <c r="D22" s="160">
        <f>SUM(E22:F22)</f>
        <v>0</v>
      </c>
      <c r="E22" s="58"/>
      <c r="F22" s="59"/>
    </row>
    <row r="23" spans="1:6" ht="15.75">
      <c r="A23" s="54"/>
      <c r="B23" s="164" t="s">
        <v>105</v>
      </c>
      <c r="C23" s="166" t="s">
        <v>106</v>
      </c>
      <c r="D23" s="160">
        <f>SUM(E23:F23)</f>
        <v>0</v>
      </c>
      <c r="E23" s="58"/>
      <c r="F23" s="59"/>
    </row>
    <row r="24" ht="11.25">
      <c r="A24" s="76" t="s">
        <v>107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8" sqref="E8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42" customFormat="1" ht="24" customHeight="1">
      <c r="A1" s="23" t="s">
        <v>108</v>
      </c>
      <c r="B1" s="23"/>
    </row>
    <row r="2" spans="1:6" ht="69" customHeight="1">
      <c r="A2" s="144" t="s">
        <v>109</v>
      </c>
      <c r="B2" s="144"/>
      <c r="C2" s="144"/>
      <c r="D2" s="144"/>
      <c r="E2" s="144"/>
      <c r="F2" s="144"/>
    </row>
    <row r="3" spans="1:6" s="143" customFormat="1" ht="19.5" customHeight="1">
      <c r="A3" s="145"/>
      <c r="F3" s="146" t="s">
        <v>2</v>
      </c>
    </row>
    <row r="4" spans="1:7" ht="42" customHeight="1">
      <c r="A4" s="147" t="s">
        <v>110</v>
      </c>
      <c r="B4" s="147"/>
      <c r="C4" s="147"/>
      <c r="D4" s="147"/>
      <c r="E4" s="147"/>
      <c r="F4" s="147"/>
      <c r="G4" s="148"/>
    </row>
    <row r="5" spans="1:7" ht="42" customHeight="1">
      <c r="A5" s="147" t="s">
        <v>111</v>
      </c>
      <c r="B5" s="149" t="s">
        <v>112</v>
      </c>
      <c r="C5" s="147" t="s">
        <v>113</v>
      </c>
      <c r="D5" s="147"/>
      <c r="E5" s="147"/>
      <c r="F5" s="147" t="s">
        <v>114</v>
      </c>
      <c r="G5" s="148"/>
    </row>
    <row r="6" spans="1:7" ht="42" customHeight="1">
      <c r="A6" s="147"/>
      <c r="B6" s="149"/>
      <c r="C6" s="147" t="s">
        <v>115</v>
      </c>
      <c r="D6" s="149" t="s">
        <v>116</v>
      </c>
      <c r="E6" s="149" t="s">
        <v>117</v>
      </c>
      <c r="F6" s="147"/>
      <c r="G6" s="148"/>
    </row>
    <row r="7" spans="1:7" ht="42" customHeight="1">
      <c r="A7" s="150"/>
      <c r="B7" s="150"/>
      <c r="C7" s="150"/>
      <c r="D7" s="150"/>
      <c r="E7" s="150"/>
      <c r="F7" s="150"/>
      <c r="G7" s="14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5">
      <selection activeCell="A2" sqref="A2:E2"/>
    </sheetView>
  </sheetViews>
  <sheetFormatPr defaultColWidth="9.33203125" defaultRowHeight="11.25"/>
  <cols>
    <col min="1" max="1" width="21" style="110" customWidth="1"/>
    <col min="2" max="2" width="55.16015625" style="110" customWidth="1"/>
    <col min="3" max="3" width="21.16015625" style="111" customWidth="1"/>
    <col min="4" max="4" width="18.33203125" style="111" customWidth="1"/>
    <col min="5" max="5" width="19.16015625" style="111" customWidth="1"/>
    <col min="6" max="16384" width="9.33203125" style="110" customWidth="1"/>
  </cols>
  <sheetData>
    <row r="1" spans="1:7" ht="18.75">
      <c r="A1" s="36" t="s">
        <v>118</v>
      </c>
      <c r="B1" s="36"/>
      <c r="C1" s="36"/>
      <c r="D1" s="36"/>
      <c r="E1" s="36"/>
      <c r="F1" s="112"/>
      <c r="G1" s="112"/>
    </row>
    <row r="2" spans="1:5" ht="24">
      <c r="A2" s="113" t="s">
        <v>119</v>
      </c>
      <c r="B2" s="114"/>
      <c r="C2" s="114"/>
      <c r="D2" s="114"/>
      <c r="E2" s="114"/>
    </row>
    <row r="3" spans="2:5" ht="15">
      <c r="B3" s="115"/>
      <c r="D3" s="116" t="s">
        <v>2</v>
      </c>
      <c r="E3" s="116"/>
    </row>
    <row r="4" spans="1:5" ht="20.25" customHeight="1">
      <c r="A4" s="117" t="s">
        <v>52</v>
      </c>
      <c r="B4" s="118" t="s">
        <v>53</v>
      </c>
      <c r="C4" s="118" t="s">
        <v>120</v>
      </c>
      <c r="D4" s="118"/>
      <c r="E4" s="119"/>
    </row>
    <row r="5" spans="1:5" ht="20.25" customHeight="1">
      <c r="A5" s="120"/>
      <c r="B5" s="121"/>
      <c r="C5" s="121" t="s">
        <v>55</v>
      </c>
      <c r="D5" s="122" t="s">
        <v>56</v>
      </c>
      <c r="E5" s="123" t="s">
        <v>57</v>
      </c>
    </row>
    <row r="6" spans="1:5" ht="20.25" customHeight="1">
      <c r="A6" s="124"/>
      <c r="B6" s="125" t="s">
        <v>58</v>
      </c>
      <c r="C6" s="125">
        <f aca="true" t="shared" si="0" ref="C6:C26">D6+E6</f>
        <v>0</v>
      </c>
      <c r="D6" s="126"/>
      <c r="E6" s="127"/>
    </row>
    <row r="7" spans="1:5" ht="20.25" customHeight="1">
      <c r="A7" s="128">
        <v>208</v>
      </c>
      <c r="B7" s="129" t="s">
        <v>121</v>
      </c>
      <c r="C7" s="125">
        <f t="shared" si="0"/>
        <v>0</v>
      </c>
      <c r="D7" s="130"/>
      <c r="E7" s="131"/>
    </row>
    <row r="8" spans="1:5" ht="20.25" customHeight="1">
      <c r="A8" s="128">
        <v>20822</v>
      </c>
      <c r="B8" s="129" t="s">
        <v>122</v>
      </c>
      <c r="C8" s="125">
        <f t="shared" si="0"/>
        <v>0</v>
      </c>
      <c r="D8" s="130"/>
      <c r="E8" s="131"/>
    </row>
    <row r="9" spans="1:5" ht="20.25" customHeight="1">
      <c r="A9" s="132">
        <v>2082201</v>
      </c>
      <c r="B9" s="129" t="s">
        <v>123</v>
      </c>
      <c r="C9" s="125">
        <f t="shared" si="0"/>
        <v>0</v>
      </c>
      <c r="D9" s="130"/>
      <c r="E9" s="131"/>
    </row>
    <row r="10" spans="1:5" ht="20.25" customHeight="1">
      <c r="A10" s="133">
        <v>2082202</v>
      </c>
      <c r="B10" s="129" t="s">
        <v>124</v>
      </c>
      <c r="C10" s="125">
        <f t="shared" si="0"/>
        <v>0</v>
      </c>
      <c r="D10" s="130"/>
      <c r="E10" s="131"/>
    </row>
    <row r="11" spans="1:5" ht="20.25" customHeight="1">
      <c r="A11" s="128"/>
      <c r="B11" s="129" t="s">
        <v>125</v>
      </c>
      <c r="C11" s="125">
        <f t="shared" si="0"/>
        <v>0</v>
      </c>
      <c r="D11" s="130"/>
      <c r="E11" s="131"/>
    </row>
    <row r="12" spans="1:5" ht="20.25" customHeight="1">
      <c r="A12" s="128">
        <v>212</v>
      </c>
      <c r="B12" s="129" t="s">
        <v>126</v>
      </c>
      <c r="C12" s="125">
        <f t="shared" si="0"/>
        <v>0</v>
      </c>
      <c r="D12" s="130"/>
      <c r="E12" s="131"/>
    </row>
    <row r="13" spans="1:5" ht="20.25" customHeight="1">
      <c r="A13" s="128">
        <v>21208</v>
      </c>
      <c r="B13" s="129" t="s">
        <v>127</v>
      </c>
      <c r="C13" s="125">
        <f t="shared" si="0"/>
        <v>0</v>
      </c>
      <c r="D13" s="130"/>
      <c r="E13" s="131"/>
    </row>
    <row r="14" spans="1:5" ht="20.25" customHeight="1">
      <c r="A14" s="132">
        <v>2120801</v>
      </c>
      <c r="B14" s="129" t="s">
        <v>128</v>
      </c>
      <c r="C14" s="125">
        <f t="shared" si="0"/>
        <v>0</v>
      </c>
      <c r="D14" s="130"/>
      <c r="E14" s="131"/>
    </row>
    <row r="15" spans="1:5" ht="20.25" customHeight="1">
      <c r="A15" s="133">
        <v>2120802</v>
      </c>
      <c r="B15" s="129" t="s">
        <v>129</v>
      </c>
      <c r="C15" s="125">
        <f t="shared" si="0"/>
        <v>0</v>
      </c>
      <c r="D15" s="130"/>
      <c r="E15" s="131"/>
    </row>
    <row r="16" spans="1:5" ht="20.25" customHeight="1">
      <c r="A16" s="128"/>
      <c r="B16" s="129" t="s">
        <v>125</v>
      </c>
      <c r="C16" s="125">
        <f t="shared" si="0"/>
        <v>0</v>
      </c>
      <c r="D16" s="130"/>
      <c r="E16" s="131"/>
    </row>
    <row r="17" spans="1:5" ht="20.25" customHeight="1">
      <c r="A17" s="128">
        <v>213</v>
      </c>
      <c r="B17" s="129" t="s">
        <v>130</v>
      </c>
      <c r="C17" s="125">
        <f t="shared" si="0"/>
        <v>0</v>
      </c>
      <c r="D17" s="130"/>
      <c r="E17" s="131"/>
    </row>
    <row r="18" spans="1:5" ht="20.25" customHeight="1">
      <c r="A18" s="128">
        <v>21364</v>
      </c>
      <c r="B18" s="134" t="s">
        <v>131</v>
      </c>
      <c r="C18" s="125">
        <f t="shared" si="0"/>
        <v>0</v>
      </c>
      <c r="D18" s="130"/>
      <c r="E18" s="131"/>
    </row>
    <row r="19" spans="1:5" ht="20.25" customHeight="1">
      <c r="A19" s="132">
        <v>2136401</v>
      </c>
      <c r="B19" s="129" t="s">
        <v>132</v>
      </c>
      <c r="C19" s="125">
        <f t="shared" si="0"/>
        <v>0</v>
      </c>
      <c r="D19" s="130"/>
      <c r="E19" s="131"/>
    </row>
    <row r="20" spans="1:5" ht="20.25" customHeight="1">
      <c r="A20" s="133">
        <v>2136402</v>
      </c>
      <c r="B20" s="129" t="s">
        <v>133</v>
      </c>
      <c r="C20" s="125">
        <f t="shared" si="0"/>
        <v>0</v>
      </c>
      <c r="D20" s="130"/>
      <c r="E20" s="131"/>
    </row>
    <row r="21" spans="1:5" ht="20.25" customHeight="1">
      <c r="A21" s="128"/>
      <c r="B21" s="129" t="s">
        <v>125</v>
      </c>
      <c r="C21" s="125">
        <f t="shared" si="0"/>
        <v>0</v>
      </c>
      <c r="D21" s="130"/>
      <c r="E21" s="131"/>
    </row>
    <row r="22" spans="1:5" ht="20.25" customHeight="1">
      <c r="A22" s="128">
        <v>214</v>
      </c>
      <c r="B22" s="129" t="s">
        <v>134</v>
      </c>
      <c r="C22" s="125">
        <f t="shared" si="0"/>
        <v>0</v>
      </c>
      <c r="D22" s="130"/>
      <c r="E22" s="131"/>
    </row>
    <row r="23" spans="1:5" ht="20.25" customHeight="1">
      <c r="A23" s="128">
        <v>21462</v>
      </c>
      <c r="B23" s="129" t="s">
        <v>135</v>
      </c>
      <c r="C23" s="125">
        <f t="shared" si="0"/>
        <v>0</v>
      </c>
      <c r="D23" s="130"/>
      <c r="E23" s="131"/>
    </row>
    <row r="24" spans="1:5" ht="20.25" customHeight="1">
      <c r="A24" s="132">
        <v>2146201</v>
      </c>
      <c r="B24" s="129" t="s">
        <v>136</v>
      </c>
      <c r="C24" s="125">
        <f t="shared" si="0"/>
        <v>0</v>
      </c>
      <c r="D24" s="130"/>
      <c r="E24" s="131"/>
    </row>
    <row r="25" spans="1:5" ht="20.25" customHeight="1">
      <c r="A25" s="133">
        <v>2146202</v>
      </c>
      <c r="B25" s="129" t="s">
        <v>137</v>
      </c>
      <c r="C25" s="125">
        <f t="shared" si="0"/>
        <v>0</v>
      </c>
      <c r="D25" s="130"/>
      <c r="E25" s="131"/>
    </row>
    <row r="26" spans="1:5" ht="20.25" customHeight="1">
      <c r="A26" s="135"/>
      <c r="B26" s="136" t="s">
        <v>125</v>
      </c>
      <c r="C26" s="137">
        <f t="shared" si="0"/>
        <v>0</v>
      </c>
      <c r="D26" s="138"/>
      <c r="E26" s="139"/>
    </row>
    <row r="27" spans="1:4" ht="18.75">
      <c r="A27" s="110" t="s">
        <v>138</v>
      </c>
      <c r="B27" s="115"/>
      <c r="D27" s="140"/>
    </row>
    <row r="30" spans="2:5" s="109" customFormat="1" ht="14.25">
      <c r="B30" s="110"/>
      <c r="C30" s="111"/>
      <c r="D30" s="111"/>
      <c r="E30" s="14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">
      <selection activeCell="C8" sqref="C8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81" t="s">
        <v>139</v>
      </c>
    </row>
    <row r="2" spans="1:4" ht="26.25">
      <c r="A2" s="37" t="s">
        <v>140</v>
      </c>
      <c r="B2" s="38"/>
      <c r="C2" s="38"/>
      <c r="D2" s="38"/>
    </row>
    <row r="3" spans="1:4" ht="12">
      <c r="A3" s="82"/>
      <c r="B3" s="82"/>
      <c r="C3" s="82"/>
      <c r="D3" s="83" t="s">
        <v>2</v>
      </c>
    </row>
    <row r="4" spans="1:4" ht="15.75" customHeight="1">
      <c r="A4" s="41" t="s">
        <v>141</v>
      </c>
      <c r="B4" s="71"/>
      <c r="C4" s="84" t="s">
        <v>142</v>
      </c>
      <c r="D4" s="85"/>
    </row>
    <row r="5" spans="1:4" ht="15.75" customHeight="1">
      <c r="A5" s="86" t="s">
        <v>143</v>
      </c>
      <c r="B5" s="50" t="s">
        <v>144</v>
      </c>
      <c r="C5" s="46" t="s">
        <v>145</v>
      </c>
      <c r="D5" s="87" t="s">
        <v>144</v>
      </c>
    </row>
    <row r="6" spans="1:4" ht="15.75" customHeight="1">
      <c r="A6" s="88" t="s">
        <v>146</v>
      </c>
      <c r="B6" s="52">
        <v>87.68</v>
      </c>
      <c r="C6" s="89" t="s">
        <v>147</v>
      </c>
      <c r="D6" s="52">
        <v>0.44</v>
      </c>
    </row>
    <row r="7" spans="1:4" ht="15.75" customHeight="1">
      <c r="A7" s="88" t="s">
        <v>148</v>
      </c>
      <c r="B7" s="52"/>
      <c r="C7" s="89" t="s">
        <v>149</v>
      </c>
      <c r="D7" s="52"/>
    </row>
    <row r="8" spans="1:4" ht="15.75" customHeight="1">
      <c r="A8" s="88" t="s">
        <v>150</v>
      </c>
      <c r="B8" s="52"/>
      <c r="C8" s="89" t="s">
        <v>151</v>
      </c>
      <c r="D8" s="52"/>
    </row>
    <row r="9" spans="1:4" ht="15.75" customHeight="1">
      <c r="A9" s="88" t="s">
        <v>152</v>
      </c>
      <c r="B9" s="52"/>
      <c r="C9" s="89" t="s">
        <v>153</v>
      </c>
      <c r="D9" s="52"/>
    </row>
    <row r="10" spans="1:4" ht="15.75" customHeight="1">
      <c r="A10" s="88" t="s">
        <v>154</v>
      </c>
      <c r="B10" s="52"/>
      <c r="C10" s="89" t="s">
        <v>155</v>
      </c>
      <c r="D10" s="52"/>
    </row>
    <row r="11" spans="1:4" ht="15.75" customHeight="1">
      <c r="A11" s="88" t="s">
        <v>156</v>
      </c>
      <c r="B11" s="52"/>
      <c r="C11" s="89" t="s">
        <v>157</v>
      </c>
      <c r="D11" s="52"/>
    </row>
    <row r="12" spans="1:4" ht="15.75" customHeight="1">
      <c r="A12" s="88"/>
      <c r="B12" s="52"/>
      <c r="C12" s="89" t="s">
        <v>158</v>
      </c>
      <c r="D12" s="52"/>
    </row>
    <row r="13" spans="1:4" ht="15.75" customHeight="1">
      <c r="A13" s="90"/>
      <c r="B13" s="91"/>
      <c r="C13" s="89" t="s">
        <v>159</v>
      </c>
      <c r="D13" s="52">
        <v>10.94</v>
      </c>
    </row>
    <row r="14" spans="1:4" ht="15.75" customHeight="1">
      <c r="A14" s="88"/>
      <c r="B14" s="91"/>
      <c r="C14" s="89" t="s">
        <v>160</v>
      </c>
      <c r="D14" s="52">
        <v>4.69</v>
      </c>
    </row>
    <row r="15" spans="1:4" ht="15.75" customHeight="1">
      <c r="A15" s="88"/>
      <c r="B15" s="91"/>
      <c r="C15" s="89" t="s">
        <v>161</v>
      </c>
      <c r="D15" s="52"/>
    </row>
    <row r="16" spans="1:4" ht="15.75" customHeight="1">
      <c r="A16" s="88"/>
      <c r="B16" s="91"/>
      <c r="C16" s="89" t="s">
        <v>162</v>
      </c>
      <c r="D16" s="52"/>
    </row>
    <row r="17" spans="1:4" ht="15.75" customHeight="1">
      <c r="A17" s="88"/>
      <c r="B17" s="91"/>
      <c r="C17" s="89" t="s">
        <v>163</v>
      </c>
      <c r="D17" s="52">
        <v>66.13</v>
      </c>
    </row>
    <row r="18" spans="1:4" ht="15.75" customHeight="1">
      <c r="A18" s="88"/>
      <c r="B18" s="91"/>
      <c r="C18" s="89" t="s">
        <v>164</v>
      </c>
      <c r="D18" s="52"/>
    </row>
    <row r="19" spans="1:4" ht="15.75" customHeight="1">
      <c r="A19" s="88"/>
      <c r="B19" s="91"/>
      <c r="C19" s="89" t="s">
        <v>165</v>
      </c>
      <c r="D19" s="52"/>
    </row>
    <row r="20" spans="1:4" ht="15.75" customHeight="1">
      <c r="A20" s="88"/>
      <c r="B20" s="91"/>
      <c r="C20" s="89" t="s">
        <v>166</v>
      </c>
      <c r="D20" s="52"/>
    </row>
    <row r="21" spans="1:4" ht="15.75" customHeight="1">
      <c r="A21" s="88"/>
      <c r="B21" s="91"/>
      <c r="C21" s="89" t="s">
        <v>167</v>
      </c>
      <c r="D21" s="52"/>
    </row>
    <row r="22" spans="1:4" ht="15.75" customHeight="1">
      <c r="A22" s="88"/>
      <c r="B22" s="91"/>
      <c r="C22" s="89" t="s">
        <v>168</v>
      </c>
      <c r="D22" s="52"/>
    </row>
    <row r="23" spans="1:4" ht="15.75" customHeight="1">
      <c r="A23" s="88"/>
      <c r="B23" s="91"/>
      <c r="C23" s="92" t="s">
        <v>169</v>
      </c>
      <c r="D23" s="52"/>
    </row>
    <row r="24" spans="1:4" ht="15.75" customHeight="1">
      <c r="A24" s="88"/>
      <c r="B24" s="91"/>
      <c r="C24" s="92" t="s">
        <v>170</v>
      </c>
      <c r="D24" s="52">
        <v>5.48</v>
      </c>
    </row>
    <row r="25" spans="1:4" ht="15.75" customHeight="1">
      <c r="A25" s="88"/>
      <c r="B25" s="91"/>
      <c r="C25" s="92" t="s">
        <v>171</v>
      </c>
      <c r="D25" s="52"/>
    </row>
    <row r="26" spans="1:4" ht="15.75" customHeight="1">
      <c r="A26" s="88"/>
      <c r="B26" s="91"/>
      <c r="C26" s="92" t="s">
        <v>172</v>
      </c>
      <c r="D26" s="52"/>
    </row>
    <row r="27" spans="1:4" ht="15.75" customHeight="1">
      <c r="A27" s="88"/>
      <c r="B27" s="91"/>
      <c r="C27" s="92" t="s">
        <v>173</v>
      </c>
      <c r="D27" s="52"/>
    </row>
    <row r="28" spans="1:4" ht="15.75" customHeight="1">
      <c r="A28" s="88"/>
      <c r="B28" s="91"/>
      <c r="C28" s="92" t="s">
        <v>174</v>
      </c>
      <c r="D28" s="52"/>
    </row>
    <row r="29" spans="1:4" ht="15.75" customHeight="1">
      <c r="A29" s="88"/>
      <c r="B29" s="91"/>
      <c r="C29" s="92" t="s">
        <v>175</v>
      </c>
      <c r="D29" s="52"/>
    </row>
    <row r="30" spans="1:4" ht="15.75" customHeight="1">
      <c r="A30" s="93"/>
      <c r="B30" s="91"/>
      <c r="C30" s="94"/>
      <c r="D30" s="53"/>
    </row>
    <row r="31" spans="1:4" ht="15.75" customHeight="1">
      <c r="A31" s="93" t="s">
        <v>176</v>
      </c>
      <c r="B31" s="52">
        <f>SUM(B6:B30)</f>
        <v>87.68</v>
      </c>
      <c r="C31" s="94" t="s">
        <v>177</v>
      </c>
      <c r="D31" s="95">
        <f>SUM(D6:D29)</f>
        <v>87.67999999999999</v>
      </c>
    </row>
    <row r="32" spans="1:4" ht="15.75" customHeight="1">
      <c r="A32" s="93" t="s">
        <v>178</v>
      </c>
      <c r="B32" s="91"/>
      <c r="C32" s="96" t="s">
        <v>179</v>
      </c>
      <c r="D32" s="95"/>
    </row>
    <row r="33" spans="1:4" ht="15.75" customHeight="1">
      <c r="A33" s="93" t="s">
        <v>180</v>
      </c>
      <c r="B33" s="91"/>
      <c r="C33" s="96"/>
      <c r="D33" s="53"/>
    </row>
    <row r="34" spans="1:4" ht="15.75" customHeight="1">
      <c r="A34" s="97" t="s">
        <v>47</v>
      </c>
      <c r="B34" s="98">
        <f>B31+B32+B33</f>
        <v>87.68</v>
      </c>
      <c r="C34" s="99" t="s">
        <v>181</v>
      </c>
      <c r="D34" s="100">
        <f>D31+D33</f>
        <v>87.67999999999999</v>
      </c>
    </row>
    <row r="35" spans="1:6" ht="24" customHeight="1">
      <c r="A35" s="101" t="s">
        <v>182</v>
      </c>
      <c r="B35" s="102"/>
      <c r="C35" s="102"/>
      <c r="D35" s="102"/>
      <c r="E35" s="102"/>
      <c r="F35" s="102"/>
    </row>
    <row r="36" spans="1:6" ht="24" customHeight="1">
      <c r="A36" s="103" t="s">
        <v>183</v>
      </c>
      <c r="B36" s="104"/>
      <c r="C36" s="104"/>
      <c r="D36" s="104"/>
      <c r="E36" s="104"/>
      <c r="F36" s="104"/>
    </row>
    <row r="37" spans="1:6" ht="24" customHeight="1">
      <c r="A37" s="105" t="s">
        <v>184</v>
      </c>
      <c r="B37" s="102"/>
      <c r="C37" s="102"/>
      <c r="D37" s="102"/>
      <c r="E37" s="102"/>
      <c r="F37" s="102"/>
    </row>
    <row r="38" spans="1:5" ht="24.75" customHeight="1">
      <c r="A38" s="106"/>
      <c r="B38" s="107"/>
      <c r="C38" s="107"/>
      <c r="D38" s="107"/>
      <c r="E38" s="107"/>
    </row>
    <row r="49" ht="11.25">
      <c r="F49" s="10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2017-01-17T00:46:33Z</cp:lastPrinted>
  <dcterms:created xsi:type="dcterms:W3CDTF">2010-11-30T02:24:49Z</dcterms:created>
  <dcterms:modified xsi:type="dcterms:W3CDTF">2024-03-26T09:10:40Z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61B3A0D611414B3D9207D61C45E9CAFE</vt:lpwstr>
  </property>
</Properties>
</file>