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8800" windowHeight="13500" tabRatio="972" activeTab="5"/>
  </bookViews>
  <sheets>
    <sheet name="附件1.计划安排明细表" sheetId="1" r:id="rId1"/>
    <sheet name="附件2.灾后恢复项目" sheetId="5" r:id="rId2"/>
    <sheet name="附件3.项目管理费" sheetId="2" r:id="rId3"/>
    <sheet name="附件4.临沂市帮扶资金" sheetId="3" r:id="rId4"/>
    <sheet name="附件5.驻乡驻村干部工作经费安排表" sheetId="8" r:id="rId5"/>
    <sheet name="附件6.中央资金和市级资金置换" sheetId="4" r:id="rId6"/>
  </sheets>
  <externalReferences>
    <externalReference r:id="rId7"/>
  </externalReferences>
  <definedNames>
    <definedName name="_xlnm._FilterDatabase" localSheetId="0" hidden="1">附件1.计划安排明细表!$A$5:$U$87</definedName>
    <definedName name="_xlnm._FilterDatabase" localSheetId="1" hidden="1">附件2.灾后恢复项目!$K$8:$K$32</definedName>
    <definedName name="_xlnm._FilterDatabase" localSheetId="5" hidden="1">附件6.中央资金和市级资金置换!$A$5:$N$5</definedName>
    <definedName name="_xlnm.Print_Titles" localSheetId="0">附件1.计划安排明细表!$3:$4</definedName>
    <definedName name="_xlnm.Print_Titles" localSheetId="1">附件2.灾后恢复项目!$3:$4</definedName>
    <definedName name="项目类型">[1]勿删!$B$1:$N$1</definedName>
  </definedNames>
  <calcPr calcId="125725"/>
</workbook>
</file>

<file path=xl/calcChain.xml><?xml version="1.0" encoding="utf-8"?>
<calcChain xmlns="http://schemas.openxmlformats.org/spreadsheetml/2006/main">
  <c r="D17" i="8"/>
  <c r="D16"/>
  <c r="D15"/>
  <c r="D14"/>
  <c r="D13"/>
  <c r="D12"/>
  <c r="D11"/>
  <c r="D10"/>
  <c r="D9"/>
  <c r="D8"/>
  <c r="D7"/>
  <c r="D6"/>
  <c r="D5"/>
  <c r="D4"/>
  <c r="B4"/>
  <c r="C4" i="2"/>
  <c r="K5" i="5"/>
  <c r="K87" i="1"/>
  <c r="K5"/>
</calcChain>
</file>

<file path=xl/sharedStrings.xml><?xml version="1.0" encoding="utf-8"?>
<sst xmlns="http://schemas.openxmlformats.org/spreadsheetml/2006/main" count="1919" uniqueCount="729">
  <si>
    <t xml:space="preserve"> 附件1</t>
  </si>
  <si>
    <t>城口县2021年第四批财政衔接推进乡村振兴补助资金项目计划明细表</t>
  </si>
  <si>
    <t>序号</t>
  </si>
  <si>
    <t>项目名称</t>
  </si>
  <si>
    <t>项目类型</t>
  </si>
  <si>
    <t>建设性质</t>
  </si>
  <si>
    <t>实施地点</t>
  </si>
  <si>
    <t>时间进度安排</t>
  </si>
  <si>
    <t>实施单位</t>
  </si>
  <si>
    <t>建设任务</t>
  </si>
  <si>
    <t>财政资金（万元）</t>
  </si>
  <si>
    <t>受益对象</t>
  </si>
  <si>
    <t>绩效目标</t>
  </si>
  <si>
    <t>群众参与和带贫减贫机制</t>
  </si>
  <si>
    <t>项目子类型</t>
  </si>
  <si>
    <t>市级资金预算文件</t>
  </si>
  <si>
    <t>资金来源</t>
  </si>
  <si>
    <t>项目库情况</t>
  </si>
  <si>
    <t>整合情况</t>
  </si>
  <si>
    <t>备注1</t>
  </si>
  <si>
    <t>备注2</t>
  </si>
  <si>
    <t>实施年度</t>
  </si>
  <si>
    <t>完工年度</t>
  </si>
  <si>
    <t>主管部门</t>
  </si>
  <si>
    <t>业主单位</t>
  </si>
  <si>
    <t>合计</t>
  </si>
  <si>
    <t>城口县2021年周溪乡新时代文明实践示范点建设项目</t>
  </si>
  <si>
    <t>教育扶贫</t>
  </si>
  <si>
    <t>新建</t>
  </si>
  <si>
    <t>周溪乡新时代文明实践所，鹿坪村、大榜村新时代文明实践站</t>
  </si>
  <si>
    <t>城口县委宣传部</t>
  </si>
  <si>
    <t>周溪乡人民政府</t>
  </si>
  <si>
    <t>1.用于周溪乡新时代文明实践所活动室等场地氛围营造；2.大榜村新时代文明实践广场氛围营造；3.乡新时代文明实践所、鹿坪村、大榜村全年开展“永远跟党走”“传承红色基因  助力乡村振兴”“三互”活动等示范性活动不少于12次。</t>
  </si>
  <si>
    <t>全乡约3000人</t>
  </si>
  <si>
    <t xml:space="preserve">进一步推动乡村新时代文明实践所（站）提档升级，打造功能更合理的文明实践阵地，因地制宜开展丰富的示范活动，进一步弘扬主旋律、传播正能量、提振精气神。
</t>
  </si>
  <si>
    <t>广泛组织发动群众参与文明实践活动，激发全乡群众内生动力，进一步促进乡风文明，巩固精神扶贫成果，助力乡村振兴。</t>
  </si>
  <si>
    <t>其他教育扶贫</t>
  </si>
  <si>
    <t>渝财预〔2021〕26号</t>
  </si>
  <si>
    <t>市级衔接资金</t>
  </si>
  <si>
    <t>按国家、市级要求纳入巩固拓展脱贫攻坚和乡村振兴项目库</t>
  </si>
  <si>
    <t>按国家、市级要求纳入涉农资金统筹整合</t>
  </si>
  <si>
    <t>城口县2021年沿河乡新时代文明实践试点建设项目</t>
  </si>
  <si>
    <t>沿河乡文明实践所，北坡村、迎红村文明实践站</t>
  </si>
  <si>
    <t>沿河乡人民政府</t>
  </si>
  <si>
    <t>将乡新时代文明实践所、北坡村和迎红村新时代文明实践站打造为示范点。1.对乡新时代文明实践所和两个村的新时代文明实践站的规范化建设，完善标牌、公开栏、宣传栏、组织架构图、工作流程图、所站分布图、制度板块、项目板块、风采板块、荣誉板块等文化墙的氛围营造，志愿服务队服装购买。2.两个实践站开展垃圾分类、家庭教育、环境卫生整治评比、普法、政策宣讲、节庆活动、文艺演出、先进典型评选等志愿服务活动经费。3.乡实践所开展“永远跟党走”群众性教育主题活动，“传承红色基因、乡村振兴有我”主题活动经费。4.依托群众红色资源，总结脱贫攻坚工作，创作一批脱贫攻坚成果、红色文化作品，开展群众性教育，让群众听党话、跟党走、感党恩。</t>
  </si>
  <si>
    <t>全乡8000余人</t>
  </si>
  <si>
    <t>通过新时代文明实践站所的规范化平台，充分利用红色资源和脱贫攻坚经验总结，创作展示一批文化作品，开展基于群众精神文明、高品质生活的活动需求的系列活动，持续激发农村群众内生动力，有力巩固脱贫攻坚成果，推进乡村振。</t>
  </si>
  <si>
    <t>通过氛围营造，组织文化、宣讲等活动，宣传教育群众，引导激励群众奋发向上，助力乡村振兴</t>
  </si>
  <si>
    <t>城口县2021年高观镇新时代文明实践示范点建设项目</t>
  </si>
  <si>
    <t>城口县高观镇新时代文明实践所，双竹村、施礼村新时代文明实践站</t>
  </si>
  <si>
    <t>高观镇人民政府</t>
  </si>
  <si>
    <t>对高观镇新时代文明实践所及双竹村、施礼村新时代文明实践站进行提档升级打造，开展相关新时代文明实践相关活动，进一步营造文明实践凝心聚力的浓厚氛围。</t>
  </si>
  <si>
    <t>全镇7812人</t>
  </si>
  <si>
    <t>激发辖区群众内生动力，防止政策养懒汉。</t>
  </si>
  <si>
    <t>群众直接参与项目选择、评选、实施、监督。</t>
  </si>
  <si>
    <t>城口县2021年鸡鸣乡新时代文明实践站所示范点创建项目</t>
  </si>
  <si>
    <t>鸡鸣乡新时代文明实践所、鸡鸣社区新时代文明实践站、金岩村新时代文明实践站</t>
  </si>
  <si>
    <t>鸡鸣乡人民政府</t>
  </si>
  <si>
    <t>阵地升级打造，新时代文明实践活动氛围营造，开展各类新时代文明实践工作。</t>
  </si>
  <si>
    <t>5000余人</t>
  </si>
  <si>
    <t>进一步完善设施，丰富活动，激发群众内生动力，改善辖区群众精神面貌，促进乡风文明建设。</t>
  </si>
  <si>
    <t>辖区群众直接参与。</t>
  </si>
  <si>
    <t>城口县2021年岚天乡新时代文明实践乡村振兴示范点建设项目</t>
  </si>
  <si>
    <t>岚天乡新时代文明实践所，星月村、岚溪村新时代文明实践站</t>
  </si>
  <si>
    <t>岚天乡人民政府</t>
  </si>
  <si>
    <t>进一步打造建设岚天乡新时代文明实践所、岚溪村及星月村新时代文明实践站，开展新时代文明实践活动及氛围营造。</t>
  </si>
  <si>
    <t>3500余人</t>
  </si>
  <si>
    <t xml:space="preserve">通过开展新时代文明实践活动，满足全乡群众多样化精神文化需求。
</t>
  </si>
  <si>
    <t xml:space="preserve">所有群众直接参与活动，推进群众精神文化生活健康发展。
</t>
  </si>
  <si>
    <t>城口县2021年修齐镇新时代文明实践试点建设项目</t>
  </si>
  <si>
    <t>修齐镇文明实践所，东河村、白果村等文明实践站</t>
  </si>
  <si>
    <t>修齐镇人民政府</t>
  </si>
  <si>
    <t>将镇级新时代文明实践所、东河村、白果村新时代文明实践所打造为示范点。对这两个村的新时代文明实践站的规范化建设，完善标牌、公开栏、宣传栏、组织架构图、工作流程图、所站分布图、制度板块、项目板块、风采板块、荣誉板块等文化墙的氛围营造，志愿服务队服装购买，开展垃圾分类、家庭教育、环境卫生整治评比、普法、政策宣讲、节庆活动、文艺演出、先进典型评选等志愿服务活动。</t>
  </si>
  <si>
    <t>1.8万余人</t>
  </si>
  <si>
    <t>持续深化精神文明，纵深推进党建促进乡村振兴和乡村治理创新，更加广泛地开展新时代文明实践活动，更大激发干部群众内生动力，助力文化振兴、红色文化振兴、人才振兴、组织振兴。</t>
  </si>
  <si>
    <t>建立修齐镇新时代文明实践试点项目管理机制，明确项目内容、资金管理监督使用制度。在项目实施过程中积极组织群众参与，丰富群众精神物质生活，提升群众整体素质。</t>
  </si>
  <si>
    <t>城口县2021年河鱼乡新时代文明实践示范点建设项目</t>
  </si>
  <si>
    <t>河鱼乡河鱼社区、平溪村</t>
  </si>
  <si>
    <t>河鱼乡人民政府</t>
  </si>
  <si>
    <t>用于升级打造我乡1个新时代文明实践所和2个新时代文明实践站（河鱼社区、平溪村）规范化建设。把新时代文明实践阵地建设与其他工作统筹结合，发挥好新时代文明实践阵地建设方面的示范带动作用，规范建设积分兑换超市、文化活动场所、教育培训基地、便民服务中心、党员活动中心、文化讲堂、农家书屋等活动场所</t>
  </si>
  <si>
    <t>1500余户4900余人</t>
  </si>
  <si>
    <t>进一步对本辖区原有村民活动场所、农家书屋、便民中心、田边地头等群众经常聚集、方便群众参与的地方作为开展新时代文明实践活动的活动点改造升级。激发群众参与新时代文明实践活动的兴趣，提升参与率，壮大志愿者队伍。</t>
  </si>
  <si>
    <t>进一步改善乡村治理环境，提升群众参与监督治理能力</t>
  </si>
  <si>
    <t>城口县2021年咸宜镇新时代文明实践示范点建设项目</t>
  </si>
  <si>
    <t>咸宜镇新时代文明实践所、李坪村和咸宜村新时代文明实践站</t>
  </si>
  <si>
    <t>咸宜镇人民政府</t>
  </si>
  <si>
    <t>用于打造我镇1个新时代文明实践所和2个新时代文明实践站（李坪村、咸宜村）规范化建设。把新时代文明实践阵地建设与其他工作统筹结合，发挥好新时代文明实践阵地建设方面的示范带动作用，规范建设积分兑换超市、文化活动场所、教育培训基地、便民服务中心、党员活动中心、文化讲堂、农家书屋等活动场所</t>
  </si>
  <si>
    <t>12000余人</t>
  </si>
  <si>
    <t>建立咸宜镇新时代文明实践试点项目管理机制，明确项目内容、资金管理监督使用制度。在项目实施过程中积极组织群众参与，丰富群众精神物质生活，提升群众整体素质。</t>
  </si>
  <si>
    <t>城口县2021年双河乡新时代文明实践试点建设项目</t>
  </si>
  <si>
    <t>双河乡文明实践所，竹园村、余坪村等文明实践站</t>
  </si>
  <si>
    <t>双河乡人民政府</t>
  </si>
  <si>
    <t>将乡新时代文明实践所、竹园村和余坪村新时代文明实践站打造为示范点。对乡新时代文明实践所和两个村的新时代文明实践站的规范化建设，完善标牌、公开栏、宣传栏、组织架构图、工作流程图、所站分布图、制度板块、项目板块、风采板块、荣誉板块等文化墙的氛围营造，志愿服务队服装购买，开展垃圾分类、家庭教育、环境卫生整治评比、普法、政策宣讲、节庆活动、文艺演出、先进典型评选等志愿服务活动经费，在余坪村“创红色文化，造美丽乡村”并开展相关新时代文明活动。</t>
  </si>
  <si>
    <t>7000余人</t>
  </si>
  <si>
    <t>建立双河乡新时代文明实践试点项目管理机制，明确项目内容、资金管理监督使用制度。在项目实施过程中积极组织群众参与，丰富群众精神物质生活，提升群众整体素质。</t>
  </si>
  <si>
    <t>城口县2021年葛城街道积分兑现制度改补为奖项目</t>
  </si>
  <si>
    <t>葛城街道10个村（社区）</t>
  </si>
  <si>
    <t>葛城街道办事处</t>
  </si>
  <si>
    <t>街道10个村/农业社区，每个2万元。通过“以奖代补”形式激发群众参与村居事务的积极性，引导居民遵纪守法、养成良好生活习惯。以新时代文明实践“积分超市”为载体，推动乡村振兴工作建设。</t>
  </si>
  <si>
    <t>街道168户脱贫户642人</t>
  </si>
  <si>
    <t>促进了群众以实际行动助力脱贫攻坚，进一步激发群众内生动力，提高群众精神面貌。提高群众满意度到99%以上。</t>
  </si>
  <si>
    <t>所有群众直接参与活动，增加收入</t>
  </si>
  <si>
    <t>其他</t>
  </si>
  <si>
    <t>城口县2021年复兴街道积分兑现制度改补为奖项目</t>
  </si>
  <si>
    <t>复兴街道7个村社区</t>
  </si>
  <si>
    <t>复兴街道办事处</t>
  </si>
  <si>
    <t>7个村/农业社区分别2万元。通过“以奖代补”形式激发脱贫户脱贫致富、自力更生、养成良好生活习惯的积极性和主动性。以新时代文明实践“积分超市”为载体，推动扶志扶智工作建设。</t>
  </si>
  <si>
    <t>380户1511名脱贫人口受益</t>
  </si>
  <si>
    <t>通过“以奖代补”形式激发脱贫户脱贫致富、自力更生、养成良好生活习惯的积极性和主动性。以新时代文明实践“积分超市”为载体，推动扶贫扶志工作建设。</t>
  </si>
  <si>
    <t>群众参与项目决策、实施、监督，村规民约、积分、红黑榜等，年底进行奖品兑换。</t>
  </si>
  <si>
    <t>渝财农〔2021〕71号</t>
  </si>
  <si>
    <t>城口县2021年修齐镇积分兑现制度改补为奖项目</t>
  </si>
  <si>
    <t>城口县修齐镇12个村（社区）</t>
  </si>
  <si>
    <t>12个村（社区），每村2万元，组织群众开展公益活动，积极开展积分兑换活动，培育主流乡村文化价值，弘扬民族精神和时代精神，持续推进社会公德、职业道德、家庭美德和个人品德建设，推进乡村社会治理多元化。</t>
  </si>
  <si>
    <t>激发群众内生动力，创建文明乡村，助推乡村振兴，全面提升群众素质。</t>
  </si>
  <si>
    <t>城口县2021年高观镇积分兑现制度改补为奖项目</t>
  </si>
  <si>
    <t>城口县高观镇各村（社区）</t>
  </si>
  <si>
    <t>设立11个积分超市，在全镇开展文明实践积分兑换，围绕整治环境卫生、参与集体公益活动、遵纪守法、遵守公序良俗等内容设置积分，建立爱心超市，根据积分兑现奖励资金。</t>
  </si>
  <si>
    <t>受益群众3124户7812人，其中脱贫户471户1617人</t>
  </si>
  <si>
    <t>激发群众内生动力，防止政策养懒汉。</t>
  </si>
  <si>
    <t>辖区群众直接参与项目选择、评选、实施、监督。</t>
  </si>
  <si>
    <t>城口县2021年明通镇积分兑现制度改补为奖项目</t>
  </si>
  <si>
    <t>明通镇7个村（社区）</t>
  </si>
  <si>
    <t>明通镇人民政府</t>
  </si>
  <si>
    <t>7个村（社区），每村2万元，围绕总队长令、环境卫生整治、集体公益、普法、乡风文明等开展文明实践活动，引导群众通过示范学习、文明养成、三业发展、志愿服务参与积分，激发群众积极参与村社公益事业积极性，增强村民凝聚力。</t>
  </si>
  <si>
    <r>
      <rPr>
        <sz val="11"/>
        <color indexed="8"/>
        <rFont val="宋体"/>
        <family val="3"/>
        <charset val="134"/>
      </rPr>
      <t>8059名群众受益</t>
    </r>
  </si>
  <si>
    <t>激发群众内生动力，引导村民自愿、自觉参与村级事务，提升乡村治理效能，激活乡村振兴新动能。</t>
  </si>
  <si>
    <t>所有群众直接参与活动，激发内生动力。</t>
  </si>
  <si>
    <t>城口县2021年庙坝镇积分兑现制度改补为奖项目</t>
  </si>
  <si>
    <t>庙坝镇11个村（社区）</t>
  </si>
  <si>
    <t>庙坝镇人民政府</t>
  </si>
  <si>
    <t>11个村（社区），每村2万元，引导群众通过示范学习、文明养成、三业发展、志愿服务参与积分，激发群众积极参与村社公益事业积极性，增强村民凝聚力。</t>
  </si>
  <si>
    <r>
      <rPr>
        <sz val="11"/>
        <rFont val="宋体"/>
        <family val="3"/>
        <charset val="134"/>
      </rPr>
      <t>3489</t>
    </r>
    <r>
      <rPr>
        <sz val="11"/>
        <color indexed="8"/>
        <rFont val="宋体"/>
        <family val="3"/>
        <charset val="134"/>
      </rPr>
      <t>户12977人</t>
    </r>
  </si>
  <si>
    <t>激发群众内生动力，引导群众跟党走、感党恩</t>
  </si>
  <si>
    <t>激发群众参与村级公益事业，树立群众自己动手丰衣足食的观念</t>
  </si>
  <si>
    <t>城口县2021年坪坝镇积分兑现制度改补为奖项目</t>
  </si>
  <si>
    <t>坪坝镇8村</t>
  </si>
  <si>
    <t>坪坝镇人民政府</t>
  </si>
  <si>
    <t>坪坝镇辖区内积分超市物资兑换</t>
  </si>
  <si>
    <t>521户2157人脱贫人口受益</t>
  </si>
  <si>
    <t>促进了群众以实际行动助力乡村振兴，进一步激发群众内生动力，提高群众精神面貌。提高群众满意度到95%以上</t>
  </si>
  <si>
    <t>群众选举产生扶贫义务监督员，负责监督项目实施全过程，竣工交付使用后制定管护制度经村民代表大会表决通过后予以实施。</t>
  </si>
  <si>
    <t>城口县2021年巴山镇积分兑现制度改补为奖项目</t>
  </si>
  <si>
    <t>巴山镇11个村（社区）</t>
  </si>
  <si>
    <t>巴山镇人民政府</t>
  </si>
  <si>
    <t>11个村（社区），每村2万元，组织群众开展公益活动，每村每季度开展一次积分兑换活动，激发群众积极参与村社公益事业积极性，增强村民凝聚力。</t>
  </si>
  <si>
    <t>13472名群众受益</t>
  </si>
  <si>
    <t>通过组织群众开展公益活动，每村每季度开展1次积分兑换活动，激发群众积极参与村社公益事业积极性，增强村民凝聚力。激发群众内生动力，引导群众参与美丽乡村建设。</t>
  </si>
  <si>
    <t>通过组织群众开展公益活动，每村每季度开展1次积分兑换活动，激发群众积极参与村社公益事业积极性，增强村民凝聚力。激发群众内生动力，</t>
  </si>
  <si>
    <t>城口县2021年高燕镇积分兑现制度改补为奖项目</t>
  </si>
  <si>
    <t>全镇14个村（社区）</t>
  </si>
  <si>
    <t>高燕镇人民政府</t>
  </si>
  <si>
    <t>全镇14个村（社区）各2万元采购物资。开展环境卫生整治、集体公益等活动，大约开展14场以上的兑换活动。通过“以奖代补”形式激励群众积极参与公益事业志愿服务助力治理有效，形成了乡风引领、文明共建、全民参与、齐抓共管的新风尚。将积分超市作用发挥融入到乡村振兴行动之中。</t>
  </si>
  <si>
    <t>870户3501人脱贫人口收益</t>
  </si>
  <si>
    <t>城口县2021年东安镇积分兑现制度改补为奖项目</t>
  </si>
  <si>
    <t>东安镇各村、社区</t>
  </si>
  <si>
    <t>东安镇人民政府</t>
  </si>
  <si>
    <t>把新时代文明实践志愿服务同扶贫扶志扶智结合起来，引导群众摒弃“等、靠、要”思想，不断提升群众主动脱贫的志气，激发群众自我发展的内生动力，用“造血”功能巩固“输血”成果。深化乡风文明建设，提升村民自治水平和能力</t>
  </si>
  <si>
    <r>
      <rPr>
        <sz val="11"/>
        <color indexed="8"/>
        <rFont val="宋体"/>
        <family val="3"/>
        <charset val="134"/>
      </rPr>
      <t>群众积极参与项目监督与管理，参与项目建设，务工增加收入。</t>
    </r>
  </si>
  <si>
    <t>城口县2021年咸宜镇积分兑现制度改补为奖项目</t>
  </si>
  <si>
    <t>咸宜镇各村社区</t>
  </si>
  <si>
    <t>辖区内7个村1个社区各2万元，用于开展积分超市物资兑换活动8场，用于激发群众参与乡村振兴的积极性</t>
  </si>
  <si>
    <t>促进了群众以实际行动助力脱贫攻坚，进一步激发群众内生动力，提高群众精神面貌。提高群众满意度到100%以上。</t>
  </si>
  <si>
    <t>城口县2021年高楠镇积分兑换制度改补为奖项目</t>
  </si>
  <si>
    <t>城口县高楠镇各村社区</t>
  </si>
  <si>
    <t>高楠镇人民政府</t>
  </si>
  <si>
    <t>在高楠镇5个村1个社区开展新时代文件实践积分兑换活动，围绕整治环境卫生、参与集体公益活动、遵纪守法、遵守公序良俗等内容设置积分，在新时代文明实践超市根据积分兑现奖励物品，有效助力乡村振兴。</t>
  </si>
  <si>
    <t>290户1193人脱贫人口受益</t>
  </si>
  <si>
    <t>通过新时代文明实践站积分兑换激发群众内生动力，防止政策养懒汉。</t>
  </si>
  <si>
    <t>群众直接参与积分兑换带来的优惠，可直接用积分兑换日用品，激发群众内生动力，防止政策养。</t>
  </si>
  <si>
    <t>城口县2021年龙田乡积分兑现制度改补为奖项目</t>
  </si>
  <si>
    <t>龙田乡8个村</t>
  </si>
  <si>
    <t>龙田乡人民政府</t>
  </si>
  <si>
    <t>全乡8个村各2万元采购物资。开展整治环境卫生、参与集体公益活动等活动，通过“以奖代补”形式激发参与村级事务的积极性和主动性。以新时代文明实践“积分超市”为载体，推动群众的精神文明建设。</t>
  </si>
  <si>
    <t>505户1744脱贫人口收益</t>
  </si>
  <si>
    <t>群众直接参与活动，激发内生动力。</t>
  </si>
  <si>
    <t>城口县2021年北屏乡积分兑现制度改补为奖项目</t>
  </si>
  <si>
    <t>城口县北屏乡6个村社区</t>
  </si>
  <si>
    <t>北屏乡人民政府</t>
  </si>
  <si>
    <t>6村（社区）积分超市建设，购置货品，完成辖区内积分超市物资兑换。</t>
  </si>
  <si>
    <t>受益脱贫户1500余人</t>
  </si>
  <si>
    <t>通过该项目的实施，增强群众主动参与村社区自治，提高群众积极性，引导群众向上上善。</t>
  </si>
  <si>
    <t>城口县2021年岚天乡积分兑现制度改补为奖项目</t>
  </si>
  <si>
    <t>岚天乡三河村、岚溪村等4社村</t>
  </si>
  <si>
    <t>用于开展乡风文明建设积分兑换试点，围绕整治环境卫生、参与集体公益活动、遵纪守法、遵守公序良俗等内容设置积分，建立爱心超市，根据积分兑现奖励资金。</t>
  </si>
  <si>
    <t>群体直接参与项目选择、实施、监督，保障了脱贫户基本生活</t>
  </si>
  <si>
    <t>城口县2021年河鱼乡积分兑现制度改补为奖项目</t>
  </si>
  <si>
    <t>河鱼乡河鱼社区、大店村、高洪村、畜牧村、平溪村</t>
  </si>
  <si>
    <t>用于我乡5个村（社区）新时代文明实践积分超市建设，物品兑换，为开展新时代文明实践活动提供物资保障。</t>
  </si>
  <si>
    <t>5000人其中脱贫户197户</t>
  </si>
  <si>
    <t>促进了群众以实际行动助力脱贫攻坚，进一步激发群众内生动力，提高群众精神面貌。</t>
  </si>
  <si>
    <t>推进群众精神文化生活健康发展</t>
  </si>
  <si>
    <t>城口县2021年厚坪乡积分兑现制度改补为奖项目</t>
  </si>
  <si>
    <t>城口县厚坪乡龙盘村、云峰村、庙坪村、白鹤村、红色村、熊竹村、麻柳村等7个村</t>
  </si>
  <si>
    <t>厚坪乡人民政府</t>
  </si>
  <si>
    <t>用于厚坪乡麻柳村、熊竹村、红色村、白鹤村、庙坪村、云峰村、龙盘村七个村的新时代文明实践积分超市物资购买支。</t>
  </si>
  <si>
    <t>1780人脱贫人口受益</t>
  </si>
  <si>
    <t>城口县2021年治平乡积分兑现制度改补为奖项目</t>
  </si>
  <si>
    <t>城口县治平乡各行政村（社区）</t>
  </si>
  <si>
    <t>治平乡人民政府</t>
  </si>
  <si>
    <t>通过“以奖代补”形式激发群众自力更生、养成良好生活习惯的积极性和主动性。以新时代文明实践“积分超市”为载体，推动乡镇振兴建设。</t>
  </si>
  <si>
    <t>987人</t>
  </si>
  <si>
    <t>群众直接参与活动，增加收入</t>
  </si>
  <si>
    <t>城口县2021年明中乡积分兑现制度改补为奖项目</t>
  </si>
  <si>
    <t>明中乡6个村（社区）</t>
  </si>
  <si>
    <t>明中乡人民政府</t>
  </si>
  <si>
    <t>用于6个村（社区）运行爱心积分超市，开展新时代文明实践工作，围绕整治环境卫生、参与集体公益活动、遵纪守法、遵守公序良俗等内容设置积分，预计90余场兑换活动，根据积分兑换奖励物品。</t>
  </si>
  <si>
    <t>1452人</t>
  </si>
  <si>
    <t>通过创建6个爱心积分超市，把扶贫与扶志扶智结合起来，通过开展新时代文明实践工作，引导脱贫户1452人摒弃“等、靠、要”思想，不断提升群众主动脱贫的志气，激发群众自我发展的内生动力，用“造血”功能巩固“输血”成果，提高群众精神面貌。</t>
  </si>
  <si>
    <t>群众直接参与项目选择、实施、监督</t>
  </si>
  <si>
    <t>城口县2021年蓼子乡积分兑现制度改补为奖项目</t>
  </si>
  <si>
    <t>城口县蓼子乡各村社区</t>
  </si>
  <si>
    <t>蓼子乡人民政府</t>
  </si>
  <si>
    <t>针对全乡13各村社区，按照每个村2万元的标准开展乡风文明建设积分兑换试点，围绕整治环境卫生、参与集体公益活动、遵纪守法、遵守公序良俗等内容设置积分，建立爱心超市，根据积分兑现奖励物品。</t>
  </si>
  <si>
    <t>4082户12309人（其中脱贫户608户2322人）受益</t>
  </si>
  <si>
    <t>特殊群体直接参与项目选择、实施、监督，保障了脱贫户基本生活</t>
  </si>
  <si>
    <t>城口县2021年鸡鸣乡积分兑现制度改补为奖项目</t>
  </si>
  <si>
    <t>鸡鸣乡6个村（社区）</t>
  </si>
  <si>
    <t>每个村（社区）2万元项目资金，全部用于采购“积分超市”相关兑换物资，群众通过参加新时代文明实践活动获取积分，通过积分到各村（社区）兑换生产生活物资。</t>
  </si>
  <si>
    <t>1500余户5000余人</t>
  </si>
  <si>
    <t>进一步激发群众脱贫致富内生动力，改善辖区群众精神面貌，提升群众满意度</t>
  </si>
  <si>
    <t>城口县2021年周溪乡积分兑现制度改补为奖项目</t>
  </si>
  <si>
    <t>城口县周溪乡全乡7个村</t>
  </si>
  <si>
    <t>全乡7个村，每个村2万元项目资金，用于新时代文明实践积分超市兑换物资采购。</t>
  </si>
  <si>
    <t>1532人</t>
  </si>
  <si>
    <t>项目实施可改善7个村5122人（其中脱贫人口1532人）精神面貌</t>
  </si>
  <si>
    <t>广泛组织发动群众参与文明实践活动，激发全乡群众脱贫致富的内生动力，促进了乡风文明，巩固精神扶贫成果。</t>
  </si>
  <si>
    <t>城口县2021年双河乡积分兑现制度改补为奖项目</t>
  </si>
  <si>
    <t>双河乡</t>
  </si>
  <si>
    <t>用于我乡9个村（社区）新时代文明实践积分超市物品兑换，为开展新时代文明实践活动提供物资保障。</t>
  </si>
  <si>
    <t>9000人其中脱贫户596户</t>
  </si>
  <si>
    <t>城口县2021年沿河乡积分兑现制度改补为奖项目</t>
  </si>
  <si>
    <t>沿河乡6个村</t>
  </si>
  <si>
    <t>持续深化智志双扶，纵深推进乡村振兴和乡村治理创新，更加广泛地开展新时代文明实践活动，规范建设新时代文明实践所（站），更大激发干部群众内生动力，助力文化振兴、人才振兴、组织振兴。</t>
  </si>
  <si>
    <t>直接受益户762户2667人</t>
  </si>
  <si>
    <t>项目实施可以丰富辖区内文化，提升宣传氛围，增加农户增加感及获得感</t>
  </si>
  <si>
    <t>在项目实施过程中各村村级义务监督员参与项目施工过程中的施工质量和资金使用监督，全体村民对项目实施进度和资金支付情况通过村级项目实施公示进行监督，丰富群众精神物质生活，提升整体素质</t>
  </si>
  <si>
    <t>城口县2021年左岚乡积分兑现制度改补为奖项目</t>
  </si>
  <si>
    <t>左岚乡6个村</t>
  </si>
  <si>
    <t>左岚乡人民政府</t>
  </si>
  <si>
    <t>全乡6个村，各2万元。通过“以奖代补”形式开展乡风文明建设积分兑换，围绕整治环境卫生、参与集体公益活动、遵纪守法、遵守公序良俗等内容设置积分，用积分兑换物品,助力于乡村振兴的建设。</t>
  </si>
  <si>
    <t>1700余户7000余人</t>
  </si>
  <si>
    <t>通过召开社员会讨论，特殊群体直接参与项目选择、实施、监督，保障了脱贫户基本生活</t>
  </si>
  <si>
    <t>城口县2021年巩固拓展脱贫攻坚成果同乡村振兴有效衔接宣传项目</t>
  </si>
  <si>
    <t>改扩建</t>
  </si>
  <si>
    <t>全县</t>
  </si>
  <si>
    <t>县委宣传部</t>
  </si>
  <si>
    <t>围绕巩固拓展脱贫攻坚成果同乡村振兴有效衔接宣传，脱贫攻坚成果“七个一”相关主题项目相关支出。</t>
  </si>
  <si>
    <t>全县80000余人</t>
  </si>
  <si>
    <t>持续激发农村群众内生动力，巩固拓展脱贫攻坚成果，有力推进乡村振兴建设。</t>
  </si>
  <si>
    <t>通过氛围营造，组织文化、宣讲等活动，宣传教育群众，引导激励群众奋发向上。</t>
  </si>
  <si>
    <t>城口县2021年志智双扶项目</t>
  </si>
  <si>
    <t>县融媒体中心</t>
  </si>
  <si>
    <t>脱贫攻坚成果宣“七个一”相关主题项目相关支出。</t>
  </si>
  <si>
    <t>城口县2021年雨露计划项目</t>
  </si>
  <si>
    <t>城口县</t>
  </si>
  <si>
    <t>城口县乡村振兴局</t>
  </si>
  <si>
    <t>县乡村振兴局</t>
  </si>
  <si>
    <t>对有子女接受中、高等职业教育的脱贫户或监测户家庭进行教育补助。职业技能培训。引导600余名学生接受职业教育。</t>
  </si>
  <si>
    <t>600人</t>
  </si>
  <si>
    <t>通过对有子女接受中、高等职业教育的脱贫户或监测户家庭进行教育补助。引导600余名学生接受职业教育，减少家庭教育支出。</t>
  </si>
  <si>
    <t>通过教育补助，减少接受中、高等职业教育的脱贫户或监测户家庭教育支出200万元，通过职业教育，提升职业技能，促进就业增收。</t>
  </si>
  <si>
    <t>享受“雨露计划”职业教育补助</t>
  </si>
  <si>
    <t>城口县2021年脱贫户、边缘易致贫户等困难群体综合保障项目</t>
  </si>
  <si>
    <t>综合保障性扶贫</t>
  </si>
  <si>
    <t>全县25个乡镇（街道）204个村（社区）</t>
  </si>
  <si>
    <t>城口县民政局</t>
  </si>
  <si>
    <t>县民政局</t>
  </si>
  <si>
    <t>用于脱贫户、监测户等困难群体的基本生活保障</t>
  </si>
  <si>
    <t>8182人</t>
  </si>
  <si>
    <t>保障基本生活</t>
  </si>
  <si>
    <t>通过巩固拓展脱贫攻坚成果政策，解决群众生活困难</t>
  </si>
  <si>
    <t>享受农村居民最低生活保障</t>
  </si>
  <si>
    <t>城口县2021年脱贫人口、边缘易致贫人口临时救助</t>
  </si>
  <si>
    <t>用于脱贫人口、监测对象等困难群体的基本生活救助</t>
  </si>
  <si>
    <t>15000人</t>
  </si>
  <si>
    <t>解决临时困难</t>
  </si>
  <si>
    <t>通过临时救助政策解决群众生活困难</t>
  </si>
  <si>
    <t>接受临时救助</t>
  </si>
  <si>
    <t>城口县2021年特殊困难群众临时医疗救助项目</t>
  </si>
  <si>
    <t>健康扶贫</t>
  </si>
  <si>
    <t>城口县葛城街道庙垭村等25个乡镇街道204个行政村（社区）</t>
  </si>
  <si>
    <t>城口县卫生健康委</t>
  </si>
  <si>
    <t>县卫生健康委</t>
  </si>
  <si>
    <t>用于脱贫户、监测户等特殊困难群体临时医疗救助，解决因病致贫因病返贫问题。</t>
  </si>
  <si>
    <t>5205人</t>
  </si>
  <si>
    <t>实施脱贫户、监测户等特殊困难群众临时医疗救助，切实减轻家庭负担</t>
  </si>
  <si>
    <t>实施脱贫户、监测户等特殊困难群众临时医疗救助，切实减轻家庭负担。群众直接参与项目选择、实施、监督、管理。</t>
  </si>
  <si>
    <t>接受医疗救助</t>
  </si>
  <si>
    <t>城口县2021年尘肺病人医疗救助项目</t>
  </si>
  <si>
    <t>城口县葛城街道庙垭村等25个乡镇街道205个行政村（社区）</t>
  </si>
  <si>
    <t>用于全县3883名尘肺病患者医疗救助，减轻家庭负担。</t>
  </si>
  <si>
    <t>3883名尘肺病患者</t>
  </si>
  <si>
    <t>实施医疗扶贫，切实减轻尘肺病家庭负担</t>
  </si>
  <si>
    <t>实施医疗扶贫，切实减轻尘肺病家庭负担。尘肺病群众直接参与项目选择、实施、监督、管理。</t>
  </si>
  <si>
    <t>渝财产业〔2021〕94号</t>
  </si>
  <si>
    <t>城口县2021年精神病患者救助项目</t>
  </si>
  <si>
    <t>城口县葛城街道庙垭村等25个乡镇街道206个行政村（社区）</t>
  </si>
  <si>
    <t>用于全县在管850余名精神病患者及新增人员提供免费抗精神病药品，减轻家庭负担。</t>
  </si>
  <si>
    <t>全县在管850余名精神病患者及新增人员</t>
  </si>
  <si>
    <t>对县内精神病患者免费提供抗精神病药品，保障全县精神病患者服药问题</t>
  </si>
  <si>
    <t>保障全县患者就医问题，群众直接参与项目选择、实施、监督、管理。</t>
  </si>
  <si>
    <t>城口县2021年建卡贫困户无户口人员亲子鉴定项目</t>
  </si>
  <si>
    <t>城口县葛城街道庙垭村等25个乡镇街道207个行政村（社区）</t>
  </si>
  <si>
    <t>为未上户贫困儿童提供亲子鉴定服务</t>
  </si>
  <si>
    <t>2020年未上户儿童</t>
  </si>
  <si>
    <t>解决脱贫户中儿童未上户问题</t>
  </si>
  <si>
    <t>减轻未上户儿童上户问题，实现医疗保险100%参保</t>
  </si>
  <si>
    <t>城口县危旧房改造和农村旧房整治提升项目</t>
  </si>
  <si>
    <t>生活条件改善</t>
  </si>
  <si>
    <t>改建</t>
  </si>
  <si>
    <t>各乡镇街道</t>
  </si>
  <si>
    <t>城口县住房城乡建委</t>
  </si>
  <si>
    <t>县住房城乡建委</t>
  </si>
  <si>
    <t>实施1000户农村旧房整治提升及危旧房改造</t>
  </si>
  <si>
    <t>1000户</t>
  </si>
  <si>
    <t>通过旧房整治提升项目和危旧房改造项目实施，保障群众住房安全，改善居住条件。</t>
  </si>
  <si>
    <t>通过农户自行实施整治提升项目，改善群众居住条件。</t>
  </si>
  <si>
    <t>厨房厕所圈舍改造</t>
  </si>
  <si>
    <t>城口县第三级漏电保护器(第二批)采购项目</t>
  </si>
  <si>
    <t>村基础设施</t>
  </si>
  <si>
    <t>城口县经济信息委</t>
  </si>
  <si>
    <t>县经济信息委</t>
  </si>
  <si>
    <t>城口县第三级漏电保护器(第二批)采购15000套</t>
  </si>
  <si>
    <t>60000人口受益</t>
  </si>
  <si>
    <t>解决15000户群众用电安全</t>
  </si>
  <si>
    <t>解决群众用电安全，提高群众满意度</t>
  </si>
  <si>
    <t>通生活用电</t>
  </si>
  <si>
    <t>城口县2021年东安镇德安村乡村旅游扶贫配套设施项目</t>
  </si>
  <si>
    <t>产业项目</t>
  </si>
  <si>
    <t>城口县东安镇德安村6组</t>
  </si>
  <si>
    <t>城口县文化旅游委</t>
  </si>
  <si>
    <t>乡村旅游扶贫集群片区步道、停车场、厕所等乡村旅游扶贫产业配套基础设施建设。</t>
  </si>
  <si>
    <t>214人</t>
  </si>
  <si>
    <t>以点辐射德安村，带动村内乡村旅游产业发展。</t>
  </si>
  <si>
    <t>群众积极参与项目监督与管理，项目实施期间参与务工，建成后，积极发展大巴山森林人家，增加收入。</t>
  </si>
  <si>
    <t>渝财农〔2020〕128号</t>
  </si>
  <si>
    <t>中央衔接资金</t>
  </si>
  <si>
    <t>城口县2021年东安镇仁河社区人行便桥项目</t>
  </si>
  <si>
    <t>城口县东安镇仁河社区7、8组</t>
  </si>
  <si>
    <t>在东安镇仁河社区观音岩、锣圈岩新建长15米、宽1米人行便桥2座。</t>
  </si>
  <si>
    <t>4户14人</t>
  </si>
  <si>
    <t>完善村内交通设施，改善脱贫户4户14人的农业生产出行条件，为群众的生产生活带来便利。</t>
  </si>
  <si>
    <t>群众参与项目讨论，对工程质量进行监督，在项目实施过程中务工 ，增加务工收入，在项目实施完成后进行管护。</t>
  </si>
  <si>
    <t>以工代赈</t>
  </si>
  <si>
    <t>城口县2021年东安镇新建村平板桥项目</t>
  </si>
  <si>
    <t>城口县东安镇新建村5组</t>
  </si>
  <si>
    <t>城口县交通局</t>
  </si>
  <si>
    <t>在新建村5组建设一座平板桥，桥长28米，宽6.5米。</t>
  </si>
  <si>
    <t>110人</t>
  </si>
  <si>
    <t>完善村内交通设施，改善115户387人，其中脱贫户31户110人的农业生产出行条件，为群众的生产生活带来便利。</t>
  </si>
  <si>
    <t>城口县鸡鸣乡2021年禅茶高效示范园建设项目</t>
  </si>
  <si>
    <t>鸡鸣乡</t>
  </si>
  <si>
    <t>城口县农业农村委</t>
  </si>
  <si>
    <r>
      <rPr>
        <sz val="11"/>
        <rFont val="宋体"/>
        <family val="3"/>
        <charset val="134"/>
      </rPr>
      <t>新建高效示范茶园</t>
    </r>
    <r>
      <rPr>
        <sz val="11"/>
        <color rgb="FF000000"/>
        <rFont val="宋体"/>
        <family val="3"/>
        <charset val="134"/>
      </rPr>
      <t>140亩，其中台地茶园35亩，坡地茶园105亩。</t>
    </r>
  </si>
  <si>
    <t>48户208人</t>
  </si>
  <si>
    <t>通过禅茶高效示范园建设项目，壮大茶叶产业，带动周边群众每户平均增收5000元</t>
  </si>
  <si>
    <t>群众通过产业增产增收</t>
  </si>
  <si>
    <t>休闲农业与乡村旅游</t>
  </si>
  <si>
    <r>
      <rPr>
        <sz val="11"/>
        <rFont val="宋体"/>
        <family val="3"/>
        <charset val="134"/>
      </rPr>
      <t>中央衔接资金</t>
    </r>
    <r>
      <rPr>
        <sz val="11"/>
        <color rgb="FFFF0000"/>
        <rFont val="宋体"/>
        <family val="3"/>
        <charset val="134"/>
      </rPr>
      <t>167.31</t>
    </r>
    <r>
      <rPr>
        <sz val="11"/>
        <rFont val="宋体"/>
        <family val="3"/>
        <charset val="134"/>
      </rPr>
      <t>万元；市级衔接资金</t>
    </r>
    <r>
      <rPr>
        <sz val="11"/>
        <color rgb="FFFF0000"/>
        <rFont val="宋体"/>
        <family val="3"/>
        <charset val="134"/>
      </rPr>
      <t>32.69</t>
    </r>
    <r>
      <rPr>
        <sz val="11"/>
        <rFont val="宋体"/>
        <family val="3"/>
        <charset val="134"/>
      </rPr>
      <t>万元</t>
    </r>
  </si>
  <si>
    <t>城口县2021年环境综合整治项目</t>
  </si>
  <si>
    <t>全县各个乡镇街道</t>
  </si>
  <si>
    <t>2021.12.</t>
  </si>
  <si>
    <t>聚焦“五清理一活动”和“八乱”专项整治，经前期摸排预整治改造22.8万平方米。</t>
  </si>
  <si>
    <t>全县各乡镇街道约20000户80000人</t>
  </si>
  <si>
    <t>，聚焦“乱搭建”“乱停放”“乱堆码”专项整治，大力推动“乱倾排”“乱摆占”“乱张贴”“乱开挖”“乱捕伐”专项整治，努力实现城乡同美、美美与共。</t>
  </si>
  <si>
    <t>群众直接参与，改善城乡环境，提升人居生活品质。</t>
  </si>
  <si>
    <t>城口县2021年大巴山森林人家融资担保贷款贴息项目</t>
  </si>
  <si>
    <t>续建</t>
  </si>
  <si>
    <t>全县25个乡镇街道</t>
  </si>
  <si>
    <t>城口县商务委</t>
  </si>
  <si>
    <t>县商务委</t>
  </si>
  <si>
    <t>用于发展乡村旅游产业大巴山森林人家新建、改建、运营融资贷款贴息</t>
  </si>
  <si>
    <t>10000人</t>
  </si>
  <si>
    <t>农户稳定增收，带动农民就业，撬动社会投资，发展大巴山森林人家促进乡村旅游发展。</t>
  </si>
  <si>
    <t>农户业主直接增收，带动农民就业。</t>
  </si>
  <si>
    <t>城口县2021年新网工程项目</t>
  </si>
  <si>
    <t>城口县高燕镇</t>
  </si>
  <si>
    <t>城口县供销合作社</t>
  </si>
  <si>
    <t>县供销合作社</t>
  </si>
  <si>
    <t>用于仓储式农产品集配中心改造升级、食品安全实验室1个及快检设备1套、其他满足功能需求的相关设施设备购置。</t>
  </si>
  <si>
    <t>受益群众200余户</t>
  </si>
  <si>
    <t>实现县域特色农产品分类、分级，实现县内、县外持续销售。</t>
  </si>
  <si>
    <t>通过农产品集配中心+合作社+农民合作社带动农户持续增收。</t>
  </si>
  <si>
    <t>城口县2021年村综合服务社及农民合作社服务中心建设项目</t>
  </si>
  <si>
    <t>城口县相关乡镇</t>
  </si>
  <si>
    <t>用于补助三星级村综合服务社7个、四星级村综合服务社6个、五星级村综合服务社2个。</t>
  </si>
  <si>
    <t>受益群众300余户</t>
  </si>
  <si>
    <t>依公司制建立村综合服务社，使之成为乡镇、村集体经济组织和基层供销社延伸为农服务功能到农村，促进村集体经济组织发展，为农民提供综合性、多样化生产生活服务的市场主体，成为畅通农村服务需求与供给“最后一公里”的综合载体。</t>
  </si>
  <si>
    <t>通过财政资金量化股份到所在村常驻农户，享受村综合服务社提供的各项优惠服务。</t>
  </si>
  <si>
    <t>城口县2021年招商引资城口山地鸡及老腊肉全产业链项目配套基础设施项目</t>
  </si>
  <si>
    <t>坪坝镇新华村</t>
  </si>
  <si>
    <t>县农业农村委</t>
  </si>
  <si>
    <t>用水、用电、排污、场平等基础设施配套</t>
  </si>
  <si>
    <t>6000余群众受益</t>
  </si>
  <si>
    <t>通过公司和我县脱贫户及生猪山地鸡养殖户利益链接，实现从养殖到加工再到销售实现带动全产业链高质量发展</t>
  </si>
  <si>
    <t>一是项目建设完成后将优先使用脱贫户及返乡农民工做为劳动力创造就业岗位。二是与城口县农民或集体合作社等签订合作协议，以市场价保底回收当地农户养殖的山地鸡和生猪做为部份加工原料。</t>
  </si>
  <si>
    <t>种植养殖加工服务</t>
  </si>
  <si>
    <t>按照6月22日召开的城口山地鸡及老腊肉全产业链项目调度会要求，已预下达项目计划（城乡振发〔2021〕3号）</t>
  </si>
  <si>
    <t>城口县2021年项目管理费</t>
  </si>
  <si>
    <t>项目管理费</t>
  </si>
  <si>
    <t>全县25个乡镇（街道）204个村（社区）、相关部门</t>
  </si>
  <si>
    <t>各乡镇、街道、相关部门</t>
  </si>
  <si>
    <t>项目管理费主要用于项目前期设计、评审、招标、监理、验收以及与项目管理相关的培训、档案、绩效管理等支出。</t>
  </si>
  <si>
    <t>全县1.1万户脱贫户</t>
  </si>
  <si>
    <t>规范项目管理，促进资金使用绩效</t>
  </si>
  <si>
    <t>群众参与项目选择、实施、监督、管理</t>
  </si>
  <si>
    <r>
      <rPr>
        <sz val="11"/>
        <rFont val="宋体"/>
        <family val="3"/>
        <charset val="134"/>
      </rPr>
      <t>渝财农〔</t>
    </r>
    <r>
      <rPr>
        <sz val="11"/>
        <color rgb="FF000000"/>
        <rFont val="宋体"/>
        <family val="3"/>
        <charset val="134"/>
      </rPr>
      <t>2021〕71号</t>
    </r>
  </si>
  <si>
    <r>
      <rPr>
        <sz val="11"/>
        <color rgb="FF000000"/>
        <rFont val="宋体"/>
        <family val="3"/>
        <charset val="134"/>
      </rPr>
      <t>中央衔接资金</t>
    </r>
    <r>
      <rPr>
        <sz val="11"/>
        <color rgb="FFFF0000"/>
        <rFont val="宋体"/>
        <family val="3"/>
        <charset val="134"/>
      </rPr>
      <t>1.69</t>
    </r>
    <r>
      <rPr>
        <sz val="11"/>
        <color rgb="FF000000"/>
        <rFont val="宋体"/>
        <family val="3"/>
        <charset val="134"/>
      </rPr>
      <t>万元；市级衔接资金</t>
    </r>
    <r>
      <rPr>
        <sz val="11"/>
        <color rgb="FFFF0000"/>
        <rFont val="宋体"/>
        <family val="3"/>
        <charset val="134"/>
      </rPr>
      <t>186.31</t>
    </r>
    <r>
      <rPr>
        <sz val="11"/>
        <color rgb="FF000000"/>
        <rFont val="宋体"/>
        <family val="3"/>
        <charset val="134"/>
      </rPr>
      <t>万元。</t>
    </r>
  </si>
  <si>
    <t>明细见附件2</t>
  </si>
  <si>
    <t>城口县修齐镇2021年枇杷村产业路延伸项目</t>
  </si>
  <si>
    <t>修齐镇枇杷村（老房子-竹背溪；六溪沟-土板坪；扇子溪-刘国成旁河沟）</t>
  </si>
  <si>
    <t>新建产业延伸路4公里</t>
  </si>
  <si>
    <t>277户800人受益</t>
  </si>
  <si>
    <t>通过产业路建设项目，解决184户700名群众发展产业问题。</t>
  </si>
  <si>
    <t>在项目实施过程中各村村级义务监督员参与项目施工过程中的施工质量和资金使用监督，全体村民对项目实施进度和资金支付情况通过村级项目实施公示进行监督</t>
  </si>
  <si>
    <t>城口县2021年修齐镇枇杷村村级公路建设项目</t>
  </si>
  <si>
    <t>修齐镇枇杷村</t>
  </si>
  <si>
    <t>新建村级路1.4km，管涵60m，涵桥1座，7.5m浆砌片石650m³</t>
  </si>
  <si>
    <t>60户134人</t>
  </si>
  <si>
    <t>通过道路建设，方便周边群众60户134人农业生产生活出行</t>
  </si>
  <si>
    <t>城口县2021年农村公路水毁灾后恢复工程</t>
  </si>
  <si>
    <t>部分乡镇街道</t>
  </si>
  <si>
    <t>县公路养护中心</t>
  </si>
  <si>
    <t>路基恢复、内边坡整治</t>
  </si>
  <si>
    <t>10000余人</t>
  </si>
  <si>
    <t>方便群众出行和生产生活</t>
  </si>
  <si>
    <t>城口县2021年双河乡产业路等建设项目</t>
  </si>
  <si>
    <t>双河乡永红村、柳河村等村</t>
  </si>
  <si>
    <t>统筹实施人行便桥、产业路、涵洞、堤防、人行步道、乡村治理等相关项目，具体以实施方案（含设计）为准。</t>
  </si>
  <si>
    <t>741人</t>
  </si>
  <si>
    <t>改善交通条件，解决群众出行难的问题，促进产业发展，降低群众农资、农产品运输成本，带动农户增收，巩固拓展脱贫攻坚成果同乡村振兴有效衔接，促进乡村发展，提升乡村治理水平。</t>
  </si>
  <si>
    <t>群众参与项目建设、务工及后期生产生活便利。</t>
  </si>
  <si>
    <t>城口县2021年复兴街道友谊社区（农业社区）6、7社道路拓宽工程</t>
  </si>
  <si>
    <t xml:space="preserve">复兴街道友谊社区（农业社区）6、7社
</t>
  </si>
  <si>
    <t>土石方开挖3200立方米，内侧挡土墙700立方米，沟盖板400平方米，防护栏安装120米，水泥涵管120米等</t>
  </si>
  <si>
    <t>23户102名人口受益</t>
  </si>
  <si>
    <t>改善农业生产、生活出行条件，降低周边群众农资、农产品运输成本。解决安全隐患，提高群众满意度。</t>
  </si>
  <si>
    <t>沿线群众可参与务工，增加收入，提高群众满意度。</t>
  </si>
  <si>
    <t>城口县龙田乡2021年中安村一社通畅公路工程</t>
  </si>
  <si>
    <t>中安村</t>
  </si>
  <si>
    <t>中安村一社公路通畅工程1.2公里</t>
  </si>
  <si>
    <t>350余户1400人</t>
  </si>
  <si>
    <t>通过新建中安村一社公路通畅工程1.2公里。解决群众农业生产、生活出行难问题，降低周边群众农资、农产品运输成本。</t>
  </si>
  <si>
    <t>解决了350户1400余人出行难问题</t>
  </si>
  <si>
    <t>跨年度实施项目</t>
  </si>
  <si>
    <t>城口县龙田乡2021年长茅村公路硬化工程</t>
  </si>
  <si>
    <t>长茅村</t>
  </si>
  <si>
    <t>硬化长茅村公路5.5公里</t>
  </si>
  <si>
    <t>300户1000余人</t>
  </si>
  <si>
    <t>通过新建村级公路5.5公里，改善群众农业生产、生活出行难问题，有效降低沿线农户农资、农产品运输成本。</t>
  </si>
  <si>
    <t>解决了300户1000余人出行难问题</t>
  </si>
  <si>
    <t>城口县龙田乡2021年中坪安置区饮水保障工程建设项目</t>
  </si>
  <si>
    <t>城口县发展改革委</t>
  </si>
  <si>
    <t>新建蓄水池1座80立方米、饮水池1座80立方米、沉淀池3个（每个5立方米）、管道5300米，及配套设施。具体以实施设计或实施方案为准。</t>
  </si>
  <si>
    <t>350户1400人</t>
  </si>
  <si>
    <t>新建蓄水池、铺设管道解决老百姓安全饮水问题。</t>
  </si>
  <si>
    <t>通过改善饮水安全基础设施条件解决350余户1400人，其中脱贫户82户291人安全饮水条件，解决饮水难问题。</t>
  </si>
  <si>
    <t>解决饮水安全</t>
  </si>
  <si>
    <t>易地扶贫搬迁后续帮扶项目</t>
  </si>
  <si>
    <t>城口县2021年咸宜镇明月村大树坝田园综合体基础设施建设项目</t>
  </si>
  <si>
    <t>咸宜镇明月村</t>
  </si>
  <si>
    <t>1.大树坝至聚家岩公路拓宽，局部加宽至6m；
2.大树坝农户庭院微改造；
3.田间道路微改造（如搭建藤架，田间道路微整治等）
4.基础配套设施建设（如生态停车场，排水沟整治等），具体以实施设计或实施方案为准。</t>
  </si>
  <si>
    <t>86户325人</t>
  </si>
  <si>
    <t>通过对田间道路进行改造，改善群众农业生产条件。同时通过人居环境整治，改善群众生活条件。</t>
  </si>
  <si>
    <t>渝财农〔2020〕128号、渝财农〔2021〕18号</t>
  </si>
  <si>
    <r>
      <rPr>
        <sz val="11"/>
        <rFont val="宋体"/>
        <family val="3"/>
        <charset val="134"/>
      </rPr>
      <t>中央衔接资金。渝财农〔2020〕128号</t>
    </r>
    <r>
      <rPr>
        <sz val="11"/>
        <color rgb="FFFF0000"/>
        <rFont val="宋体"/>
        <family val="3"/>
        <charset val="134"/>
      </rPr>
      <t>108.69</t>
    </r>
    <r>
      <rPr>
        <sz val="11"/>
        <rFont val="宋体"/>
        <family val="3"/>
        <charset val="134"/>
      </rPr>
      <t>万元；渝财农〔2021〕18号</t>
    </r>
    <r>
      <rPr>
        <sz val="11"/>
        <color rgb="FFFF0000"/>
        <rFont val="宋体"/>
        <family val="3"/>
        <charset val="134"/>
      </rPr>
      <t>91.31</t>
    </r>
    <r>
      <rPr>
        <sz val="11"/>
        <rFont val="宋体"/>
        <family val="3"/>
        <charset val="134"/>
      </rPr>
      <t>万元。</t>
    </r>
  </si>
  <si>
    <t>城口县明中乡2021年柳家村人居环境综合整治工程项目</t>
  </si>
  <si>
    <t>明中乡柳家村</t>
  </si>
  <si>
    <t>建设小型污水处理站1座、管道500米；实施人居环境综合整治300平米等，以实际设计为准。</t>
  </si>
  <si>
    <t>144人</t>
  </si>
  <si>
    <t>解决38户144人，其中脱贫户8户46人污水排放整治问题。</t>
  </si>
  <si>
    <t>群众直接参与，改善居住生活条件，改善农村人居环境，提升群众生活质量</t>
  </si>
  <si>
    <t>渝财农〔2021〕18号</t>
  </si>
  <si>
    <t>城口县龙田乡2021年仓房村巩固拓展脱贫攻坚成果同乡村振兴有效衔接志智双扶项目</t>
  </si>
  <si>
    <t>仓房村</t>
  </si>
  <si>
    <t>巩固拓展脱贫攻坚成果同乡村振兴有效衔接相关支出</t>
  </si>
  <si>
    <t>150余户400余人</t>
  </si>
  <si>
    <t>项目有助于使当地群众建立致富信心，有利于使当地农户变卖农产品实现增收</t>
  </si>
  <si>
    <t>项目使150户400余人受益，极大提高群众发展产业信心。</t>
  </si>
  <si>
    <t>城口县鸡鸣乡2021年灯梁村药材基地道路改造工程</t>
  </si>
  <si>
    <t>鸡鸣乡灯梁村</t>
  </si>
  <si>
    <t>产业道路改造1.12公里,路基宽4.5米</t>
  </si>
  <si>
    <t>365人</t>
  </si>
  <si>
    <t>通过产业基地道路改造，改善农资、农产品运输条件，带动产业发展和促进周边群众产业增收</t>
  </si>
  <si>
    <t>群众参与项目监督、建设，提供群众满意度</t>
  </si>
  <si>
    <t>通村、组硬化路及护栏</t>
  </si>
  <si>
    <t>城口县鸡鸣乡2021年双坪村泡菜扶贫车间建设项目</t>
  </si>
  <si>
    <t>鸡鸣乡双坪村</t>
  </si>
  <si>
    <t>新建鸡鸣乡双坪村泡菜扶贫车间厂房903㎡及配套设施。</t>
  </si>
  <si>
    <t>3000人</t>
  </si>
  <si>
    <t>通过车间建设，带动产业发展和促进周边群众产业、劳务增收</t>
  </si>
  <si>
    <t>采取“集体经济组织+公司+农户（脱贫户）”，建立与脱贫户利益联结，带动农户产业增收</t>
  </si>
  <si>
    <t>城口县鸡鸣乡2021年灯梁村山地鸡道路硬化</t>
  </si>
  <si>
    <t>灯梁村散养鸡场产业路硬化1公里</t>
  </si>
  <si>
    <t>通过道路硬化，改善农资、农产品运输条件，带动产业发展和促进周边群众产业增收</t>
  </si>
  <si>
    <t>群众参与，方便群众生产生活。</t>
  </si>
  <si>
    <t>城口县鸡鸣乡2021年金岩村党群服务中心</t>
  </si>
  <si>
    <t>村公共服务</t>
  </si>
  <si>
    <t>鸡鸣乡金岩村</t>
  </si>
  <si>
    <t>城口县组织部</t>
  </si>
  <si>
    <t>新建占地面积96平方米，砖混结构，建筑高度13.95m，建筑层数3层，建筑面积274.89平方米</t>
  </si>
  <si>
    <t>1980人</t>
  </si>
  <si>
    <t>在项目建设过程中能够带动周边农户参与务工，增加务工收入，项目建成后能够满足金岩村1980人（其中脱贫户570人）的文化服务办事场所需求，提升金岩村整村公共服务水平，为办事群众营造良好的办事环境。</t>
  </si>
  <si>
    <t>村级文化活动广场</t>
  </si>
  <si>
    <r>
      <rPr>
        <sz val="11"/>
        <color rgb="FF000000"/>
        <rFont val="宋体"/>
        <family val="3"/>
        <charset val="134"/>
      </rPr>
      <t>渝财预〔2021〕26号</t>
    </r>
    <r>
      <rPr>
        <sz val="11"/>
        <color rgb="FFFF0000"/>
        <rFont val="宋体"/>
        <family val="3"/>
        <charset val="134"/>
      </rPr>
      <t>6</t>
    </r>
    <r>
      <rPr>
        <sz val="11"/>
        <color rgb="FF000000"/>
        <rFont val="宋体"/>
        <family val="3"/>
        <charset val="134"/>
      </rPr>
      <t>万元、渝财产业〔2021〕94号</t>
    </r>
    <r>
      <rPr>
        <sz val="11"/>
        <color rgb="FFFF0000"/>
        <rFont val="宋体"/>
        <family val="3"/>
        <charset val="134"/>
      </rPr>
      <t>29</t>
    </r>
    <r>
      <rPr>
        <sz val="11"/>
        <color rgb="FF000000"/>
        <rFont val="宋体"/>
        <family val="3"/>
        <charset val="134"/>
      </rPr>
      <t>万元</t>
    </r>
  </si>
  <si>
    <t>城口县2021年左岚乡食用菌基地基础设施配套项目</t>
  </si>
  <si>
    <t>幸福村 大坝村 齐心村 东风村 左岸村 胜利村</t>
  </si>
  <si>
    <t>为辖区内发展食用菌产业的5个专业合作社、1个家庭农场配套供水设施设备，新建水池8口、购买20#水管4000米、25#水管2000米、32#水管2000米、40#水管1500米、50#的水管2000米，购买喷头1000个。</t>
  </si>
  <si>
    <t>1345人</t>
  </si>
  <si>
    <t>通过项目实施，激励群众产业发展，带动农户增收，推动地区经济收入。</t>
  </si>
  <si>
    <t>群众参与：60余人参与前期项目确定会议、决议，30人参与入库项目的选择。群众参与基础设施建设增加收入500-1000元。</t>
  </si>
  <si>
    <t>城口县2021年咸宜社区至李坪村人行步道建设项目</t>
  </si>
  <si>
    <t>咸宜社区、咸宜村、李坪村</t>
  </si>
  <si>
    <t>拆除路面8257㎡，新建透水砖铺装7330㎡，混凝土路缘石2557m，砖砌台阶188㎡，拓宽混凝土路面1000㎡等。</t>
  </si>
  <si>
    <t>148户，425人</t>
  </si>
  <si>
    <t>该项目的建设能改善咸宜村至李坪村周边道路的环境，改善群众农业生产、生活出行条件。</t>
  </si>
  <si>
    <t>部分受益户参监督项目实施。本地劳动力参与务工增收</t>
  </si>
  <si>
    <t>城口县2021年咸宜镇咸宜社区大香炉坪田园农文旅融合基础设施建设项目</t>
  </si>
  <si>
    <t>咸宜社区</t>
  </si>
  <si>
    <t>搭建在地茶叶农事体验项目。部分智慧化农业基础设施建设，沿线500m公路和生态微修复</t>
  </si>
  <si>
    <t>34户136人，其中脱贫户13户46人</t>
  </si>
  <si>
    <t>有效推动茶叶产业农文旅融合，助推茶叶产业的提档升级</t>
  </si>
  <si>
    <t>部分受益户参监督项目实施。本地劳动力参与务工增收，农文旅融合后增加旅游收入</t>
  </si>
  <si>
    <t>城口县2021年农村户厕改造项目</t>
  </si>
  <si>
    <t>改造提升1000户农村卫生厕所,按照1000元/户补助，农村户厕改造补助资金100万元。</t>
  </si>
  <si>
    <t>实行“先建后补、以奖代补”的方式，对于当年完成改厕任务并通过验收的农户，每户奖补1000元。</t>
  </si>
  <si>
    <t>纳入今年厕所改造对象的农户</t>
  </si>
  <si>
    <t>城口县厚坪乡2021年龙盘村村级公路提升工程</t>
  </si>
  <si>
    <t>厚坪乡龙盘村集群片区</t>
  </si>
  <si>
    <t>厚坪乡龙盘村3、4社集群片区村级公路提升2.5公里。起止点：王登菊门口至两滩河拱桥1.7公里；倪文术门口至赵明武农家乐0.4公里；李代洪至范承云农家乐0.4公里。</t>
  </si>
  <si>
    <t>371人</t>
  </si>
  <si>
    <t>项目实施后，带动龙盘村乡村旅游发展，助推全乡乡村振兴。</t>
  </si>
  <si>
    <t>部分受益户参与项目申报及规划，监督项目实施。周边劳动李参与务工增收。</t>
  </si>
  <si>
    <t>城口县2021年坪坝镇三湾公路加密错车道产业路建设项目</t>
  </si>
  <si>
    <t>坪坝镇三湾村、前进村、瓦房村</t>
  </si>
  <si>
    <t>道路全长17公里，4米宽，新增道路错车道约165处，浆砌片石挡墙约1300m³等，最终以施工设计建设为准。</t>
  </si>
  <si>
    <t>1467人</t>
  </si>
  <si>
    <t>通过项目实施，改善1467人农业生产、生活出行难问题，降低农资、农产品降低运输成本，促进产业增收。</t>
  </si>
  <si>
    <t>部分受益户参与项目申报及规划，监督项目实施。周边劳动力参与务工增收。</t>
  </si>
  <si>
    <t>城口县2021年高观村野核桃产业基地配套施基础设施项目</t>
  </si>
  <si>
    <t>城口县高观镇高观村</t>
  </si>
  <si>
    <t>硬化野核桃基地产业道路0.8公里。</t>
  </si>
  <si>
    <t>90户，360人</t>
  </si>
  <si>
    <t>通过项目实施，改善产业基地农资、农产品运输条件，降低运输成本，促进产业增收。</t>
  </si>
  <si>
    <t>群众参与项目选择、实施、监督</t>
  </si>
  <si>
    <t>城口县2021年活禽屠宰场暨冷链物流项目</t>
  </si>
  <si>
    <t>新建标准厂房4000平米（两层），一层2000平米用于屠宰项目活禽临时饲喂间、检验检疫车间、宰杀车间、肉品分割车间、冷冻冷藏库、锅炉房、变电室等建设；二层2000平米用于蔬菜净菜加工及其他生鲜产品分拣、配送等；配套厂区道路、给排水、污水处理池等基础设施；日屠宰5000只小畜禽生产线一条；冷冻冷藏库房600平米；检验检疫设备、冷链运输设备、净菜分拣加工设备及其他设备。</t>
  </si>
  <si>
    <t>600余户</t>
  </si>
  <si>
    <t>近期按日屠宰5000只标准建设以山地鸡为主的小畜禽屠宰生产线，中期达到日屠宰10000只生产能力，配套建设冷链设施和生鲜、蔬菜配送中心。</t>
  </si>
  <si>
    <t>通过该项目的实施，可延伸山地鸡产业链，增加山地鸡相关产品的附加值，更好的带动养殖户增收。</t>
  </si>
  <si>
    <t>城口县2021年鲁渝协作乡村振兴示范村乡村旅游扶贫项目</t>
  </si>
  <si>
    <t>北屏乡松柏村</t>
  </si>
  <si>
    <t>县文化旅游委</t>
  </si>
  <si>
    <t>临沂市帮扶乡村旅游扶贫产业试点项目，开展项目推进、建设等各项工作。</t>
  </si>
  <si>
    <t>60余人</t>
  </si>
  <si>
    <t>通过项目实施,促进乡村旅游产业发展,实现农村人口增产增收、改善农村人口生产生活条件。</t>
  </si>
  <si>
    <t>与附表4中“城口县2021年鲁渝协作乡村振兴示范村乡村旅游扶贫项目”为同一个项目</t>
  </si>
  <si>
    <t>城口县厚坪乡2021年庙坪村产业路建设项目</t>
  </si>
  <si>
    <t>厚坪乡庙坪村1、2社</t>
  </si>
  <si>
    <t>城口县林业局</t>
  </si>
  <si>
    <t>厚坪乡庙坪村1社、2社新建石斛基地产业路7公里（含过车桥，砌坎子、废渣转运等）。
起止点：庙坪村王家湾至倒流溪库尾。</t>
  </si>
  <si>
    <t>37人脱贫人口受益</t>
  </si>
  <si>
    <t>该项目实施后，带动庙坪村中药材产业的发展，助推乡村振兴。</t>
  </si>
  <si>
    <t>先建后补</t>
  </si>
  <si>
    <t>特色产业发展项目</t>
  </si>
  <si>
    <r>
      <rPr>
        <sz val="12"/>
        <rFont val="方正黑体_GBK"/>
        <charset val="134"/>
      </rPr>
      <t xml:space="preserve"> 附件</t>
    </r>
    <r>
      <rPr>
        <sz val="12"/>
        <rFont val="方正黑体_GBK"/>
        <charset val="134"/>
      </rPr>
      <t>2</t>
    </r>
  </si>
  <si>
    <t>城口县2021年灾后恢复项目计划明细表（第四批衔接资金）</t>
  </si>
  <si>
    <t>备注</t>
  </si>
  <si>
    <t>城口县2021年农村供水灾后重建项目</t>
  </si>
  <si>
    <t>城口县水利局</t>
  </si>
  <si>
    <t>县水利局</t>
  </si>
  <si>
    <t>全县25个乡镇街道安全饮水灾后恢复重建，解决群众安全饮水问题。</t>
  </si>
  <si>
    <t>通过项目实施解决全县25个乡镇街道灾后安全饮水问题。</t>
  </si>
  <si>
    <t>解决安全饮水</t>
  </si>
  <si>
    <t>城口县2021年农村房屋灾后恢复项目</t>
  </si>
  <si>
    <t>危房改造</t>
  </si>
  <si>
    <t>部分乡镇街道监测对象因灾住房受损、倒塌等灾后恢复。</t>
  </si>
  <si>
    <t>通过项目实施解决群众住房安全保障问题。</t>
  </si>
  <si>
    <t>城口县葛城街道2021年灾后恢复巩固拓展脱贫攻坚成果项目</t>
  </si>
  <si>
    <t>葛城街道各村（社区）</t>
  </si>
  <si>
    <t>修复因灾导致的村社道路、产业路、桥涵、饮水安全、产业受损等，切实解决影响群众“两不愁三保障”的急难愁盼问题。具体以实施方案或设施方案为准。</t>
  </si>
  <si>
    <t>修复因灾导致的村社道路、产业路、桥涵、饮水安全、产业受损等，切实保障群众“两不愁三保障”，巩固脱贫攻坚成果。</t>
  </si>
  <si>
    <t>村集体组织实施，群众参与项目决策、实施、监督、后续项目运行管理等。</t>
  </si>
  <si>
    <t>以工代赈方式</t>
  </si>
  <si>
    <t>城口县复兴街道2021年灾后恢复巩固拓展脱贫攻坚成果项目</t>
  </si>
  <si>
    <t>复兴街道各村（社区）</t>
  </si>
  <si>
    <t>渝财农〔2021〕18号、渝财预〔2021〕26号</t>
  </si>
  <si>
    <r>
      <rPr>
        <sz val="11"/>
        <rFont val="宋体"/>
        <family val="3"/>
        <charset val="134"/>
      </rPr>
      <t>渝财农〔2021〕18号中央衔接资金</t>
    </r>
    <r>
      <rPr>
        <sz val="11"/>
        <color rgb="FFFF0000"/>
        <rFont val="宋体"/>
        <family val="3"/>
        <charset val="134"/>
      </rPr>
      <t>10.76</t>
    </r>
    <r>
      <rPr>
        <sz val="11"/>
        <rFont val="宋体"/>
        <family val="3"/>
        <charset val="134"/>
      </rPr>
      <t>万元；渝财预〔2021〕26号市级衔接</t>
    </r>
    <r>
      <rPr>
        <sz val="11"/>
        <color rgb="FFFF0000"/>
        <rFont val="宋体"/>
        <family val="3"/>
        <charset val="134"/>
      </rPr>
      <t>资金29.24</t>
    </r>
    <r>
      <rPr>
        <sz val="11"/>
        <rFont val="宋体"/>
        <family val="3"/>
        <charset val="134"/>
      </rPr>
      <t>万元</t>
    </r>
  </si>
  <si>
    <t>城口县修齐镇2021年灾后恢复巩固拓展脱贫攻坚成果项目</t>
  </si>
  <si>
    <t>修齐镇各村（社区）</t>
  </si>
  <si>
    <t>城口县高观镇2021年灾后恢复巩固拓展脱贫攻坚成果项目</t>
  </si>
  <si>
    <t>高观镇各村（社区）</t>
  </si>
  <si>
    <t>城口县明通镇2021年灾后恢复巩固拓展脱贫攻坚成果项目</t>
  </si>
  <si>
    <t>明通镇各村（社区）</t>
  </si>
  <si>
    <t>城口县庙坝镇2021年灾后恢复巩固拓展脱贫攻坚成果项目</t>
  </si>
  <si>
    <t>庙坝镇各村（社区）</t>
  </si>
  <si>
    <t>城口县坪坝镇2021年灾后恢复巩固拓展脱贫攻坚成果项目</t>
  </si>
  <si>
    <t>坪坝镇各村（社区）</t>
  </si>
  <si>
    <t>城口县巴山镇2021年灾后恢复巩固拓展脱贫攻坚成果项目</t>
  </si>
  <si>
    <t>巴山镇各村（社区）</t>
  </si>
  <si>
    <t>城口县高燕镇2021年灾后恢复巩固拓展脱贫攻坚成果项目</t>
  </si>
  <si>
    <t>高燕镇各村（社区）</t>
  </si>
  <si>
    <t>城口县东安镇2021年灾后恢复巩固拓展脱贫攻坚成果项目</t>
  </si>
  <si>
    <t>东安镇各村（社区）</t>
  </si>
  <si>
    <t>城口县咸宜镇2021年灾后恢复巩固拓展脱贫攻坚成果项目</t>
  </si>
  <si>
    <t>咸宜镇各村（社区）</t>
  </si>
  <si>
    <t>城口县高楠镇2021年灾后恢复巩固拓展脱贫攻坚成果项目</t>
  </si>
  <si>
    <t>高楠镇各村（社区）</t>
  </si>
  <si>
    <t>城口县龙田乡2021年灾后恢复巩固拓展脱贫攻坚成果项目</t>
  </si>
  <si>
    <t>龙田乡各村（社区）</t>
  </si>
  <si>
    <t>城口县北屏乡2021年灾后恢复巩固拓展脱贫攻坚成果项目</t>
  </si>
  <si>
    <t>北屏乡各村（社区）</t>
  </si>
  <si>
    <t>城口县岚天乡2021年灾后恢复巩固拓展脱贫攻坚成果项目</t>
  </si>
  <si>
    <t>岚天乡各村（社区）</t>
  </si>
  <si>
    <t>城口县河鱼乡2021年灾后恢复巩固拓展脱贫攻坚成果项目</t>
  </si>
  <si>
    <t>河鱼乡各村（社区）</t>
  </si>
  <si>
    <t>城口县厚坪乡2021年灾后恢复巩固拓展脱贫攻坚成果项目</t>
  </si>
  <si>
    <t>厚坪乡各村（社区）</t>
  </si>
  <si>
    <t>城口县治平乡2021年灾后恢复巩固拓展脱贫攻坚成果项目</t>
  </si>
  <si>
    <t>治平乡各村（社区）</t>
  </si>
  <si>
    <t>城口县明中乡2021年灾后恢复巩固拓展脱贫攻坚成果项目</t>
  </si>
  <si>
    <t>明中乡各村（社区）</t>
  </si>
  <si>
    <t>城口县蓼子乡2021年灾后恢复巩固拓展脱贫攻坚成果项目</t>
  </si>
  <si>
    <t>蓼子乡各村（社区）</t>
  </si>
  <si>
    <t>城口县鸡鸣乡2021年灾后恢复巩固拓展脱贫攻坚成果项目</t>
  </si>
  <si>
    <t>鸡鸣乡各村（社区）</t>
  </si>
  <si>
    <t>城口县周溪乡2021年灾后恢复巩固拓展脱贫攻坚成果项目</t>
  </si>
  <si>
    <t>周溪乡各村（社区）</t>
  </si>
  <si>
    <t>城口县双河乡2021年灾后恢复巩固拓展脱贫攻坚成果项目</t>
  </si>
  <si>
    <t>双河乡各村（社区）</t>
  </si>
  <si>
    <t>城口县沿河乡2021年灾后恢复巩固拓展脱贫攻坚成果项目</t>
  </si>
  <si>
    <t>沿河乡各村（社区）</t>
  </si>
  <si>
    <t>城口县左岚乡2021年灾后恢复巩固拓展脱贫攻坚成果项目</t>
  </si>
  <si>
    <t>左岚乡各村（社区）</t>
  </si>
  <si>
    <t>附件3</t>
  </si>
  <si>
    <t>城口县2021年项目管理费安排表</t>
  </si>
  <si>
    <t>单位</t>
  </si>
  <si>
    <t>预算金额（万元）</t>
  </si>
  <si>
    <t>资金类型</t>
  </si>
  <si>
    <r>
      <rPr>
        <sz val="11"/>
        <color rgb="FF000000"/>
        <rFont val="方正黑体_GBK"/>
        <charset val="134"/>
      </rPr>
      <t>合计</t>
    </r>
  </si>
  <si>
    <r>
      <rPr>
        <sz val="11"/>
        <color rgb="FF000000"/>
        <rFont val="宋体"/>
        <family val="3"/>
        <charset val="134"/>
      </rPr>
      <t>渝财农〔</t>
    </r>
    <r>
      <rPr>
        <sz val="11"/>
        <color rgb="FF000000"/>
        <rFont val="Times New Roman"/>
        <family val="1"/>
      </rPr>
      <t>2021</t>
    </r>
    <r>
      <rPr>
        <sz val="11"/>
        <color rgb="FF000000"/>
        <rFont val="宋体"/>
        <family val="3"/>
        <charset val="134"/>
      </rPr>
      <t>〕</t>
    </r>
    <r>
      <rPr>
        <sz val="11"/>
        <color rgb="FF000000"/>
        <rFont val="Times New Roman"/>
        <family val="1"/>
      </rPr>
      <t>71</t>
    </r>
    <r>
      <rPr>
        <sz val="11"/>
        <color rgb="FF000000"/>
        <rFont val="宋体"/>
        <family val="3"/>
        <charset val="134"/>
      </rPr>
      <t>号</t>
    </r>
  </si>
  <si>
    <t>县林业局</t>
  </si>
  <si>
    <r>
      <rPr>
        <sz val="10"/>
        <color rgb="FF000000"/>
        <rFont val="宋体"/>
        <family val="3"/>
        <charset val="134"/>
      </rPr>
      <t>中央衔接资金</t>
    </r>
    <r>
      <rPr>
        <sz val="10"/>
        <color rgb="FFFF0000"/>
        <rFont val="宋体"/>
        <family val="3"/>
        <charset val="134"/>
      </rPr>
      <t>1.69</t>
    </r>
    <r>
      <rPr>
        <sz val="10"/>
        <color rgb="FF000000"/>
        <rFont val="宋体"/>
        <family val="3"/>
        <charset val="134"/>
      </rPr>
      <t>万元；市级衔接资金</t>
    </r>
    <r>
      <rPr>
        <sz val="10"/>
        <color rgb="FFFF0000"/>
        <rFont val="宋体"/>
        <family val="3"/>
        <charset val="134"/>
      </rPr>
      <t>21.31</t>
    </r>
    <r>
      <rPr>
        <sz val="10"/>
        <color rgb="FF000000"/>
        <rFont val="宋体"/>
        <family val="3"/>
        <charset val="134"/>
      </rPr>
      <t>万元。</t>
    </r>
  </si>
  <si>
    <t>县财政局</t>
  </si>
  <si>
    <t>县老促会</t>
  </si>
  <si>
    <t>县统计局</t>
  </si>
  <si>
    <t>葛城街道</t>
  </si>
  <si>
    <t>复兴街道</t>
  </si>
  <si>
    <t>修齐镇</t>
  </si>
  <si>
    <t>高观镇</t>
  </si>
  <si>
    <t>明通镇</t>
  </si>
  <si>
    <t>庙坝镇</t>
  </si>
  <si>
    <t>坪坝镇</t>
  </si>
  <si>
    <t>巴山镇</t>
  </si>
  <si>
    <t>高燕镇</t>
  </si>
  <si>
    <t>东安镇</t>
  </si>
  <si>
    <t>咸宜镇</t>
  </si>
  <si>
    <t>高楠镇</t>
  </si>
  <si>
    <t>龙田乡</t>
  </si>
  <si>
    <t>北屏乡</t>
  </si>
  <si>
    <t>岚天乡</t>
  </si>
  <si>
    <t>河鱼乡</t>
  </si>
  <si>
    <t>厚坪乡</t>
  </si>
  <si>
    <t>治平乡</t>
  </si>
  <si>
    <t>明中乡</t>
  </si>
  <si>
    <t>蓼子乡</t>
  </si>
  <si>
    <t>周溪乡</t>
  </si>
  <si>
    <t>沿河乡</t>
  </si>
  <si>
    <t>左岚乡</t>
  </si>
  <si>
    <r>
      <rPr>
        <sz val="11"/>
        <color rgb="FF000000"/>
        <rFont val="方正仿宋_GBK"/>
        <charset val="134"/>
      </rPr>
      <t>注：1.本次安排下达的衔接资金，各乡镇（街道）、业主单位不再另行提取项目管理费；2.项目管理费主要</t>
    </r>
    <r>
      <rPr>
        <sz val="11"/>
        <color rgb="FF000000"/>
        <rFont val="方正仿宋_GBK"/>
        <charset val="134"/>
      </rPr>
      <t>用于项目前期设计、评审、招标、监理、验收以及与项目管理相关的培训、档案、绩效管理等支出。3.不纳入涉农资金统筹整合方案。</t>
    </r>
  </si>
  <si>
    <t>附件4</t>
  </si>
  <si>
    <t>城口县2021年鲁渝协作临沂市援助资金项目计划明细表（收回资金）</t>
  </si>
  <si>
    <t>建设地点</t>
  </si>
  <si>
    <t>建设年度</t>
  </si>
  <si>
    <t>建设内容及规模</t>
  </si>
  <si>
    <t>项目资金预算（万元）</t>
  </si>
  <si>
    <t>项目绩效目标</t>
  </si>
  <si>
    <t>原项目预算（万元）</t>
  </si>
  <si>
    <t>新增资金（万元）</t>
  </si>
  <si>
    <t>城口县2021年鲁渝协作扶残助残帮扶项目</t>
  </si>
  <si>
    <t>民生事业类</t>
  </si>
  <si>
    <t>2021年</t>
  </si>
  <si>
    <t>县残联</t>
  </si>
  <si>
    <t>根据残疾人实际，实施残疾人精准康复、辅助器具适配、产业扶持、家庭无障碍改造、残疾人家庭学生资助等协作项目。</t>
  </si>
  <si>
    <t>为残疾人生活起居提供便利</t>
  </si>
  <si>
    <t>按国家、市级要求纳入2021年巩固脱贫成果项目库和鲁渝协作项目库</t>
  </si>
  <si>
    <t>拓展协作考核任务</t>
  </si>
  <si>
    <t>产业协作类</t>
  </si>
  <si>
    <t>实现农村人口增产增收、改善农村人口生产生活条件。</t>
  </si>
  <si>
    <t>与附表1中“城口县2021年鲁渝协作乡村振兴示范村乡村旅游扶贫项目”为同一个项目</t>
  </si>
  <si>
    <t>附件5</t>
  </si>
  <si>
    <t>城口县2021年乡村振兴驻乡驻村干部工作经费安排表</t>
  </si>
  <si>
    <t>乡镇街道</t>
  </si>
  <si>
    <t>市派驻乡驻村干部人数</t>
  </si>
  <si>
    <t>人均工作经费标准（万元）</t>
  </si>
  <si>
    <t>渝财农〔2021〕80号</t>
  </si>
  <si>
    <t>附件6</t>
  </si>
  <si>
    <t>城口县2021年部分衔接资金项目调整资金来源明细表</t>
  </si>
  <si>
    <t>调整金额 （万元）</t>
  </si>
  <si>
    <t>原下达计划资金来源情况</t>
  </si>
  <si>
    <t>调整后资金来源情况</t>
  </si>
  <si>
    <t>市级资金文件</t>
  </si>
  <si>
    <t>资金性质</t>
  </si>
  <si>
    <r>
      <rPr>
        <sz val="10"/>
        <rFont val="方正黑体_GBK"/>
        <charset val="134"/>
      </rPr>
      <t>项目计划文件</t>
    </r>
  </si>
  <si>
    <r>
      <rPr>
        <sz val="10"/>
        <rFont val="方正黑体_GBK"/>
        <charset val="134"/>
      </rPr>
      <t>资金预算文件</t>
    </r>
  </si>
  <si>
    <t>城口县2021年教育直补贫困学生</t>
  </si>
  <si>
    <t>县教委</t>
  </si>
  <si>
    <t>约资助全县贫困学生9906人。</t>
  </si>
  <si>
    <t>城扶组办发〔2020〕145号</t>
  </si>
  <si>
    <t>城财发〔2021〕45号</t>
  </si>
  <si>
    <t>城口县2021年健康扶贫项目</t>
  </si>
  <si>
    <r>
      <rPr>
        <sz val="10"/>
        <rFont val="宋体"/>
        <family val="3"/>
        <charset val="134"/>
      </rPr>
      <t>用于</t>
    </r>
    <r>
      <rPr>
        <sz val="10"/>
        <color rgb="FF000000"/>
        <rFont val="Times New Roman"/>
        <family val="1"/>
      </rPr>
      <t>2020-202</t>
    </r>
    <r>
      <rPr>
        <sz val="10"/>
        <color rgb="FF000000"/>
        <rFont val="宋体"/>
        <family val="3"/>
        <charset val="134"/>
      </rPr>
      <t>1年贫困人口临时医疗救助、健康医疗救助等</t>
    </r>
  </si>
  <si>
    <t>城口县2021年建卡贫困户特困供养人员补助</t>
  </si>
  <si>
    <t>用于建卡贫困户中特困供养人员补助</t>
  </si>
  <si>
    <t>城口县2021年脱贫户、边缘易致贫户农村低保保障项目</t>
  </si>
  <si>
    <t>用于全县脱贫户、边缘易致贫户中农村低保对象保障</t>
  </si>
  <si>
    <t>城扶组办发〔2021〕16号</t>
  </si>
  <si>
    <t>城财发〔2021〕303号</t>
  </si>
  <si>
    <t>用于脱贫人口、边缘易致贫人口临时医疗救助、健康医疗托底救助等</t>
  </si>
  <si>
    <t>城口县修齐中心卫生院项目</t>
  </si>
  <si>
    <t>修齐中心卫生院</t>
  </si>
  <si>
    <t>改扩建业务用房1990平方米，院坝改造。以实际设计为准。</t>
  </si>
  <si>
    <t>城口县2021年东安镇新建村村级便民服务中心改造项目</t>
  </si>
  <si>
    <t>县委组织部</t>
  </si>
  <si>
    <t>维修村便民服务大厅200平方米，拆除40平方米墙体进行维修加固，完善配套设备设施。以实际设计为准。</t>
  </si>
  <si>
    <t>城口县蓼子乡2021年茶林村便民服务中心提升工程</t>
  </si>
  <si>
    <t>维修改造茶林村便民服务中心业务用房400平方米。以实际设计为准。</t>
  </si>
  <si>
    <t>10个新时代文明实践积分超市物资采购，持续巩固提升新时代文明实践积分超市。</t>
  </si>
</sst>
</file>

<file path=xl/styles.xml><?xml version="1.0" encoding="utf-8"?>
<styleSheet xmlns="http://schemas.openxmlformats.org/spreadsheetml/2006/main">
  <numFmts count="3">
    <numFmt numFmtId="176" formatCode="0_ "/>
    <numFmt numFmtId="177" formatCode="0.0_ "/>
    <numFmt numFmtId="178" formatCode="0.00_ "/>
  </numFmts>
  <fonts count="40">
    <font>
      <sz val="11"/>
      <name val="宋体"/>
      <charset val="134"/>
    </font>
    <font>
      <sz val="11"/>
      <name val="宋体"/>
      <charset val="134"/>
    </font>
    <font>
      <sz val="10"/>
      <name val="宋体"/>
      <charset val="134"/>
    </font>
    <font>
      <sz val="10"/>
      <color rgb="FF000000"/>
      <name val="宋体"/>
      <charset val="134"/>
    </font>
    <font>
      <sz val="11"/>
      <color rgb="FF000000"/>
      <name val="方正黑体_GBK"/>
      <charset val="134"/>
    </font>
    <font>
      <sz val="16"/>
      <color rgb="FF000000"/>
      <name val="方正小标宋_GBK"/>
      <charset val="134"/>
    </font>
    <font>
      <sz val="9"/>
      <name val="黑体"/>
      <family val="3"/>
      <charset val="134"/>
    </font>
    <font>
      <sz val="9"/>
      <name val="方正黑体_GBK"/>
      <charset val="134"/>
    </font>
    <font>
      <sz val="11"/>
      <color rgb="FF000000"/>
      <name val="宋体"/>
      <family val="3"/>
      <charset val="134"/>
    </font>
    <font>
      <sz val="11"/>
      <name val="方正黑体_GBK"/>
      <charset val="134"/>
    </font>
    <font>
      <b/>
      <sz val="11"/>
      <name val="宋体"/>
      <family val="3"/>
      <charset val="134"/>
    </font>
    <font>
      <b/>
      <sz val="9"/>
      <name val="宋体"/>
      <family val="3"/>
      <charset val="134"/>
    </font>
    <font>
      <sz val="12"/>
      <name val="宋体"/>
      <family val="3"/>
      <charset val="134"/>
    </font>
    <font>
      <b/>
      <sz val="10"/>
      <color rgb="FF000000"/>
      <name val="宋体"/>
      <family val="3"/>
      <charset val="134"/>
    </font>
    <font>
      <sz val="10"/>
      <color rgb="FF000000"/>
      <name val="方正黑体_GBK"/>
      <charset val="134"/>
    </font>
    <font>
      <b/>
      <sz val="10"/>
      <color rgb="FF000000"/>
      <name val="方正黑体_GBK"/>
      <charset val="134"/>
    </font>
    <font>
      <sz val="9"/>
      <color rgb="FF000000"/>
      <name val="宋体"/>
      <family val="3"/>
      <charset val="134"/>
    </font>
    <font>
      <b/>
      <sz val="10"/>
      <color rgb="FF000000"/>
      <name val="Times New Roman"/>
      <family val="1"/>
    </font>
    <font>
      <sz val="12"/>
      <color rgb="FF000000"/>
      <name val="宋体"/>
      <family val="3"/>
      <charset val="134"/>
    </font>
    <font>
      <sz val="11"/>
      <color rgb="FF000000"/>
      <name val="方正仿宋_GBK"/>
      <charset val="134"/>
    </font>
    <font>
      <sz val="12"/>
      <color rgb="FF000000"/>
      <name val="方正仿宋_GBK"/>
      <charset val="134"/>
    </font>
    <font>
      <sz val="18"/>
      <color rgb="FF000000"/>
      <name val="方正小标宋_GBK"/>
      <charset val="134"/>
    </font>
    <font>
      <sz val="12"/>
      <color rgb="FF000000"/>
      <name val="方正黑体_GBK"/>
      <charset val="134"/>
    </font>
    <font>
      <sz val="11"/>
      <color rgb="FF000000"/>
      <name val="Times New Roman"/>
      <family val="1"/>
    </font>
    <font>
      <sz val="11"/>
      <color rgb="FF000000"/>
      <name val="宋体"/>
      <family val="3"/>
      <charset val="134"/>
      <scheme val="minor"/>
    </font>
    <font>
      <sz val="12"/>
      <name val="方正黑体_GBK"/>
      <charset val="134"/>
    </font>
    <font>
      <sz val="16"/>
      <name val="方正小标宋_GBK"/>
      <charset val="134"/>
    </font>
    <font>
      <sz val="9"/>
      <color rgb="FF000000"/>
      <name val="黑体"/>
      <family val="3"/>
      <charset val="134"/>
    </font>
    <font>
      <sz val="10"/>
      <name val="方正黑体_GBK"/>
      <charset val="134"/>
    </font>
    <font>
      <sz val="12"/>
      <name val="宋体"/>
      <family val="3"/>
      <charset val="134"/>
      <scheme val="minor"/>
    </font>
    <font>
      <sz val="11"/>
      <color theme="1"/>
      <name val="宋体"/>
      <family val="3"/>
      <charset val="134"/>
    </font>
    <font>
      <sz val="11"/>
      <name val="宋体"/>
      <family val="3"/>
      <charset val="134"/>
      <scheme val="minor"/>
    </font>
    <font>
      <sz val="11"/>
      <color indexed="8"/>
      <name val="宋体"/>
      <family val="3"/>
      <charset val="134"/>
    </font>
    <font>
      <sz val="10"/>
      <color rgb="FF000000"/>
      <name val="Times New Roman"/>
      <family val="1"/>
    </font>
    <font>
      <sz val="10"/>
      <color rgb="FFFF0000"/>
      <name val="宋体"/>
      <family val="3"/>
      <charset val="134"/>
    </font>
    <font>
      <sz val="11"/>
      <color rgb="FFFF0000"/>
      <name val="宋体"/>
      <family val="3"/>
      <charset val="134"/>
    </font>
    <font>
      <sz val="11"/>
      <name val="宋体"/>
      <family val="3"/>
      <charset val="134"/>
    </font>
    <font>
      <sz val="10"/>
      <color rgb="FF000000"/>
      <name val="宋体"/>
      <family val="3"/>
      <charset val="134"/>
    </font>
    <font>
      <sz val="10"/>
      <name val="宋体"/>
      <family val="3"/>
      <charset val="134"/>
    </font>
    <font>
      <sz val="9"/>
      <name val="宋体"/>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4">
    <xf numFmtId="0" fontId="0" fillId="0" borderId="0">
      <alignment vertical="center"/>
    </xf>
    <xf numFmtId="0" fontId="12" fillId="0" borderId="0">
      <alignment vertical="center"/>
    </xf>
    <xf numFmtId="0" fontId="8" fillId="0" borderId="0">
      <protection locked="0"/>
    </xf>
    <xf numFmtId="0" fontId="12" fillId="0" borderId="0">
      <protection locked="0"/>
    </xf>
  </cellStyleXfs>
  <cellXfs count="137">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0" fontId="4" fillId="0" borderId="0" xfId="0" applyFont="1">
      <alignment vertical="center"/>
    </xf>
    <xf numFmtId="0"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2" xfId="2" applyNumberFormat="1" applyFont="1" applyFill="1" applyBorder="1" applyAlignment="1" applyProtection="1">
      <alignment horizontal="left" vertical="center" wrapText="1"/>
    </xf>
    <xf numFmtId="0" fontId="2" fillId="0" borderId="2" xfId="3" applyNumberFormat="1" applyFont="1" applyFill="1" applyBorder="1" applyAlignment="1" applyProtection="1">
      <alignment horizontal="center" vertical="center" wrapText="1"/>
    </xf>
    <xf numFmtId="0" fontId="2" fillId="0" borderId="2" xfId="0" applyFont="1" applyFill="1" applyBorder="1" applyAlignment="1">
      <alignment horizontal="right" vertical="center" wrapText="1"/>
    </xf>
    <xf numFmtId="0" fontId="2" fillId="0" borderId="2" xfId="2" applyNumberFormat="1" applyFont="1" applyFill="1" applyBorder="1" applyAlignment="1" applyProtection="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2" xfId="0" applyFont="1" applyBorder="1" applyAlignment="1">
      <alignment vertical="center" wrapText="1"/>
    </xf>
    <xf numFmtId="0" fontId="9" fillId="0" borderId="0" xfId="0" applyFont="1">
      <alignment vertical="center"/>
    </xf>
    <xf numFmtId="0" fontId="10" fillId="0" borderId="0" xfId="0" applyFont="1">
      <alignment vertical="center"/>
    </xf>
    <xf numFmtId="0" fontId="9" fillId="0" borderId="2" xfId="0" applyNumberFormat="1" applyFont="1" applyFill="1" applyBorder="1" applyAlignment="1">
      <alignment horizontal="center" vertical="center" wrapText="1"/>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12" fillId="0" borderId="2" xfId="0" applyFont="1" applyBorder="1" applyAlignment="1">
      <alignment horizontal="center" vertical="center"/>
    </xf>
    <xf numFmtId="0" fontId="12" fillId="0" borderId="2" xfId="0" applyNumberFormat="1" applyFont="1" applyBorder="1" applyAlignment="1">
      <alignment horizontal="center" vertical="center"/>
    </xf>
    <xf numFmtId="0" fontId="13" fillId="0" borderId="0" xfId="0" applyFont="1">
      <alignment vertical="center"/>
    </xf>
    <xf numFmtId="0" fontId="15" fillId="0" borderId="5"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left" vertical="center" wrapText="1"/>
    </xf>
    <xf numFmtId="0" fontId="16" fillId="0" borderId="2" xfId="0" applyFont="1" applyFill="1" applyBorder="1" applyAlignment="1">
      <alignment horizontal="left" vertical="center" wrapText="1"/>
    </xf>
    <xf numFmtId="0" fontId="14" fillId="0" borderId="4" xfId="0" applyFont="1" applyBorder="1" applyAlignment="1">
      <alignment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vertical="center" wrapText="1"/>
    </xf>
    <xf numFmtId="0" fontId="15" fillId="0" borderId="2" xfId="0" applyFont="1" applyBorder="1" applyAlignment="1">
      <alignment horizontal="center" vertical="center" wrapText="1"/>
    </xf>
    <xf numFmtId="0" fontId="17" fillId="0" borderId="2" xfId="0" applyFont="1" applyFill="1" applyBorder="1" applyAlignment="1">
      <alignment horizontal="center" vertical="center" wrapText="1"/>
    </xf>
    <xf numFmtId="0" fontId="16" fillId="0" borderId="2" xfId="0" applyFont="1" applyBorder="1" applyAlignment="1">
      <alignment horizontal="right" vertical="center" wrapText="1"/>
    </xf>
    <xf numFmtId="0" fontId="18" fillId="0" borderId="0" xfId="0" applyFont="1" applyFill="1">
      <alignment vertical="center"/>
    </xf>
    <xf numFmtId="0" fontId="19" fillId="0" borderId="0" xfId="0" applyFont="1" applyFill="1">
      <alignment vertical="center"/>
    </xf>
    <xf numFmtId="0" fontId="20" fillId="0" borderId="0" xfId="0" applyFont="1" applyFill="1">
      <alignment vertical="center"/>
    </xf>
    <xf numFmtId="0" fontId="8" fillId="0" borderId="0" xfId="0" applyFont="1" applyFill="1">
      <alignment vertical="center"/>
    </xf>
    <xf numFmtId="0" fontId="8" fillId="0" borderId="0" xfId="0" applyFont="1" applyFill="1" applyAlignment="1">
      <alignment horizontal="center" vertical="center"/>
    </xf>
    <xf numFmtId="0" fontId="22" fillId="0"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23" fillId="0" borderId="2" xfId="0" applyFont="1" applyFill="1" applyBorder="1" applyAlignment="1">
      <alignment horizontal="center" vertical="center"/>
    </xf>
    <xf numFmtId="0" fontId="8" fillId="0" borderId="2" xfId="0" applyFont="1" applyFill="1" applyBorder="1" applyAlignment="1">
      <alignment vertical="center" wrapText="1"/>
    </xf>
    <xf numFmtId="0" fontId="19" fillId="0" borderId="2" xfId="0" applyFont="1" applyFill="1" applyBorder="1">
      <alignment vertical="center"/>
    </xf>
    <xf numFmtId="0" fontId="24" fillId="0" borderId="2" xfId="0" applyFont="1" applyFill="1" applyBorder="1" applyAlignment="1">
      <alignment horizontal="center" vertical="center" wrapText="1"/>
    </xf>
    <xf numFmtId="0" fontId="24"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8" fillId="0" borderId="0" xfId="0" applyFont="1" applyFill="1" applyAlignment="1">
      <alignment wrapText="1"/>
    </xf>
    <xf numFmtId="0" fontId="1" fillId="0" borderId="0" xfId="0" applyNumberFormat="1" applyFont="1" applyFill="1" applyAlignment="1">
      <alignment horizontal="center" vertical="center" wrapText="1"/>
    </xf>
    <xf numFmtId="0" fontId="25" fillId="0" borderId="0" xfId="0" applyFont="1" applyFill="1" applyAlignment="1">
      <alignment wrapText="1"/>
    </xf>
    <xf numFmtId="0" fontId="1" fillId="0" borderId="0" xfId="0" applyFont="1" applyFill="1" applyAlignment="1">
      <alignment wrapText="1"/>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25" fillId="0" borderId="0" xfId="0" applyFont="1" applyFill="1" applyAlignment="1">
      <alignment vertical="center"/>
    </xf>
    <xf numFmtId="0" fontId="25" fillId="0" borderId="0" xfId="0" applyFont="1" applyFill="1" applyAlignment="1">
      <alignment vertical="center" wrapText="1"/>
    </xf>
    <xf numFmtId="0" fontId="25" fillId="0" borderId="0" xfId="0" applyFont="1" applyFill="1" applyAlignment="1">
      <alignment horizontal="left" vertical="center" wrapText="1"/>
    </xf>
    <xf numFmtId="0" fontId="8" fillId="0" borderId="0" xfId="0" applyFont="1" applyFill="1" applyAlignment="1">
      <alignment horizontal="center" wrapText="1"/>
    </xf>
    <xf numFmtId="0" fontId="7" fillId="0" borderId="2" xfId="0" applyFont="1" applyFill="1" applyBorder="1" applyAlignment="1">
      <alignment horizontal="center" vertical="center" wrapText="1"/>
    </xf>
    <xf numFmtId="0" fontId="27" fillId="0" borderId="2" xfId="0" applyNumberFormat="1" applyFont="1" applyFill="1" applyBorder="1" applyAlignment="1">
      <alignment horizontal="left" vertical="center" wrapText="1"/>
    </xf>
    <xf numFmtId="0" fontId="2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1" fillId="0" borderId="2" xfId="0" applyFont="1" applyFill="1" applyBorder="1" applyAlignment="1">
      <alignment vertical="center" wrapText="1"/>
    </xf>
    <xf numFmtId="0" fontId="0" fillId="0" borderId="0" xfId="0" applyFill="1" applyAlignment="1">
      <alignment horizontal="center" vertical="center" wrapText="1"/>
    </xf>
    <xf numFmtId="0" fontId="1" fillId="0" borderId="2" xfId="0" applyNumberFormat="1" applyFont="1" applyFill="1" applyBorder="1" applyAlignment="1">
      <alignment horizontal="center" vertical="center" wrapText="1"/>
    </xf>
    <xf numFmtId="0" fontId="8" fillId="0" borderId="0" xfId="0" applyFont="1" applyFill="1" applyAlignment="1">
      <alignment horizontal="right" wrapText="1"/>
    </xf>
    <xf numFmtId="0" fontId="7" fillId="0" borderId="2" xfId="0" applyFont="1" applyFill="1" applyBorder="1" applyAlignment="1">
      <alignment horizontal="right" vertical="center" wrapText="1"/>
    </xf>
    <xf numFmtId="0" fontId="25" fillId="0" borderId="2" xfId="0" applyFont="1" applyFill="1" applyBorder="1" applyAlignment="1">
      <alignment wrapText="1"/>
    </xf>
    <xf numFmtId="0" fontId="1" fillId="0" borderId="2" xfId="0" applyFont="1" applyFill="1" applyBorder="1" applyAlignment="1">
      <alignment horizontal="right" vertical="center" wrapText="1"/>
    </xf>
    <xf numFmtId="0" fontId="8" fillId="0" borderId="2" xfId="0" applyFont="1" applyFill="1" applyBorder="1" applyAlignment="1">
      <alignment horizontal="right" vertical="center"/>
    </xf>
    <xf numFmtId="178" fontId="29" fillId="0" borderId="2" xfId="1" applyNumberFormat="1" applyFont="1" applyFill="1" applyBorder="1" applyAlignment="1">
      <alignment horizontal="left" vertical="center" wrapText="1"/>
    </xf>
    <xf numFmtId="0" fontId="26" fillId="0" borderId="0" xfId="0" applyFont="1" applyFill="1" applyBorder="1" applyAlignment="1">
      <alignment horizontal="center" vertical="center" wrapText="1"/>
    </xf>
    <xf numFmtId="0" fontId="30" fillId="0" borderId="0" xfId="0" applyFont="1" applyFill="1" applyAlignment="1">
      <alignment wrapText="1"/>
    </xf>
    <xf numFmtId="0" fontId="8" fillId="0" borderId="0" xfId="0" applyNumberFormat="1" applyFont="1" applyFill="1" applyBorder="1" applyAlignment="1">
      <alignment horizontal="center" vertical="center" wrapText="1"/>
    </xf>
    <xf numFmtId="0" fontId="1" fillId="0" borderId="0" xfId="0" applyFont="1" applyFill="1">
      <alignment vertical="center"/>
    </xf>
    <xf numFmtId="0" fontId="8" fillId="0" borderId="0" xfId="0" applyFont="1" applyFill="1" applyAlignment="1">
      <alignment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8" fillId="0" borderId="2" xfId="0" applyNumberFormat="1" applyFont="1" applyFill="1" applyBorder="1" applyAlignment="1">
      <alignment horizontal="left" vertical="center" wrapText="1"/>
    </xf>
    <xf numFmtId="0" fontId="1" fillId="0" borderId="2" xfId="3" applyNumberFormat="1" applyFont="1" applyFill="1" applyBorder="1" applyAlignment="1" applyProtection="1">
      <alignment horizontal="left" vertical="center" wrapText="1"/>
    </xf>
    <xf numFmtId="0" fontId="1" fillId="0" borderId="2" xfId="3" applyNumberFormat="1" applyFont="1" applyFill="1" applyBorder="1" applyAlignment="1" applyProtection="1">
      <alignment horizontal="center" vertical="center" wrapText="1"/>
    </xf>
    <xf numFmtId="0" fontId="1" fillId="0" borderId="2"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2" xfId="0" applyFont="1" applyFill="1" applyBorder="1" applyAlignment="1">
      <alignment horizontal="center" vertical="center" wrapText="1"/>
    </xf>
    <xf numFmtId="0" fontId="30" fillId="0" borderId="2" xfId="0" applyNumberFormat="1" applyFont="1" applyFill="1" applyBorder="1" applyAlignment="1">
      <alignment horizontal="center" vertical="center" wrapText="1"/>
    </xf>
    <xf numFmtId="0" fontId="30" fillId="0" borderId="2" xfId="0" applyNumberFormat="1" applyFont="1" applyFill="1" applyBorder="1" applyAlignment="1">
      <alignment horizontal="left" vertical="center" wrapText="1"/>
    </xf>
    <xf numFmtId="0" fontId="30" fillId="0" borderId="2" xfId="3" applyNumberFormat="1" applyFont="1" applyFill="1" applyBorder="1" applyAlignment="1" applyProtection="1">
      <alignment horizontal="center" vertical="center" wrapText="1"/>
    </xf>
    <xf numFmtId="0" fontId="8" fillId="0" borderId="2" xfId="0" applyFont="1" applyFill="1" applyBorder="1" applyAlignment="1">
      <alignment horizontal="left" vertical="center" wrapText="1"/>
    </xf>
    <xf numFmtId="0" fontId="8" fillId="0" borderId="2" xfId="3" applyNumberFormat="1" applyFont="1" applyFill="1" applyBorder="1" applyAlignment="1" applyProtection="1">
      <alignment horizontal="left" vertical="center" wrapText="1"/>
    </xf>
    <xf numFmtId="0" fontId="8" fillId="0" borderId="2" xfId="3" applyNumberFormat="1" applyFont="1" applyFill="1" applyBorder="1" applyAlignment="1" applyProtection="1">
      <alignment horizontal="center" vertical="center" wrapText="1"/>
    </xf>
    <xf numFmtId="0" fontId="1" fillId="0" borderId="2" xfId="3" applyFont="1" applyFill="1" applyBorder="1" applyAlignment="1" applyProtection="1">
      <alignment horizontal="left" vertical="center" wrapText="1"/>
    </xf>
    <xf numFmtId="0" fontId="1" fillId="0" borderId="2" xfId="3" applyFont="1" applyFill="1" applyBorder="1" applyAlignment="1" applyProtection="1">
      <alignment horizontal="center" vertical="center" wrapText="1"/>
    </xf>
    <xf numFmtId="0" fontId="31" fillId="0" borderId="2" xfId="0" applyNumberFormat="1" applyFont="1" applyFill="1" applyBorder="1" applyAlignment="1" applyProtection="1">
      <alignment horizontal="left" vertical="center" wrapText="1"/>
    </xf>
    <xf numFmtId="0" fontId="31"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2" xfId="0" applyNumberFormat="1" applyFont="1" applyFill="1" applyBorder="1" applyAlignment="1">
      <alignment horizontal="left" vertical="center" wrapText="1"/>
    </xf>
    <xf numFmtId="0" fontId="0" fillId="0" borderId="2" xfId="0" applyFont="1" applyFill="1" applyBorder="1" applyAlignment="1">
      <alignment horizontal="center" vertical="center" wrapText="1"/>
    </xf>
    <xf numFmtId="177" fontId="1" fillId="0" borderId="2" xfId="0" applyNumberFormat="1" applyFont="1" applyFill="1" applyBorder="1" applyAlignment="1">
      <alignment horizontal="right" vertical="center" wrapText="1"/>
    </xf>
    <xf numFmtId="0" fontId="8" fillId="0" borderId="2" xfId="0" applyNumberFormat="1" applyFont="1" applyFill="1" applyBorder="1" applyAlignment="1">
      <alignment horizontal="justify" vertical="center" wrapText="1"/>
    </xf>
    <xf numFmtId="0" fontId="1" fillId="0" borderId="2" xfId="0" applyNumberFormat="1" applyFont="1" applyFill="1" applyBorder="1" applyAlignment="1">
      <alignment horizontal="right" vertical="center" wrapText="1"/>
    </xf>
    <xf numFmtId="0" fontId="32" fillId="0" borderId="2" xfId="0"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177" fontId="30" fillId="0" borderId="2" xfId="0" applyNumberFormat="1" applyFont="1" applyFill="1" applyBorder="1" applyAlignment="1">
      <alignment horizontal="right" vertical="center" wrapText="1"/>
    </xf>
    <xf numFmtId="177" fontId="8" fillId="0" borderId="2" xfId="0" applyNumberFormat="1" applyFont="1" applyFill="1" applyBorder="1" applyAlignment="1">
      <alignment horizontal="right" vertical="center" wrapText="1"/>
    </xf>
    <xf numFmtId="176" fontId="8" fillId="0" borderId="2" xfId="0" applyNumberFormat="1" applyFont="1" applyFill="1" applyBorder="1" applyAlignment="1">
      <alignment horizontal="right" vertical="center" wrapText="1"/>
    </xf>
    <xf numFmtId="0" fontId="8" fillId="0" borderId="2" xfId="0" applyNumberFormat="1" applyFont="1" applyFill="1" applyBorder="1" applyAlignment="1">
      <alignment horizontal="right" vertical="center" wrapText="1"/>
    </xf>
    <xf numFmtId="0" fontId="8" fillId="0" borderId="2" xfId="0" applyFont="1" applyFill="1" applyBorder="1" applyAlignment="1">
      <alignment horizontal="right" vertical="center" wrapText="1"/>
    </xf>
    <xf numFmtId="0" fontId="8" fillId="0" borderId="2" xfId="3" applyNumberFormat="1" applyFont="1" applyFill="1" applyBorder="1" applyAlignment="1" applyProtection="1">
      <alignment horizontal="right" vertical="center" wrapText="1"/>
    </xf>
    <xf numFmtId="0" fontId="31" fillId="0" borderId="2" xfId="0" applyNumberFormat="1" applyFont="1" applyFill="1" applyBorder="1" applyAlignment="1" applyProtection="1">
      <alignment horizontal="center" vertical="center" wrapText="1"/>
    </xf>
    <xf numFmtId="0" fontId="31" fillId="0" borderId="2" xfId="0" applyFont="1" applyFill="1" applyBorder="1" applyAlignment="1">
      <alignment horizontal="right" vertical="center" wrapText="1"/>
    </xf>
    <xf numFmtId="0" fontId="1" fillId="0" borderId="2" xfId="0" applyFont="1" applyFill="1" applyBorder="1" applyAlignment="1">
      <alignment wrapText="1"/>
    </xf>
    <xf numFmtId="0" fontId="30" fillId="0" borderId="2" xfId="0" applyFont="1" applyFill="1" applyBorder="1" applyAlignment="1">
      <alignment wrapText="1"/>
    </xf>
    <xf numFmtId="0" fontId="0" fillId="0" borderId="0" xfId="0" applyFont="1" applyFill="1" applyAlignment="1">
      <alignment horizontal="center" vertical="center" wrapText="1"/>
    </xf>
    <xf numFmtId="0" fontId="25" fillId="0" borderId="0" xfId="0" applyFont="1" applyFill="1" applyAlignment="1">
      <alignment horizontal="left" vertical="center" wrapText="1"/>
    </xf>
    <xf numFmtId="0" fontId="26" fillId="0" borderId="1"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4" fillId="0" borderId="0" xfId="0" applyFont="1" applyFill="1" applyAlignment="1">
      <alignment horizontal="left" vertical="center"/>
    </xf>
    <xf numFmtId="0" fontId="21" fillId="0" borderId="1" xfId="0" applyFont="1" applyFill="1" applyBorder="1" applyAlignment="1">
      <alignment horizontal="center" vertical="center" wrapText="1"/>
    </xf>
    <xf numFmtId="0" fontId="23" fillId="0" borderId="2" xfId="0" applyFont="1" applyFill="1" applyBorder="1" applyAlignment="1">
      <alignment horizontal="center" vertical="center"/>
    </xf>
    <xf numFmtId="0" fontId="19" fillId="0" borderId="7" xfId="0" applyFont="1" applyBorder="1" applyAlignment="1">
      <alignment horizontal="left" vertical="center" wrapText="1"/>
    </xf>
    <xf numFmtId="0" fontId="5" fillId="0" borderId="1" xfId="0" applyFont="1" applyBorder="1" applyAlignment="1">
      <alignment horizontal="center" vertical="center"/>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4" fillId="0" borderId="2" xfId="0" applyFont="1" applyBorder="1" applyAlignment="1">
      <alignment horizontal="center" vertical="center"/>
    </xf>
    <xf numFmtId="0" fontId="7" fillId="0" borderId="2"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cellXfs>
  <cellStyles count="4">
    <cellStyle name="常规" xfId="0" builtinId="0"/>
    <cellStyle name="常规 10" xfId="1"/>
    <cellStyle name="常规 2" xfId="2"/>
    <cellStyle name="常规_Sheet1" xfId="3"/>
  </cellStyles>
  <dxfs count="1">
    <dxf>
      <font>
        <sz val="11"/>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1&#65306;&#22478;&#21475;&#21439;2022&#24180;&#24041;&#22266;&#33073;&#36139;&#25915;&#22362;&#25104;&#26524;&#21644;&#20065;&#26449;&#25391;&#20852;&#39033;&#30446;&#24211;&#26126;&#32454;&#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勿删"/>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U88"/>
  <sheetViews>
    <sheetView zoomScale="85" zoomScaleNormal="85" workbookViewId="0">
      <pane ySplit="4" topLeftCell="A48" activePane="bottomLeft" state="frozen"/>
      <selection pane="bottomLeft" activeCell="J81" sqref="J81"/>
    </sheetView>
  </sheetViews>
  <sheetFormatPr defaultColWidth="9" defaultRowHeight="13.5"/>
  <cols>
    <col min="1" max="1" width="4.125" style="80" customWidth="1"/>
    <col min="2" max="2" width="11.25" style="81" customWidth="1"/>
    <col min="3" max="4" width="5.5" style="80" customWidth="1"/>
    <col min="5" max="5" width="10.625" style="80" customWidth="1"/>
    <col min="6" max="6" width="7.625" style="82" customWidth="1"/>
    <col min="7" max="7" width="7.5" style="80" customWidth="1"/>
    <col min="8" max="8" width="6.75" style="80" customWidth="1"/>
    <col min="9" max="9" width="7.875" style="80" customWidth="1"/>
    <col min="10" max="10" width="23.125" style="80" customWidth="1"/>
    <col min="11" max="11" width="8.875" style="80" customWidth="1"/>
    <col min="12" max="12" width="5.5" style="80" customWidth="1"/>
    <col min="13" max="13" width="17.875" style="80" customWidth="1"/>
    <col min="14" max="14" width="19.5" style="80" customWidth="1"/>
    <col min="15" max="15" width="6.75" style="82" customWidth="1"/>
    <col min="16" max="16" width="9.25" style="80" customWidth="1"/>
    <col min="17" max="17" width="7.625" style="80" customWidth="1"/>
    <col min="18" max="18" width="9.75" style="80" customWidth="1"/>
    <col min="19" max="19" width="7.875" style="80" customWidth="1"/>
    <col min="20" max="20" width="7" style="82" customWidth="1"/>
    <col min="21" max="21" width="7.125" style="82" customWidth="1"/>
    <col min="22" max="16384" width="9" style="39"/>
  </cols>
  <sheetData>
    <row r="1" spans="1:21" s="50" customFormat="1" ht="14.25">
      <c r="A1" s="118" t="s">
        <v>0</v>
      </c>
      <c r="B1" s="118"/>
      <c r="C1" s="58"/>
      <c r="D1" s="59"/>
      <c r="E1" s="59"/>
      <c r="F1" s="60"/>
      <c r="O1" s="60"/>
      <c r="T1" s="60"/>
      <c r="U1" s="60"/>
    </row>
    <row r="2" spans="1:21" s="50" customFormat="1" ht="20.25">
      <c r="A2" s="119" t="s">
        <v>1</v>
      </c>
      <c r="B2" s="119"/>
      <c r="C2" s="119"/>
      <c r="D2" s="119"/>
      <c r="E2" s="119"/>
      <c r="F2" s="119"/>
      <c r="G2" s="119"/>
      <c r="H2" s="119"/>
      <c r="I2" s="119"/>
      <c r="J2" s="119"/>
      <c r="K2" s="119"/>
      <c r="L2" s="119"/>
      <c r="M2" s="119"/>
      <c r="N2" s="119"/>
      <c r="O2" s="119"/>
      <c r="P2" s="119"/>
      <c r="Q2" s="119"/>
      <c r="R2" s="119"/>
      <c r="S2" s="119"/>
      <c r="T2" s="119"/>
      <c r="U2" s="76"/>
    </row>
    <row r="3" spans="1:21" s="51" customFormat="1">
      <c r="A3" s="120" t="s">
        <v>2</v>
      </c>
      <c r="B3" s="120" t="s">
        <v>3</v>
      </c>
      <c r="C3" s="120" t="s">
        <v>4</v>
      </c>
      <c r="D3" s="120" t="s">
        <v>5</v>
      </c>
      <c r="E3" s="120" t="s">
        <v>6</v>
      </c>
      <c r="F3" s="120" t="s">
        <v>7</v>
      </c>
      <c r="G3" s="120"/>
      <c r="H3" s="120" t="s">
        <v>8</v>
      </c>
      <c r="I3" s="120"/>
      <c r="J3" s="120" t="s">
        <v>9</v>
      </c>
      <c r="K3" s="120" t="s">
        <v>10</v>
      </c>
      <c r="L3" s="120" t="s">
        <v>11</v>
      </c>
      <c r="M3" s="120" t="s">
        <v>12</v>
      </c>
      <c r="N3" s="120" t="s">
        <v>13</v>
      </c>
      <c r="O3" s="120" t="s">
        <v>14</v>
      </c>
      <c r="P3" s="121" t="s">
        <v>15</v>
      </c>
      <c r="Q3" s="120" t="s">
        <v>16</v>
      </c>
      <c r="R3" s="120" t="s">
        <v>17</v>
      </c>
      <c r="S3" s="120" t="s">
        <v>18</v>
      </c>
      <c r="T3" s="120" t="s">
        <v>19</v>
      </c>
      <c r="U3" s="120" t="s">
        <v>20</v>
      </c>
    </row>
    <row r="4" spans="1:21" s="51" customFormat="1">
      <c r="A4" s="120"/>
      <c r="B4" s="120"/>
      <c r="C4" s="120"/>
      <c r="D4" s="120"/>
      <c r="E4" s="120"/>
      <c r="F4" s="5" t="s">
        <v>21</v>
      </c>
      <c r="G4" s="5" t="s">
        <v>22</v>
      </c>
      <c r="H4" s="5" t="s">
        <v>23</v>
      </c>
      <c r="I4" s="5" t="s">
        <v>24</v>
      </c>
      <c r="J4" s="120"/>
      <c r="K4" s="120"/>
      <c r="L4" s="120"/>
      <c r="M4" s="120"/>
      <c r="N4" s="120"/>
      <c r="O4" s="120"/>
      <c r="P4" s="120"/>
      <c r="Q4" s="120"/>
      <c r="R4" s="120"/>
      <c r="S4" s="120"/>
      <c r="T4" s="120"/>
      <c r="U4" s="120"/>
    </row>
    <row r="5" spans="1:21" s="52" customFormat="1" ht="14.25">
      <c r="A5" s="61" t="s">
        <v>25</v>
      </c>
      <c r="B5" s="62"/>
      <c r="C5" s="61"/>
      <c r="D5" s="61"/>
      <c r="E5" s="63"/>
      <c r="F5" s="61"/>
      <c r="G5" s="61"/>
      <c r="H5" s="61"/>
      <c r="I5" s="61"/>
      <c r="J5" s="61"/>
      <c r="K5" s="61">
        <f>SUM(K6:K87)</f>
        <v>17798.53</v>
      </c>
      <c r="L5" s="61"/>
      <c r="M5" s="61"/>
      <c r="N5" s="61"/>
      <c r="O5" s="61"/>
      <c r="P5" s="72"/>
      <c r="Q5" s="61"/>
      <c r="R5" s="61"/>
      <c r="S5" s="61"/>
      <c r="T5" s="61"/>
      <c r="U5" s="61"/>
    </row>
    <row r="6" spans="1:21" s="53" customFormat="1" ht="135">
      <c r="A6" s="16">
        <v>1</v>
      </c>
      <c r="B6" s="83" t="s">
        <v>26</v>
      </c>
      <c r="C6" s="65" t="s">
        <v>27</v>
      </c>
      <c r="D6" s="15" t="s">
        <v>28</v>
      </c>
      <c r="E6" s="15" t="s">
        <v>29</v>
      </c>
      <c r="F6" s="66">
        <v>2021.1</v>
      </c>
      <c r="G6" s="66">
        <v>2021.12</v>
      </c>
      <c r="H6" s="15" t="s">
        <v>30</v>
      </c>
      <c r="I6" s="15" t="s">
        <v>31</v>
      </c>
      <c r="J6" s="66" t="s">
        <v>32</v>
      </c>
      <c r="K6" s="102">
        <v>23</v>
      </c>
      <c r="L6" s="15" t="s">
        <v>33</v>
      </c>
      <c r="M6" s="15" t="s">
        <v>34</v>
      </c>
      <c r="N6" s="15" t="s">
        <v>35</v>
      </c>
      <c r="O6" s="65" t="s">
        <v>36</v>
      </c>
      <c r="P6" s="16" t="s">
        <v>37</v>
      </c>
      <c r="Q6" s="15" t="s">
        <v>38</v>
      </c>
      <c r="R6" s="65" t="s">
        <v>39</v>
      </c>
      <c r="S6" s="65" t="s">
        <v>40</v>
      </c>
      <c r="T6" s="115"/>
      <c r="U6" s="115"/>
    </row>
    <row r="7" spans="1:21" s="53" customFormat="1" ht="351">
      <c r="A7" s="16">
        <v>2</v>
      </c>
      <c r="B7" s="66" t="s">
        <v>41</v>
      </c>
      <c r="C7" s="65" t="s">
        <v>27</v>
      </c>
      <c r="D7" s="69" t="s">
        <v>28</v>
      </c>
      <c r="E7" s="69" t="s">
        <v>42</v>
      </c>
      <c r="F7" s="66">
        <v>2021.1</v>
      </c>
      <c r="G7" s="66">
        <v>2021.12</v>
      </c>
      <c r="H7" s="15" t="s">
        <v>30</v>
      </c>
      <c r="I7" s="69" t="s">
        <v>43</v>
      </c>
      <c r="J7" s="66" t="s">
        <v>44</v>
      </c>
      <c r="K7" s="102">
        <v>23</v>
      </c>
      <c r="L7" s="15" t="s">
        <v>45</v>
      </c>
      <c r="M7" s="69" t="s">
        <v>46</v>
      </c>
      <c r="N7" s="69" t="s">
        <v>47</v>
      </c>
      <c r="O7" s="65" t="s">
        <v>36</v>
      </c>
      <c r="P7" s="16" t="s">
        <v>37</v>
      </c>
      <c r="Q7" s="15" t="s">
        <v>38</v>
      </c>
      <c r="R7" s="65" t="s">
        <v>39</v>
      </c>
      <c r="S7" s="65" t="s">
        <v>40</v>
      </c>
      <c r="T7" s="115"/>
      <c r="U7" s="115"/>
    </row>
    <row r="8" spans="1:21" s="53" customFormat="1" ht="94.5">
      <c r="A8" s="16">
        <v>3</v>
      </c>
      <c r="B8" s="83" t="s">
        <v>48</v>
      </c>
      <c r="C8" s="65" t="s">
        <v>27</v>
      </c>
      <c r="D8" s="15" t="s">
        <v>28</v>
      </c>
      <c r="E8" s="15" t="s">
        <v>49</v>
      </c>
      <c r="F8" s="66">
        <v>2021.1</v>
      </c>
      <c r="G8" s="66">
        <v>2021.12</v>
      </c>
      <c r="H8" s="15" t="s">
        <v>30</v>
      </c>
      <c r="I8" s="15" t="s">
        <v>50</v>
      </c>
      <c r="J8" s="66" t="s">
        <v>51</v>
      </c>
      <c r="K8" s="102">
        <v>23</v>
      </c>
      <c r="L8" s="16" t="s">
        <v>52</v>
      </c>
      <c r="M8" s="103" t="s">
        <v>53</v>
      </c>
      <c r="N8" s="103" t="s">
        <v>54</v>
      </c>
      <c r="O8" s="65" t="s">
        <v>36</v>
      </c>
      <c r="P8" s="16" t="s">
        <v>37</v>
      </c>
      <c r="Q8" s="15" t="s">
        <v>38</v>
      </c>
      <c r="R8" s="65" t="s">
        <v>39</v>
      </c>
      <c r="S8" s="65" t="s">
        <v>40</v>
      </c>
      <c r="T8" s="115"/>
      <c r="U8" s="115"/>
    </row>
    <row r="9" spans="1:21" s="53" customFormat="1" ht="105" customHeight="1">
      <c r="A9" s="16">
        <v>4</v>
      </c>
      <c r="B9" s="83" t="s">
        <v>55</v>
      </c>
      <c r="C9" s="65" t="s">
        <v>27</v>
      </c>
      <c r="D9" s="15" t="s">
        <v>28</v>
      </c>
      <c r="E9" s="15" t="s">
        <v>56</v>
      </c>
      <c r="F9" s="66">
        <v>2021.1</v>
      </c>
      <c r="G9" s="66">
        <v>2021.12</v>
      </c>
      <c r="H9" s="15" t="s">
        <v>30</v>
      </c>
      <c r="I9" s="15" t="s">
        <v>57</v>
      </c>
      <c r="J9" s="66" t="s">
        <v>58</v>
      </c>
      <c r="K9" s="102">
        <v>23</v>
      </c>
      <c r="L9" s="16" t="s">
        <v>59</v>
      </c>
      <c r="M9" s="15" t="s">
        <v>60</v>
      </c>
      <c r="N9" s="15" t="s">
        <v>61</v>
      </c>
      <c r="O9" s="65" t="s">
        <v>36</v>
      </c>
      <c r="P9" s="16" t="s">
        <v>37</v>
      </c>
      <c r="Q9" s="15" t="s">
        <v>38</v>
      </c>
      <c r="R9" s="65" t="s">
        <v>39</v>
      </c>
      <c r="S9" s="65" t="s">
        <v>40</v>
      </c>
      <c r="T9" s="115"/>
      <c r="U9" s="115"/>
    </row>
    <row r="10" spans="1:21" s="53" customFormat="1" ht="110.25" customHeight="1">
      <c r="A10" s="16">
        <v>5</v>
      </c>
      <c r="B10" s="66" t="s">
        <v>62</v>
      </c>
      <c r="C10" s="65" t="s">
        <v>27</v>
      </c>
      <c r="D10" s="69" t="s">
        <v>28</v>
      </c>
      <c r="E10" s="69" t="s">
        <v>63</v>
      </c>
      <c r="F10" s="66">
        <v>2021.1</v>
      </c>
      <c r="G10" s="66">
        <v>2021.12</v>
      </c>
      <c r="H10" s="15" t="s">
        <v>30</v>
      </c>
      <c r="I10" s="69" t="s">
        <v>64</v>
      </c>
      <c r="J10" s="66" t="s">
        <v>65</v>
      </c>
      <c r="K10" s="102">
        <v>23</v>
      </c>
      <c r="L10" s="69" t="s">
        <v>66</v>
      </c>
      <c r="M10" s="69" t="s">
        <v>67</v>
      </c>
      <c r="N10" s="69" t="s">
        <v>68</v>
      </c>
      <c r="O10" s="65" t="s">
        <v>36</v>
      </c>
      <c r="P10" s="16" t="s">
        <v>37</v>
      </c>
      <c r="Q10" s="15" t="s">
        <v>38</v>
      </c>
      <c r="R10" s="65" t="s">
        <v>39</v>
      </c>
      <c r="S10" s="65" t="s">
        <v>40</v>
      </c>
      <c r="T10" s="115"/>
      <c r="U10" s="115"/>
    </row>
    <row r="11" spans="1:21" ht="202.5">
      <c r="A11" s="16">
        <v>6</v>
      </c>
      <c r="B11" s="69" t="s">
        <v>69</v>
      </c>
      <c r="C11" s="69" t="s">
        <v>27</v>
      </c>
      <c r="D11" s="69" t="s">
        <v>28</v>
      </c>
      <c r="E11" s="69" t="s">
        <v>70</v>
      </c>
      <c r="F11" s="66">
        <v>2021.1</v>
      </c>
      <c r="G11" s="66">
        <v>2021.12</v>
      </c>
      <c r="H11" s="15" t="s">
        <v>30</v>
      </c>
      <c r="I11" s="69" t="s">
        <v>71</v>
      </c>
      <c r="J11" s="66" t="s">
        <v>72</v>
      </c>
      <c r="K11" s="102">
        <v>23</v>
      </c>
      <c r="L11" s="65" t="s">
        <v>73</v>
      </c>
      <c r="M11" s="69" t="s">
        <v>74</v>
      </c>
      <c r="N11" s="69" t="s">
        <v>75</v>
      </c>
      <c r="O11" s="69" t="s">
        <v>28</v>
      </c>
      <c r="P11" s="16" t="s">
        <v>37</v>
      </c>
      <c r="Q11" s="15" t="s">
        <v>38</v>
      </c>
      <c r="R11" s="65" t="s">
        <v>39</v>
      </c>
      <c r="S11" s="65" t="s">
        <v>40</v>
      </c>
      <c r="T11" s="94"/>
      <c r="U11" s="94"/>
    </row>
    <row r="12" spans="1:21" s="53" customFormat="1" ht="162">
      <c r="A12" s="16">
        <v>7</v>
      </c>
      <c r="B12" s="83" t="s">
        <v>76</v>
      </c>
      <c r="C12" s="65" t="s">
        <v>27</v>
      </c>
      <c r="D12" s="15" t="s">
        <v>28</v>
      </c>
      <c r="E12" s="15" t="s">
        <v>77</v>
      </c>
      <c r="F12" s="66">
        <v>2021.1</v>
      </c>
      <c r="G12" s="66">
        <v>2021.12</v>
      </c>
      <c r="H12" s="15" t="s">
        <v>30</v>
      </c>
      <c r="I12" s="15" t="s">
        <v>78</v>
      </c>
      <c r="J12" s="66" t="s">
        <v>79</v>
      </c>
      <c r="K12" s="102">
        <v>23</v>
      </c>
      <c r="L12" s="16" t="s">
        <v>80</v>
      </c>
      <c r="M12" s="15" t="s">
        <v>81</v>
      </c>
      <c r="N12" s="15" t="s">
        <v>82</v>
      </c>
      <c r="O12" s="65" t="s">
        <v>36</v>
      </c>
      <c r="P12" s="16" t="s">
        <v>37</v>
      </c>
      <c r="Q12" s="15" t="s">
        <v>38</v>
      </c>
      <c r="R12" s="65" t="s">
        <v>39</v>
      </c>
      <c r="S12" s="65" t="s">
        <v>40</v>
      </c>
      <c r="T12" s="115"/>
      <c r="U12" s="115"/>
    </row>
    <row r="13" spans="1:21" s="53" customFormat="1" ht="162">
      <c r="A13" s="16">
        <v>8</v>
      </c>
      <c r="B13" s="83" t="s">
        <v>83</v>
      </c>
      <c r="C13" s="65" t="s">
        <v>27</v>
      </c>
      <c r="D13" s="69" t="s">
        <v>28</v>
      </c>
      <c r="E13" s="69" t="s">
        <v>84</v>
      </c>
      <c r="F13" s="66">
        <v>2021.1</v>
      </c>
      <c r="G13" s="66">
        <v>2021.12</v>
      </c>
      <c r="H13" s="15" t="s">
        <v>30</v>
      </c>
      <c r="I13" s="69" t="s">
        <v>85</v>
      </c>
      <c r="J13" s="66" t="s">
        <v>86</v>
      </c>
      <c r="K13" s="102">
        <v>23</v>
      </c>
      <c r="L13" s="69" t="s">
        <v>87</v>
      </c>
      <c r="M13" s="69" t="s">
        <v>74</v>
      </c>
      <c r="N13" s="69" t="s">
        <v>88</v>
      </c>
      <c r="O13" s="65" t="s">
        <v>36</v>
      </c>
      <c r="P13" s="16" t="s">
        <v>37</v>
      </c>
      <c r="Q13" s="15" t="s">
        <v>38</v>
      </c>
      <c r="R13" s="65" t="s">
        <v>39</v>
      </c>
      <c r="S13" s="65" t="s">
        <v>40</v>
      </c>
      <c r="T13" s="115"/>
      <c r="U13" s="115"/>
    </row>
    <row r="14" spans="1:21" s="53" customFormat="1" ht="256.5">
      <c r="A14" s="16">
        <v>9</v>
      </c>
      <c r="B14" s="66" t="s">
        <v>89</v>
      </c>
      <c r="C14" s="65" t="s">
        <v>27</v>
      </c>
      <c r="D14" s="69" t="s">
        <v>28</v>
      </c>
      <c r="E14" s="69" t="s">
        <v>90</v>
      </c>
      <c r="F14" s="66">
        <v>2021.1</v>
      </c>
      <c r="G14" s="66">
        <v>2021.12</v>
      </c>
      <c r="H14" s="15" t="s">
        <v>30</v>
      </c>
      <c r="I14" s="69" t="s">
        <v>91</v>
      </c>
      <c r="J14" s="66" t="s">
        <v>92</v>
      </c>
      <c r="K14" s="102">
        <v>23</v>
      </c>
      <c r="L14" s="69" t="s">
        <v>93</v>
      </c>
      <c r="M14" s="69" t="s">
        <v>74</v>
      </c>
      <c r="N14" s="69" t="s">
        <v>94</v>
      </c>
      <c r="O14" s="65" t="s">
        <v>36</v>
      </c>
      <c r="P14" s="16" t="s">
        <v>37</v>
      </c>
      <c r="Q14" s="15" t="s">
        <v>38</v>
      </c>
      <c r="R14" s="65" t="s">
        <v>39</v>
      </c>
      <c r="S14" s="65" t="s">
        <v>40</v>
      </c>
      <c r="T14" s="115"/>
      <c r="U14" s="115"/>
    </row>
    <row r="15" spans="1:21" s="53" customFormat="1" ht="108">
      <c r="A15" s="16">
        <v>10</v>
      </c>
      <c r="B15" s="66" t="s">
        <v>95</v>
      </c>
      <c r="C15" s="65" t="s">
        <v>27</v>
      </c>
      <c r="D15" s="69" t="s">
        <v>28</v>
      </c>
      <c r="E15" s="69" t="s">
        <v>96</v>
      </c>
      <c r="F15" s="66">
        <v>2021.1</v>
      </c>
      <c r="G15" s="66">
        <v>2021.12</v>
      </c>
      <c r="H15" s="15" t="s">
        <v>30</v>
      </c>
      <c r="I15" s="69" t="s">
        <v>97</v>
      </c>
      <c r="J15" s="66" t="s">
        <v>98</v>
      </c>
      <c r="K15" s="102">
        <v>20</v>
      </c>
      <c r="L15" s="69" t="s">
        <v>99</v>
      </c>
      <c r="M15" s="69" t="s">
        <v>100</v>
      </c>
      <c r="N15" s="69" t="s">
        <v>101</v>
      </c>
      <c r="O15" s="69" t="s">
        <v>102</v>
      </c>
      <c r="P15" s="16" t="s">
        <v>37</v>
      </c>
      <c r="Q15" s="15" t="s">
        <v>38</v>
      </c>
      <c r="R15" s="65" t="s">
        <v>39</v>
      </c>
      <c r="S15" s="65" t="s">
        <v>40</v>
      </c>
      <c r="T15" s="115"/>
      <c r="U15" s="115"/>
    </row>
    <row r="16" spans="1:21" s="53" customFormat="1" ht="108">
      <c r="A16" s="16">
        <v>11</v>
      </c>
      <c r="B16" s="66" t="s">
        <v>103</v>
      </c>
      <c r="C16" s="65" t="s">
        <v>27</v>
      </c>
      <c r="D16" s="69" t="s">
        <v>28</v>
      </c>
      <c r="E16" s="69" t="s">
        <v>104</v>
      </c>
      <c r="F16" s="66">
        <v>2021.1</v>
      </c>
      <c r="G16" s="66">
        <v>2021.12</v>
      </c>
      <c r="H16" s="15" t="s">
        <v>30</v>
      </c>
      <c r="I16" s="69" t="s">
        <v>105</v>
      </c>
      <c r="J16" s="66" t="s">
        <v>106</v>
      </c>
      <c r="K16" s="104">
        <v>14</v>
      </c>
      <c r="L16" s="69" t="s">
        <v>107</v>
      </c>
      <c r="M16" s="69" t="s">
        <v>108</v>
      </c>
      <c r="N16" s="69" t="s">
        <v>109</v>
      </c>
      <c r="O16" s="69" t="s">
        <v>102</v>
      </c>
      <c r="P16" s="16" t="s">
        <v>110</v>
      </c>
      <c r="Q16" s="69" t="s">
        <v>38</v>
      </c>
      <c r="R16" s="65" t="s">
        <v>39</v>
      </c>
      <c r="S16" s="65" t="s">
        <v>40</v>
      </c>
      <c r="T16" s="115"/>
      <c r="U16" s="115"/>
    </row>
    <row r="17" spans="1:21" s="53" customFormat="1" ht="121.5">
      <c r="A17" s="16">
        <v>12</v>
      </c>
      <c r="B17" s="66" t="s">
        <v>111</v>
      </c>
      <c r="C17" s="65" t="s">
        <v>27</v>
      </c>
      <c r="D17" s="69" t="s">
        <v>28</v>
      </c>
      <c r="E17" s="69" t="s">
        <v>112</v>
      </c>
      <c r="F17" s="66">
        <v>2021.1</v>
      </c>
      <c r="G17" s="66">
        <v>2021.12</v>
      </c>
      <c r="H17" s="15" t="s">
        <v>30</v>
      </c>
      <c r="I17" s="69" t="s">
        <v>71</v>
      </c>
      <c r="J17" s="66" t="s">
        <v>113</v>
      </c>
      <c r="K17" s="102">
        <v>24</v>
      </c>
      <c r="L17" s="69">
        <v>63</v>
      </c>
      <c r="M17" s="69" t="s">
        <v>114</v>
      </c>
      <c r="N17" s="69" t="s">
        <v>114</v>
      </c>
      <c r="O17" s="69" t="s">
        <v>102</v>
      </c>
      <c r="P17" s="16" t="s">
        <v>37</v>
      </c>
      <c r="Q17" s="15" t="s">
        <v>38</v>
      </c>
      <c r="R17" s="65" t="s">
        <v>39</v>
      </c>
      <c r="S17" s="65" t="s">
        <v>40</v>
      </c>
      <c r="T17" s="115"/>
      <c r="U17" s="115"/>
    </row>
    <row r="18" spans="1:21" s="53" customFormat="1" ht="162">
      <c r="A18" s="16">
        <v>13</v>
      </c>
      <c r="B18" s="66" t="s">
        <v>115</v>
      </c>
      <c r="C18" s="65" t="s">
        <v>27</v>
      </c>
      <c r="D18" s="69" t="s">
        <v>28</v>
      </c>
      <c r="E18" s="69" t="s">
        <v>116</v>
      </c>
      <c r="F18" s="66">
        <v>2021.1</v>
      </c>
      <c r="G18" s="66">
        <v>2021.12</v>
      </c>
      <c r="H18" s="15" t="s">
        <v>30</v>
      </c>
      <c r="I18" s="69" t="s">
        <v>50</v>
      </c>
      <c r="J18" s="66" t="s">
        <v>117</v>
      </c>
      <c r="K18" s="102">
        <v>22</v>
      </c>
      <c r="L18" s="69" t="s">
        <v>118</v>
      </c>
      <c r="M18" s="69" t="s">
        <v>119</v>
      </c>
      <c r="N18" s="69" t="s">
        <v>120</v>
      </c>
      <c r="O18" s="69" t="s">
        <v>102</v>
      </c>
      <c r="P18" s="16" t="s">
        <v>37</v>
      </c>
      <c r="Q18" s="15" t="s">
        <v>38</v>
      </c>
      <c r="R18" s="65" t="s">
        <v>39</v>
      </c>
      <c r="S18" s="65" t="s">
        <v>40</v>
      </c>
      <c r="T18" s="115"/>
      <c r="U18" s="115"/>
    </row>
    <row r="19" spans="1:21" s="53" customFormat="1" ht="121.5">
      <c r="A19" s="16">
        <v>14</v>
      </c>
      <c r="B19" s="84" t="s">
        <v>121</v>
      </c>
      <c r="C19" s="65" t="s">
        <v>27</v>
      </c>
      <c r="D19" s="85" t="s">
        <v>28</v>
      </c>
      <c r="E19" s="85" t="s">
        <v>122</v>
      </c>
      <c r="F19" s="66">
        <v>2021.1</v>
      </c>
      <c r="G19" s="66">
        <v>2021.12</v>
      </c>
      <c r="H19" s="15" t="s">
        <v>30</v>
      </c>
      <c r="I19" s="69" t="s">
        <v>123</v>
      </c>
      <c r="J19" s="66" t="s">
        <v>124</v>
      </c>
      <c r="K19" s="102">
        <v>14</v>
      </c>
      <c r="L19" s="94" t="s">
        <v>125</v>
      </c>
      <c r="M19" s="69" t="s">
        <v>126</v>
      </c>
      <c r="N19" s="69" t="s">
        <v>127</v>
      </c>
      <c r="O19" s="69" t="s">
        <v>102</v>
      </c>
      <c r="P19" s="16" t="s">
        <v>37</v>
      </c>
      <c r="Q19" s="15" t="s">
        <v>38</v>
      </c>
      <c r="R19" s="65" t="s">
        <v>39</v>
      </c>
      <c r="S19" s="65" t="s">
        <v>40</v>
      </c>
      <c r="T19" s="115"/>
      <c r="U19" s="115"/>
    </row>
    <row r="20" spans="1:21" s="53" customFormat="1" ht="94.5">
      <c r="A20" s="16">
        <v>15</v>
      </c>
      <c r="B20" s="66" t="s">
        <v>128</v>
      </c>
      <c r="C20" s="65" t="s">
        <v>27</v>
      </c>
      <c r="D20" s="69" t="s">
        <v>28</v>
      </c>
      <c r="E20" s="69" t="s">
        <v>129</v>
      </c>
      <c r="F20" s="66">
        <v>2021.1</v>
      </c>
      <c r="G20" s="66">
        <v>2021.12</v>
      </c>
      <c r="H20" s="15" t="s">
        <v>30</v>
      </c>
      <c r="I20" s="69" t="s">
        <v>130</v>
      </c>
      <c r="J20" s="66" t="s">
        <v>131</v>
      </c>
      <c r="K20" s="102">
        <v>22</v>
      </c>
      <c r="L20" s="69" t="s">
        <v>132</v>
      </c>
      <c r="M20" s="69" t="s">
        <v>133</v>
      </c>
      <c r="N20" s="69" t="s">
        <v>134</v>
      </c>
      <c r="O20" s="69" t="s">
        <v>102</v>
      </c>
      <c r="P20" s="16" t="s">
        <v>37</v>
      </c>
      <c r="Q20" s="15" t="s">
        <v>38</v>
      </c>
      <c r="R20" s="65" t="s">
        <v>39</v>
      </c>
      <c r="S20" s="65" t="s">
        <v>40</v>
      </c>
      <c r="T20" s="115"/>
      <c r="U20" s="115"/>
    </row>
    <row r="21" spans="1:21" s="53" customFormat="1" ht="94.5">
      <c r="A21" s="16">
        <v>16</v>
      </c>
      <c r="B21" s="66" t="s">
        <v>135</v>
      </c>
      <c r="C21" s="65" t="s">
        <v>27</v>
      </c>
      <c r="D21" s="69" t="s">
        <v>28</v>
      </c>
      <c r="E21" s="69" t="s">
        <v>136</v>
      </c>
      <c r="F21" s="66">
        <v>2021.1</v>
      </c>
      <c r="G21" s="66">
        <v>2021.12</v>
      </c>
      <c r="H21" s="15" t="s">
        <v>30</v>
      </c>
      <c r="I21" s="69" t="s">
        <v>137</v>
      </c>
      <c r="J21" s="66" t="s">
        <v>138</v>
      </c>
      <c r="K21" s="102">
        <v>18</v>
      </c>
      <c r="L21" s="69" t="s">
        <v>139</v>
      </c>
      <c r="M21" s="69" t="s">
        <v>140</v>
      </c>
      <c r="N21" s="69" t="s">
        <v>141</v>
      </c>
      <c r="O21" s="69" t="s">
        <v>102</v>
      </c>
      <c r="P21" s="16" t="s">
        <v>37</v>
      </c>
      <c r="Q21" s="15" t="s">
        <v>38</v>
      </c>
      <c r="R21" s="65" t="s">
        <v>39</v>
      </c>
      <c r="S21" s="65" t="s">
        <v>40</v>
      </c>
      <c r="T21" s="115"/>
      <c r="U21" s="115"/>
    </row>
    <row r="22" spans="1:21" s="53" customFormat="1" ht="112.5" customHeight="1">
      <c r="A22" s="16">
        <v>17</v>
      </c>
      <c r="B22" s="66" t="s">
        <v>142</v>
      </c>
      <c r="C22" s="65" t="s">
        <v>27</v>
      </c>
      <c r="D22" s="69" t="s">
        <v>28</v>
      </c>
      <c r="E22" s="69" t="s">
        <v>143</v>
      </c>
      <c r="F22" s="66">
        <v>2021.1</v>
      </c>
      <c r="G22" s="66">
        <v>2021.12</v>
      </c>
      <c r="H22" s="15" t="s">
        <v>30</v>
      </c>
      <c r="I22" s="69" t="s">
        <v>144</v>
      </c>
      <c r="J22" s="66" t="s">
        <v>145</v>
      </c>
      <c r="K22" s="102">
        <v>22</v>
      </c>
      <c r="L22" s="69" t="s">
        <v>146</v>
      </c>
      <c r="M22" s="69" t="s">
        <v>147</v>
      </c>
      <c r="N22" s="69" t="s">
        <v>148</v>
      </c>
      <c r="O22" s="69" t="s">
        <v>102</v>
      </c>
      <c r="P22" s="16" t="s">
        <v>37</v>
      </c>
      <c r="Q22" s="15" t="s">
        <v>38</v>
      </c>
      <c r="R22" s="65" t="s">
        <v>39</v>
      </c>
      <c r="S22" s="65" t="s">
        <v>40</v>
      </c>
      <c r="T22" s="115"/>
      <c r="U22" s="115"/>
    </row>
    <row r="23" spans="1:21" s="53" customFormat="1" ht="148.5">
      <c r="A23" s="16">
        <v>18</v>
      </c>
      <c r="B23" s="66" t="s">
        <v>149</v>
      </c>
      <c r="C23" s="65" t="s">
        <v>27</v>
      </c>
      <c r="D23" s="69" t="s">
        <v>28</v>
      </c>
      <c r="E23" s="69" t="s">
        <v>150</v>
      </c>
      <c r="F23" s="66">
        <v>2021.1</v>
      </c>
      <c r="G23" s="66">
        <v>2021.12</v>
      </c>
      <c r="H23" s="15" t="s">
        <v>30</v>
      </c>
      <c r="I23" s="69" t="s">
        <v>151</v>
      </c>
      <c r="J23" s="66" t="s">
        <v>152</v>
      </c>
      <c r="K23" s="102">
        <v>28</v>
      </c>
      <c r="L23" s="69" t="s">
        <v>153</v>
      </c>
      <c r="M23" s="69" t="s">
        <v>100</v>
      </c>
      <c r="N23" s="69" t="s">
        <v>127</v>
      </c>
      <c r="O23" s="69" t="s">
        <v>102</v>
      </c>
      <c r="P23" s="16" t="s">
        <v>37</v>
      </c>
      <c r="Q23" s="15" t="s">
        <v>38</v>
      </c>
      <c r="R23" s="65" t="s">
        <v>39</v>
      </c>
      <c r="S23" s="65" t="s">
        <v>40</v>
      </c>
      <c r="T23" s="115"/>
      <c r="U23" s="115"/>
    </row>
    <row r="24" spans="1:21" s="53" customFormat="1" ht="162">
      <c r="A24" s="16">
        <v>19</v>
      </c>
      <c r="B24" s="86" t="s">
        <v>154</v>
      </c>
      <c r="C24" s="65" t="s">
        <v>27</v>
      </c>
      <c r="D24" s="65" t="s">
        <v>28</v>
      </c>
      <c r="E24" s="65" t="s">
        <v>155</v>
      </c>
      <c r="F24" s="66">
        <v>2021.1</v>
      </c>
      <c r="G24" s="66">
        <v>2021.12</v>
      </c>
      <c r="H24" s="15" t="s">
        <v>30</v>
      </c>
      <c r="I24" s="65" t="s">
        <v>156</v>
      </c>
      <c r="J24" s="86" t="s">
        <v>728</v>
      </c>
      <c r="K24" s="102">
        <v>20</v>
      </c>
      <c r="L24" s="16">
        <v>2027</v>
      </c>
      <c r="M24" s="105" t="s">
        <v>157</v>
      </c>
      <c r="N24" s="16" t="s">
        <v>158</v>
      </c>
      <c r="O24" s="69" t="s">
        <v>102</v>
      </c>
      <c r="P24" s="16" t="s">
        <v>37</v>
      </c>
      <c r="Q24" s="15" t="s">
        <v>38</v>
      </c>
      <c r="R24" s="65" t="s">
        <v>39</v>
      </c>
      <c r="S24" s="65" t="s">
        <v>40</v>
      </c>
      <c r="T24" s="115"/>
      <c r="U24" s="115"/>
    </row>
    <row r="25" spans="1:21" s="53" customFormat="1" ht="94.5">
      <c r="A25" s="16">
        <v>20</v>
      </c>
      <c r="B25" s="86" t="s">
        <v>159</v>
      </c>
      <c r="C25" s="65" t="s">
        <v>27</v>
      </c>
      <c r="D25" s="69" t="s">
        <v>28</v>
      </c>
      <c r="E25" s="69" t="s">
        <v>160</v>
      </c>
      <c r="F25" s="66">
        <v>2021.1</v>
      </c>
      <c r="G25" s="66">
        <v>2021.12</v>
      </c>
      <c r="H25" s="15" t="s">
        <v>30</v>
      </c>
      <c r="I25" s="69" t="s">
        <v>85</v>
      </c>
      <c r="J25" s="66" t="s">
        <v>161</v>
      </c>
      <c r="K25" s="102">
        <v>16</v>
      </c>
      <c r="L25" s="69"/>
      <c r="M25" s="69" t="s">
        <v>162</v>
      </c>
      <c r="N25" s="69" t="s">
        <v>162</v>
      </c>
      <c r="O25" s="69" t="s">
        <v>102</v>
      </c>
      <c r="P25" s="16" t="s">
        <v>37</v>
      </c>
      <c r="Q25" s="15" t="s">
        <v>38</v>
      </c>
      <c r="R25" s="65" t="s">
        <v>39</v>
      </c>
      <c r="S25" s="65" t="s">
        <v>40</v>
      </c>
      <c r="T25" s="115"/>
      <c r="U25" s="115"/>
    </row>
    <row r="26" spans="1:21" s="53" customFormat="1" ht="108">
      <c r="A26" s="16">
        <v>21</v>
      </c>
      <c r="B26" s="86" t="s">
        <v>163</v>
      </c>
      <c r="C26" s="65" t="s">
        <v>27</v>
      </c>
      <c r="D26" s="69" t="s">
        <v>28</v>
      </c>
      <c r="E26" s="69" t="s">
        <v>164</v>
      </c>
      <c r="F26" s="66">
        <v>2021.1</v>
      </c>
      <c r="G26" s="66">
        <v>2021.12</v>
      </c>
      <c r="H26" s="15" t="s">
        <v>30</v>
      </c>
      <c r="I26" s="69" t="s">
        <v>165</v>
      </c>
      <c r="J26" s="66" t="s">
        <v>166</v>
      </c>
      <c r="K26" s="102">
        <v>12</v>
      </c>
      <c r="L26" s="69" t="s">
        <v>167</v>
      </c>
      <c r="M26" s="69" t="s">
        <v>168</v>
      </c>
      <c r="N26" s="69" t="s">
        <v>169</v>
      </c>
      <c r="O26" s="69" t="s">
        <v>102</v>
      </c>
      <c r="P26" s="16" t="s">
        <v>37</v>
      </c>
      <c r="Q26" s="15" t="s">
        <v>38</v>
      </c>
      <c r="R26" s="65" t="s">
        <v>39</v>
      </c>
      <c r="S26" s="65" t="s">
        <v>40</v>
      </c>
      <c r="T26" s="115"/>
      <c r="U26" s="115"/>
    </row>
    <row r="27" spans="1:21" s="53" customFormat="1" ht="108">
      <c r="A27" s="16">
        <v>22</v>
      </c>
      <c r="B27" s="66" t="s">
        <v>170</v>
      </c>
      <c r="C27" s="65" t="s">
        <v>27</v>
      </c>
      <c r="D27" s="69" t="s">
        <v>28</v>
      </c>
      <c r="E27" s="69" t="s">
        <v>171</v>
      </c>
      <c r="F27" s="66">
        <v>2021.1</v>
      </c>
      <c r="G27" s="66">
        <v>2021.12</v>
      </c>
      <c r="H27" s="15" t="s">
        <v>30</v>
      </c>
      <c r="I27" s="69" t="s">
        <v>172</v>
      </c>
      <c r="J27" s="66" t="s">
        <v>173</v>
      </c>
      <c r="K27" s="102">
        <v>16</v>
      </c>
      <c r="L27" s="69" t="s">
        <v>174</v>
      </c>
      <c r="M27" s="69" t="s">
        <v>100</v>
      </c>
      <c r="N27" s="69" t="s">
        <v>175</v>
      </c>
      <c r="O27" s="69" t="s">
        <v>102</v>
      </c>
      <c r="P27" s="16" t="s">
        <v>37</v>
      </c>
      <c r="Q27" s="15" t="s">
        <v>38</v>
      </c>
      <c r="R27" s="65" t="s">
        <v>39</v>
      </c>
      <c r="S27" s="65" t="s">
        <v>40</v>
      </c>
      <c r="T27" s="115"/>
      <c r="U27" s="115"/>
    </row>
    <row r="28" spans="1:21" s="53" customFormat="1" ht="94.5">
      <c r="A28" s="16">
        <v>23</v>
      </c>
      <c r="B28" s="66" t="s">
        <v>176</v>
      </c>
      <c r="C28" s="65" t="s">
        <v>27</v>
      </c>
      <c r="D28" s="69" t="s">
        <v>28</v>
      </c>
      <c r="E28" s="69" t="s">
        <v>177</v>
      </c>
      <c r="F28" s="66">
        <v>2021.1</v>
      </c>
      <c r="G28" s="66">
        <v>2021.12</v>
      </c>
      <c r="H28" s="15" t="s">
        <v>30</v>
      </c>
      <c r="I28" s="69" t="s">
        <v>178</v>
      </c>
      <c r="J28" s="66" t="s">
        <v>179</v>
      </c>
      <c r="K28" s="102">
        <v>12</v>
      </c>
      <c r="L28" s="69" t="s">
        <v>180</v>
      </c>
      <c r="M28" s="69" t="s">
        <v>140</v>
      </c>
      <c r="N28" s="69" t="s">
        <v>181</v>
      </c>
      <c r="O28" s="69" t="s">
        <v>102</v>
      </c>
      <c r="P28" s="16" t="s">
        <v>37</v>
      </c>
      <c r="Q28" s="15" t="s">
        <v>38</v>
      </c>
      <c r="R28" s="65" t="s">
        <v>39</v>
      </c>
      <c r="S28" s="65" t="s">
        <v>40</v>
      </c>
      <c r="T28" s="115"/>
      <c r="U28" s="115"/>
    </row>
    <row r="29" spans="1:21" s="53" customFormat="1" ht="94.5">
      <c r="A29" s="16">
        <v>24</v>
      </c>
      <c r="B29" s="66" t="s">
        <v>182</v>
      </c>
      <c r="C29" s="65" t="s">
        <v>27</v>
      </c>
      <c r="D29" s="69" t="s">
        <v>28</v>
      </c>
      <c r="E29" s="69" t="s">
        <v>183</v>
      </c>
      <c r="F29" s="66">
        <v>2021.1</v>
      </c>
      <c r="G29" s="66">
        <v>2021.12</v>
      </c>
      <c r="H29" s="15" t="s">
        <v>30</v>
      </c>
      <c r="I29" s="69" t="s">
        <v>64</v>
      </c>
      <c r="J29" s="66" t="s">
        <v>184</v>
      </c>
      <c r="K29" s="102">
        <v>8</v>
      </c>
      <c r="L29" s="69">
        <v>687</v>
      </c>
      <c r="M29" s="69" t="s">
        <v>119</v>
      </c>
      <c r="N29" s="69" t="s">
        <v>185</v>
      </c>
      <c r="O29" s="69" t="s">
        <v>102</v>
      </c>
      <c r="P29" s="16" t="s">
        <v>37</v>
      </c>
      <c r="Q29" s="15" t="s">
        <v>38</v>
      </c>
      <c r="R29" s="65" t="s">
        <v>39</v>
      </c>
      <c r="S29" s="65" t="s">
        <v>40</v>
      </c>
      <c r="T29" s="115"/>
      <c r="U29" s="115"/>
    </row>
    <row r="30" spans="1:21" s="53" customFormat="1" ht="94.5">
      <c r="A30" s="16">
        <v>25</v>
      </c>
      <c r="B30" s="66" t="s">
        <v>186</v>
      </c>
      <c r="C30" s="65" t="s">
        <v>27</v>
      </c>
      <c r="D30" s="69" t="s">
        <v>28</v>
      </c>
      <c r="E30" s="69" t="s">
        <v>187</v>
      </c>
      <c r="F30" s="66">
        <v>2021.1</v>
      </c>
      <c r="G30" s="66">
        <v>2021.12</v>
      </c>
      <c r="H30" s="15" t="s">
        <v>30</v>
      </c>
      <c r="I30" s="69" t="s">
        <v>78</v>
      </c>
      <c r="J30" s="66" t="s">
        <v>188</v>
      </c>
      <c r="K30" s="102">
        <v>10</v>
      </c>
      <c r="L30" s="69" t="s">
        <v>189</v>
      </c>
      <c r="M30" s="69" t="s">
        <v>190</v>
      </c>
      <c r="N30" s="69" t="s">
        <v>191</v>
      </c>
      <c r="O30" s="69" t="s">
        <v>102</v>
      </c>
      <c r="P30" s="16" t="s">
        <v>37</v>
      </c>
      <c r="Q30" s="15" t="s">
        <v>38</v>
      </c>
      <c r="R30" s="65" t="s">
        <v>39</v>
      </c>
      <c r="S30" s="65" t="s">
        <v>40</v>
      </c>
      <c r="T30" s="115"/>
      <c r="U30" s="115"/>
    </row>
    <row r="31" spans="1:21" s="53" customFormat="1" ht="108">
      <c r="A31" s="16">
        <v>26</v>
      </c>
      <c r="B31" s="66" t="s">
        <v>192</v>
      </c>
      <c r="C31" s="65" t="s">
        <v>27</v>
      </c>
      <c r="D31" s="69" t="s">
        <v>28</v>
      </c>
      <c r="E31" s="69" t="s">
        <v>193</v>
      </c>
      <c r="F31" s="66">
        <v>2021.1</v>
      </c>
      <c r="G31" s="66">
        <v>2021.12</v>
      </c>
      <c r="H31" s="15" t="s">
        <v>30</v>
      </c>
      <c r="I31" s="69" t="s">
        <v>194</v>
      </c>
      <c r="J31" s="66" t="s">
        <v>195</v>
      </c>
      <c r="K31" s="102">
        <v>14</v>
      </c>
      <c r="L31" s="69" t="s">
        <v>196</v>
      </c>
      <c r="M31" s="69" t="s">
        <v>119</v>
      </c>
      <c r="N31" s="69" t="s">
        <v>185</v>
      </c>
      <c r="O31" s="69" t="s">
        <v>102</v>
      </c>
      <c r="P31" s="16" t="s">
        <v>37</v>
      </c>
      <c r="Q31" s="15" t="s">
        <v>38</v>
      </c>
      <c r="R31" s="65" t="s">
        <v>39</v>
      </c>
      <c r="S31" s="65" t="s">
        <v>40</v>
      </c>
      <c r="T31" s="115"/>
      <c r="U31" s="115"/>
    </row>
    <row r="32" spans="1:21" s="53" customFormat="1" ht="94.5">
      <c r="A32" s="16">
        <v>27</v>
      </c>
      <c r="B32" s="66" t="s">
        <v>197</v>
      </c>
      <c r="C32" s="65" t="s">
        <v>27</v>
      </c>
      <c r="D32" s="69" t="s">
        <v>28</v>
      </c>
      <c r="E32" s="69" t="s">
        <v>198</v>
      </c>
      <c r="F32" s="66">
        <v>2021.1</v>
      </c>
      <c r="G32" s="66">
        <v>2021.12</v>
      </c>
      <c r="H32" s="15" t="s">
        <v>30</v>
      </c>
      <c r="I32" s="69" t="s">
        <v>199</v>
      </c>
      <c r="J32" s="66" t="s">
        <v>200</v>
      </c>
      <c r="K32" s="102">
        <v>10</v>
      </c>
      <c r="L32" s="69" t="s">
        <v>201</v>
      </c>
      <c r="M32" s="69" t="s">
        <v>100</v>
      </c>
      <c r="N32" s="106" t="s">
        <v>202</v>
      </c>
      <c r="O32" s="69" t="s">
        <v>102</v>
      </c>
      <c r="P32" s="16" t="s">
        <v>37</v>
      </c>
      <c r="Q32" s="15" t="s">
        <v>38</v>
      </c>
      <c r="R32" s="65" t="s">
        <v>39</v>
      </c>
      <c r="S32" s="65" t="s">
        <v>40</v>
      </c>
      <c r="T32" s="115"/>
      <c r="U32" s="115"/>
    </row>
    <row r="33" spans="1:21" s="53" customFormat="1" ht="175.5">
      <c r="A33" s="16">
        <v>28</v>
      </c>
      <c r="B33" s="66" t="s">
        <v>203</v>
      </c>
      <c r="C33" s="65" t="s">
        <v>27</v>
      </c>
      <c r="D33" s="69" t="s">
        <v>28</v>
      </c>
      <c r="E33" s="69" t="s">
        <v>204</v>
      </c>
      <c r="F33" s="66">
        <v>2021.1</v>
      </c>
      <c r="G33" s="66">
        <v>2021.12</v>
      </c>
      <c r="H33" s="15" t="s">
        <v>30</v>
      </c>
      <c r="I33" s="69" t="s">
        <v>205</v>
      </c>
      <c r="J33" s="66" t="s">
        <v>206</v>
      </c>
      <c r="K33" s="102">
        <v>12</v>
      </c>
      <c r="L33" s="69" t="s">
        <v>207</v>
      </c>
      <c r="M33" s="69" t="s">
        <v>208</v>
      </c>
      <c r="N33" s="69" t="s">
        <v>209</v>
      </c>
      <c r="O33" s="69" t="s">
        <v>102</v>
      </c>
      <c r="P33" s="16" t="s">
        <v>37</v>
      </c>
      <c r="Q33" s="15" t="s">
        <v>38</v>
      </c>
      <c r="R33" s="65" t="s">
        <v>39</v>
      </c>
      <c r="S33" s="65" t="s">
        <v>40</v>
      </c>
      <c r="T33" s="115"/>
      <c r="U33" s="115"/>
    </row>
    <row r="34" spans="1:21" s="53" customFormat="1" ht="148.5">
      <c r="A34" s="16">
        <v>29</v>
      </c>
      <c r="B34" s="66" t="s">
        <v>210</v>
      </c>
      <c r="C34" s="65" t="s">
        <v>27</v>
      </c>
      <c r="D34" s="69" t="s">
        <v>28</v>
      </c>
      <c r="E34" s="69" t="s">
        <v>211</v>
      </c>
      <c r="F34" s="66">
        <v>2021.1</v>
      </c>
      <c r="G34" s="66">
        <v>2021.12</v>
      </c>
      <c r="H34" s="15" t="s">
        <v>30</v>
      </c>
      <c r="I34" s="69" t="s">
        <v>212</v>
      </c>
      <c r="J34" s="66" t="s">
        <v>213</v>
      </c>
      <c r="K34" s="102">
        <v>26</v>
      </c>
      <c r="L34" s="69" t="s">
        <v>214</v>
      </c>
      <c r="M34" s="69" t="s">
        <v>119</v>
      </c>
      <c r="N34" s="69" t="s">
        <v>215</v>
      </c>
      <c r="O34" s="69" t="s">
        <v>102</v>
      </c>
      <c r="P34" s="16" t="s">
        <v>37</v>
      </c>
      <c r="Q34" s="15" t="s">
        <v>38</v>
      </c>
      <c r="R34" s="65" t="s">
        <v>39</v>
      </c>
      <c r="S34" s="65" t="s">
        <v>40</v>
      </c>
      <c r="T34" s="115"/>
      <c r="U34" s="115"/>
    </row>
    <row r="35" spans="1:21" s="53" customFormat="1" ht="94.5">
      <c r="A35" s="16">
        <v>30</v>
      </c>
      <c r="B35" s="66" t="s">
        <v>216</v>
      </c>
      <c r="C35" s="65" t="s">
        <v>27</v>
      </c>
      <c r="D35" s="69" t="s">
        <v>28</v>
      </c>
      <c r="E35" s="69" t="s">
        <v>217</v>
      </c>
      <c r="F35" s="66">
        <v>2021.1</v>
      </c>
      <c r="G35" s="66">
        <v>2021.12</v>
      </c>
      <c r="H35" s="15" t="s">
        <v>30</v>
      </c>
      <c r="I35" s="69" t="s">
        <v>57</v>
      </c>
      <c r="J35" s="66" t="s">
        <v>218</v>
      </c>
      <c r="K35" s="102">
        <v>12</v>
      </c>
      <c r="L35" s="69" t="s">
        <v>219</v>
      </c>
      <c r="M35" s="69" t="s">
        <v>220</v>
      </c>
      <c r="N35" s="69" t="s">
        <v>61</v>
      </c>
      <c r="O35" s="69" t="s">
        <v>102</v>
      </c>
      <c r="P35" s="16" t="s">
        <v>37</v>
      </c>
      <c r="Q35" s="15" t="s">
        <v>38</v>
      </c>
      <c r="R35" s="65" t="s">
        <v>39</v>
      </c>
      <c r="S35" s="65" t="s">
        <v>40</v>
      </c>
      <c r="T35" s="115"/>
      <c r="U35" s="115"/>
    </row>
    <row r="36" spans="1:21" s="53" customFormat="1" ht="94.5">
      <c r="A36" s="16">
        <v>31</v>
      </c>
      <c r="B36" s="66" t="s">
        <v>221</v>
      </c>
      <c r="C36" s="65" t="s">
        <v>27</v>
      </c>
      <c r="D36" s="69" t="s">
        <v>28</v>
      </c>
      <c r="E36" s="69" t="s">
        <v>222</v>
      </c>
      <c r="F36" s="66">
        <v>2021.1</v>
      </c>
      <c r="G36" s="66">
        <v>2021.12</v>
      </c>
      <c r="H36" s="15" t="s">
        <v>30</v>
      </c>
      <c r="I36" s="69" t="s">
        <v>31</v>
      </c>
      <c r="J36" s="66" t="s">
        <v>223</v>
      </c>
      <c r="K36" s="102">
        <v>14</v>
      </c>
      <c r="L36" s="69" t="s">
        <v>224</v>
      </c>
      <c r="M36" s="69" t="s">
        <v>225</v>
      </c>
      <c r="N36" s="69" t="s">
        <v>226</v>
      </c>
      <c r="O36" s="69" t="s">
        <v>102</v>
      </c>
      <c r="P36" s="16" t="s">
        <v>37</v>
      </c>
      <c r="Q36" s="15" t="s">
        <v>38</v>
      </c>
      <c r="R36" s="65" t="s">
        <v>39</v>
      </c>
      <c r="S36" s="65" t="s">
        <v>40</v>
      </c>
      <c r="T36" s="115"/>
      <c r="U36" s="115"/>
    </row>
    <row r="37" spans="1:21" s="53" customFormat="1" ht="94.5">
      <c r="A37" s="16">
        <v>32</v>
      </c>
      <c r="B37" s="66" t="s">
        <v>227</v>
      </c>
      <c r="C37" s="65" t="s">
        <v>27</v>
      </c>
      <c r="D37" s="69" t="s">
        <v>28</v>
      </c>
      <c r="E37" s="69" t="s">
        <v>228</v>
      </c>
      <c r="F37" s="66">
        <v>2021.1</v>
      </c>
      <c r="G37" s="66">
        <v>2021.12</v>
      </c>
      <c r="H37" s="15" t="s">
        <v>30</v>
      </c>
      <c r="I37" s="69" t="s">
        <v>91</v>
      </c>
      <c r="J37" s="86" t="s">
        <v>229</v>
      </c>
      <c r="K37" s="102">
        <v>18</v>
      </c>
      <c r="L37" s="69" t="s">
        <v>230</v>
      </c>
      <c r="M37" s="69" t="s">
        <v>190</v>
      </c>
      <c r="N37" s="69" t="s">
        <v>191</v>
      </c>
      <c r="O37" s="69" t="s">
        <v>102</v>
      </c>
      <c r="P37" s="16" t="s">
        <v>37</v>
      </c>
      <c r="Q37" s="15" t="s">
        <v>38</v>
      </c>
      <c r="R37" s="65" t="s">
        <v>39</v>
      </c>
      <c r="S37" s="65" t="s">
        <v>40</v>
      </c>
      <c r="T37" s="115"/>
      <c r="U37" s="115"/>
    </row>
    <row r="38" spans="1:21" s="53" customFormat="1" ht="121.5">
      <c r="A38" s="16">
        <v>33</v>
      </c>
      <c r="B38" s="66" t="s">
        <v>231</v>
      </c>
      <c r="C38" s="65" t="s">
        <v>27</v>
      </c>
      <c r="D38" s="69" t="s">
        <v>28</v>
      </c>
      <c r="E38" s="69" t="s">
        <v>232</v>
      </c>
      <c r="F38" s="66">
        <v>2021.1</v>
      </c>
      <c r="G38" s="66">
        <v>2021.12</v>
      </c>
      <c r="H38" s="15" t="s">
        <v>30</v>
      </c>
      <c r="I38" s="69" t="s">
        <v>43</v>
      </c>
      <c r="J38" s="66" t="s">
        <v>233</v>
      </c>
      <c r="K38" s="102">
        <v>12</v>
      </c>
      <c r="L38" s="69" t="s">
        <v>234</v>
      </c>
      <c r="M38" s="69" t="s">
        <v>235</v>
      </c>
      <c r="N38" s="69" t="s">
        <v>236</v>
      </c>
      <c r="O38" s="69" t="s">
        <v>102</v>
      </c>
      <c r="P38" s="16" t="s">
        <v>37</v>
      </c>
      <c r="Q38" s="15" t="s">
        <v>38</v>
      </c>
      <c r="R38" s="65" t="s">
        <v>39</v>
      </c>
      <c r="S38" s="65" t="s">
        <v>40</v>
      </c>
      <c r="T38" s="115"/>
      <c r="U38" s="115"/>
    </row>
    <row r="39" spans="1:21" s="53" customFormat="1" ht="108">
      <c r="A39" s="16">
        <v>34</v>
      </c>
      <c r="B39" s="66" t="s">
        <v>237</v>
      </c>
      <c r="C39" s="65" t="s">
        <v>27</v>
      </c>
      <c r="D39" s="69" t="s">
        <v>28</v>
      </c>
      <c r="E39" s="69" t="s">
        <v>238</v>
      </c>
      <c r="F39" s="66">
        <v>2021.1</v>
      </c>
      <c r="G39" s="66">
        <v>2021.12</v>
      </c>
      <c r="H39" s="15" t="s">
        <v>30</v>
      </c>
      <c r="I39" s="69" t="s">
        <v>239</v>
      </c>
      <c r="J39" s="66" t="s">
        <v>240</v>
      </c>
      <c r="K39" s="102">
        <v>12</v>
      </c>
      <c r="L39" s="69" t="s">
        <v>241</v>
      </c>
      <c r="M39" s="69" t="s">
        <v>100</v>
      </c>
      <c r="N39" s="69" t="s">
        <v>242</v>
      </c>
      <c r="O39" s="69" t="s">
        <v>102</v>
      </c>
      <c r="P39" s="16" t="s">
        <v>37</v>
      </c>
      <c r="Q39" s="15" t="s">
        <v>38</v>
      </c>
      <c r="R39" s="65" t="s">
        <v>39</v>
      </c>
      <c r="S39" s="65" t="s">
        <v>40</v>
      </c>
      <c r="T39" s="115"/>
      <c r="U39" s="115"/>
    </row>
    <row r="40" spans="1:21" s="77" customFormat="1" ht="94.5">
      <c r="A40" s="16">
        <v>35</v>
      </c>
      <c r="B40" s="87" t="s">
        <v>243</v>
      </c>
      <c r="C40" s="88" t="s">
        <v>27</v>
      </c>
      <c r="D40" s="89" t="s">
        <v>244</v>
      </c>
      <c r="E40" s="88" t="s">
        <v>245</v>
      </c>
      <c r="F40" s="90">
        <v>2021.1</v>
      </c>
      <c r="G40" s="90">
        <v>2021.12</v>
      </c>
      <c r="H40" s="89" t="s">
        <v>30</v>
      </c>
      <c r="I40" s="89" t="s">
        <v>246</v>
      </c>
      <c r="J40" s="87" t="s">
        <v>247</v>
      </c>
      <c r="K40" s="107">
        <v>400</v>
      </c>
      <c r="L40" s="88" t="s">
        <v>248</v>
      </c>
      <c r="M40" s="87" t="s">
        <v>249</v>
      </c>
      <c r="N40" s="87" t="s">
        <v>250</v>
      </c>
      <c r="O40" s="88" t="s">
        <v>36</v>
      </c>
      <c r="P40" s="16" t="s">
        <v>37</v>
      </c>
      <c r="Q40" s="15" t="s">
        <v>38</v>
      </c>
      <c r="R40" s="88" t="s">
        <v>39</v>
      </c>
      <c r="S40" s="88" t="s">
        <v>40</v>
      </c>
      <c r="T40" s="116"/>
      <c r="U40" s="116"/>
    </row>
    <row r="41" spans="1:21" s="77" customFormat="1" ht="94.5">
      <c r="A41" s="16">
        <v>36</v>
      </c>
      <c r="B41" s="87" t="s">
        <v>251</v>
      </c>
      <c r="C41" s="88" t="s">
        <v>27</v>
      </c>
      <c r="D41" s="89" t="s">
        <v>244</v>
      </c>
      <c r="E41" s="88" t="s">
        <v>245</v>
      </c>
      <c r="F41" s="90">
        <v>2021.1</v>
      </c>
      <c r="G41" s="90">
        <v>2021.12</v>
      </c>
      <c r="H41" s="89" t="s">
        <v>30</v>
      </c>
      <c r="I41" s="89" t="s">
        <v>252</v>
      </c>
      <c r="J41" s="87" t="s">
        <v>253</v>
      </c>
      <c r="K41" s="107">
        <v>200</v>
      </c>
      <c r="L41" s="88" t="s">
        <v>248</v>
      </c>
      <c r="M41" s="87" t="s">
        <v>249</v>
      </c>
      <c r="N41" s="87" t="s">
        <v>250</v>
      </c>
      <c r="O41" s="88" t="s">
        <v>36</v>
      </c>
      <c r="P41" s="16" t="s">
        <v>37</v>
      </c>
      <c r="Q41" s="15" t="s">
        <v>38</v>
      </c>
      <c r="R41" s="88" t="s">
        <v>39</v>
      </c>
      <c r="S41" s="88" t="s">
        <v>40</v>
      </c>
      <c r="T41" s="116"/>
      <c r="U41" s="116"/>
    </row>
    <row r="42" spans="1:21" s="1" customFormat="1" ht="94.5">
      <c r="A42" s="16">
        <v>37</v>
      </c>
      <c r="B42" s="65" t="s">
        <v>254</v>
      </c>
      <c r="C42" s="69" t="s">
        <v>27</v>
      </c>
      <c r="D42" s="65" t="s">
        <v>28</v>
      </c>
      <c r="E42" s="69" t="s">
        <v>255</v>
      </c>
      <c r="F42" s="66">
        <v>2021.01</v>
      </c>
      <c r="G42" s="66">
        <v>2021.11</v>
      </c>
      <c r="H42" s="15" t="s">
        <v>256</v>
      </c>
      <c r="I42" s="15" t="s">
        <v>257</v>
      </c>
      <c r="J42" s="86" t="s">
        <v>258</v>
      </c>
      <c r="K42" s="108">
        <v>200</v>
      </c>
      <c r="L42" s="16" t="s">
        <v>259</v>
      </c>
      <c r="M42" s="86" t="s">
        <v>260</v>
      </c>
      <c r="N42" s="16" t="s">
        <v>261</v>
      </c>
      <c r="O42" s="16" t="s">
        <v>262</v>
      </c>
      <c r="P42" s="16" t="s">
        <v>37</v>
      </c>
      <c r="Q42" s="15" t="s">
        <v>38</v>
      </c>
      <c r="R42" s="65" t="s">
        <v>39</v>
      </c>
      <c r="S42" s="65" t="s">
        <v>40</v>
      </c>
      <c r="T42" s="69"/>
      <c r="U42" s="69"/>
    </row>
    <row r="43" spans="1:21" s="77" customFormat="1" ht="94.5">
      <c r="A43" s="16">
        <v>38</v>
      </c>
      <c r="B43" s="87" t="s">
        <v>263</v>
      </c>
      <c r="C43" s="88" t="s">
        <v>264</v>
      </c>
      <c r="D43" s="91" t="s">
        <v>28</v>
      </c>
      <c r="E43" s="88" t="s">
        <v>265</v>
      </c>
      <c r="F43" s="90">
        <v>2021.1</v>
      </c>
      <c r="G43" s="90">
        <v>2021.12</v>
      </c>
      <c r="H43" s="88" t="s">
        <v>266</v>
      </c>
      <c r="I43" s="88" t="s">
        <v>267</v>
      </c>
      <c r="J43" s="88" t="s">
        <v>268</v>
      </c>
      <c r="K43" s="107">
        <v>2255.5</v>
      </c>
      <c r="L43" s="88" t="s">
        <v>269</v>
      </c>
      <c r="M43" s="88" t="s">
        <v>270</v>
      </c>
      <c r="N43" s="88" t="s">
        <v>271</v>
      </c>
      <c r="O43" s="88" t="s">
        <v>272</v>
      </c>
      <c r="P43" s="16" t="s">
        <v>37</v>
      </c>
      <c r="Q43" s="15" t="s">
        <v>38</v>
      </c>
      <c r="R43" s="88" t="s">
        <v>39</v>
      </c>
      <c r="S43" s="88" t="s">
        <v>40</v>
      </c>
      <c r="T43" s="88"/>
      <c r="U43" s="88"/>
    </row>
    <row r="44" spans="1:21" s="77" customFormat="1" ht="94.5">
      <c r="A44" s="16">
        <v>39</v>
      </c>
      <c r="B44" s="87" t="s">
        <v>273</v>
      </c>
      <c r="C44" s="88" t="s">
        <v>264</v>
      </c>
      <c r="D44" s="91" t="s">
        <v>28</v>
      </c>
      <c r="E44" s="88" t="s">
        <v>265</v>
      </c>
      <c r="F44" s="90">
        <v>2021.1</v>
      </c>
      <c r="G44" s="90">
        <v>2021.12</v>
      </c>
      <c r="H44" s="88" t="s">
        <v>266</v>
      </c>
      <c r="I44" s="88" t="s">
        <v>267</v>
      </c>
      <c r="J44" s="88" t="s">
        <v>274</v>
      </c>
      <c r="K44" s="107">
        <v>450</v>
      </c>
      <c r="L44" s="88" t="s">
        <v>275</v>
      </c>
      <c r="M44" s="88" t="s">
        <v>276</v>
      </c>
      <c r="N44" s="88" t="s">
        <v>277</v>
      </c>
      <c r="O44" s="88" t="s">
        <v>278</v>
      </c>
      <c r="P44" s="16" t="s">
        <v>37</v>
      </c>
      <c r="Q44" s="15" t="s">
        <v>38</v>
      </c>
      <c r="R44" s="88" t="s">
        <v>39</v>
      </c>
      <c r="S44" s="88" t="s">
        <v>40</v>
      </c>
      <c r="T44" s="116"/>
      <c r="U44" s="116"/>
    </row>
    <row r="45" spans="1:21" s="53" customFormat="1" ht="102.75" customHeight="1">
      <c r="A45" s="16">
        <v>40</v>
      </c>
      <c r="B45" s="83" t="s">
        <v>279</v>
      </c>
      <c r="C45" s="65" t="s">
        <v>280</v>
      </c>
      <c r="D45" s="15" t="s">
        <v>28</v>
      </c>
      <c r="E45" s="83" t="s">
        <v>281</v>
      </c>
      <c r="F45" s="66">
        <v>2021.01</v>
      </c>
      <c r="G45" s="66">
        <v>2021.12</v>
      </c>
      <c r="H45" s="83" t="s">
        <v>282</v>
      </c>
      <c r="I45" s="15" t="s">
        <v>283</v>
      </c>
      <c r="J45" s="83" t="s">
        <v>284</v>
      </c>
      <c r="K45" s="108">
        <v>400</v>
      </c>
      <c r="L45" s="15" t="s">
        <v>285</v>
      </c>
      <c r="M45" s="83" t="s">
        <v>286</v>
      </c>
      <c r="N45" s="83" t="s">
        <v>287</v>
      </c>
      <c r="O45" s="65" t="s">
        <v>288</v>
      </c>
      <c r="P45" s="16" t="s">
        <v>37</v>
      </c>
      <c r="Q45" s="15" t="s">
        <v>38</v>
      </c>
      <c r="R45" s="65" t="s">
        <v>39</v>
      </c>
      <c r="S45" s="65" t="s">
        <v>40</v>
      </c>
      <c r="T45" s="115"/>
      <c r="U45" s="115"/>
    </row>
    <row r="46" spans="1:21" s="53" customFormat="1" ht="94.5">
      <c r="A46" s="16">
        <v>41</v>
      </c>
      <c r="B46" s="83" t="s">
        <v>289</v>
      </c>
      <c r="C46" s="65" t="s">
        <v>280</v>
      </c>
      <c r="D46" s="15" t="s">
        <v>28</v>
      </c>
      <c r="E46" s="83" t="s">
        <v>290</v>
      </c>
      <c r="F46" s="66">
        <v>2021.01</v>
      </c>
      <c r="G46" s="66">
        <v>2021.12</v>
      </c>
      <c r="H46" s="83" t="s">
        <v>282</v>
      </c>
      <c r="I46" s="15" t="s">
        <v>283</v>
      </c>
      <c r="J46" s="83" t="s">
        <v>291</v>
      </c>
      <c r="K46" s="109">
        <v>600</v>
      </c>
      <c r="L46" s="15" t="s">
        <v>292</v>
      </c>
      <c r="M46" s="83" t="s">
        <v>293</v>
      </c>
      <c r="N46" s="83" t="s">
        <v>294</v>
      </c>
      <c r="O46" s="65" t="s">
        <v>288</v>
      </c>
      <c r="P46" s="65" t="s">
        <v>295</v>
      </c>
      <c r="Q46" s="69" t="s">
        <v>38</v>
      </c>
      <c r="R46" s="65" t="s">
        <v>39</v>
      </c>
      <c r="S46" s="65" t="s">
        <v>40</v>
      </c>
      <c r="T46" s="115"/>
      <c r="U46" s="115"/>
    </row>
    <row r="47" spans="1:21" s="53" customFormat="1" ht="121.5">
      <c r="A47" s="16">
        <v>42</v>
      </c>
      <c r="B47" s="83" t="s">
        <v>296</v>
      </c>
      <c r="C47" s="65" t="s">
        <v>280</v>
      </c>
      <c r="D47" s="15" t="s">
        <v>28</v>
      </c>
      <c r="E47" s="83" t="s">
        <v>297</v>
      </c>
      <c r="F47" s="66">
        <v>2021.01</v>
      </c>
      <c r="G47" s="66">
        <v>2021.12</v>
      </c>
      <c r="H47" s="83" t="s">
        <v>282</v>
      </c>
      <c r="I47" s="15" t="s">
        <v>283</v>
      </c>
      <c r="J47" s="83" t="s">
        <v>298</v>
      </c>
      <c r="K47" s="108">
        <v>100</v>
      </c>
      <c r="L47" s="16" t="s">
        <v>299</v>
      </c>
      <c r="M47" s="92" t="s">
        <v>300</v>
      </c>
      <c r="N47" s="16" t="s">
        <v>301</v>
      </c>
      <c r="O47" s="65" t="s">
        <v>288</v>
      </c>
      <c r="P47" s="16" t="s">
        <v>37</v>
      </c>
      <c r="Q47" s="15" t="s">
        <v>38</v>
      </c>
      <c r="R47" s="65" t="s">
        <v>39</v>
      </c>
      <c r="S47" s="65" t="s">
        <v>40</v>
      </c>
      <c r="T47" s="115"/>
      <c r="U47" s="115"/>
    </row>
    <row r="48" spans="1:21" s="53" customFormat="1" ht="94.5">
      <c r="A48" s="16">
        <v>43</v>
      </c>
      <c r="B48" s="83" t="s">
        <v>302</v>
      </c>
      <c r="C48" s="65" t="s">
        <v>280</v>
      </c>
      <c r="D48" s="16" t="s">
        <v>28</v>
      </c>
      <c r="E48" s="83" t="s">
        <v>303</v>
      </c>
      <c r="F48" s="66">
        <v>2021.01</v>
      </c>
      <c r="G48" s="66">
        <v>2022.12</v>
      </c>
      <c r="H48" s="83" t="s">
        <v>282</v>
      </c>
      <c r="I48" s="15" t="s">
        <v>283</v>
      </c>
      <c r="J48" s="92" t="s">
        <v>304</v>
      </c>
      <c r="K48" s="108">
        <v>2</v>
      </c>
      <c r="L48" s="16" t="s">
        <v>305</v>
      </c>
      <c r="M48" s="83" t="s">
        <v>306</v>
      </c>
      <c r="N48" s="92" t="s">
        <v>307</v>
      </c>
      <c r="O48" s="65" t="s">
        <v>288</v>
      </c>
      <c r="P48" s="16" t="s">
        <v>37</v>
      </c>
      <c r="Q48" s="15" t="s">
        <v>38</v>
      </c>
      <c r="R48" s="65" t="s">
        <v>39</v>
      </c>
      <c r="S48" s="65" t="s">
        <v>40</v>
      </c>
      <c r="T48" s="115"/>
      <c r="U48" s="115"/>
    </row>
    <row r="49" spans="1:21" s="53" customFormat="1" ht="94.5">
      <c r="A49" s="16">
        <v>44</v>
      </c>
      <c r="B49" s="65" t="s">
        <v>308</v>
      </c>
      <c r="C49" s="65" t="s">
        <v>309</v>
      </c>
      <c r="D49" s="65" t="s">
        <v>310</v>
      </c>
      <c r="E49" s="65" t="s">
        <v>311</v>
      </c>
      <c r="F49" s="66">
        <v>2020.01</v>
      </c>
      <c r="G49" s="66">
        <v>2021.12</v>
      </c>
      <c r="H49" s="67" t="s">
        <v>312</v>
      </c>
      <c r="I49" s="67" t="s">
        <v>313</v>
      </c>
      <c r="J49" s="65" t="s">
        <v>314</v>
      </c>
      <c r="K49" s="73">
        <v>620</v>
      </c>
      <c r="L49" s="65" t="s">
        <v>315</v>
      </c>
      <c r="M49" s="65" t="s">
        <v>316</v>
      </c>
      <c r="N49" s="65" t="s">
        <v>317</v>
      </c>
      <c r="O49" s="65" t="s">
        <v>318</v>
      </c>
      <c r="P49" s="65" t="s">
        <v>295</v>
      </c>
      <c r="Q49" s="69" t="s">
        <v>38</v>
      </c>
      <c r="R49" s="65" t="s">
        <v>39</v>
      </c>
      <c r="S49" s="65" t="s">
        <v>40</v>
      </c>
      <c r="T49" s="69"/>
      <c r="U49" s="69"/>
    </row>
    <row r="50" spans="1:21" s="53" customFormat="1" ht="94.5">
      <c r="A50" s="16">
        <v>45</v>
      </c>
      <c r="B50" s="83" t="s">
        <v>319</v>
      </c>
      <c r="C50" s="65" t="s">
        <v>320</v>
      </c>
      <c r="D50" s="15" t="s">
        <v>28</v>
      </c>
      <c r="E50" s="15" t="s">
        <v>255</v>
      </c>
      <c r="F50" s="66">
        <v>2021.1</v>
      </c>
      <c r="G50" s="66">
        <v>2021.12</v>
      </c>
      <c r="H50" s="83" t="s">
        <v>321</v>
      </c>
      <c r="I50" s="16" t="s">
        <v>322</v>
      </c>
      <c r="J50" s="16" t="s">
        <v>323</v>
      </c>
      <c r="K50" s="110">
        <v>45</v>
      </c>
      <c r="L50" s="15" t="s">
        <v>324</v>
      </c>
      <c r="M50" s="15" t="s">
        <v>325</v>
      </c>
      <c r="N50" s="15" t="s">
        <v>326</v>
      </c>
      <c r="O50" s="65" t="s">
        <v>327</v>
      </c>
      <c r="P50" s="16" t="s">
        <v>37</v>
      </c>
      <c r="Q50" s="15" t="s">
        <v>38</v>
      </c>
      <c r="R50" s="65" t="s">
        <v>39</v>
      </c>
      <c r="S50" s="65" t="s">
        <v>40</v>
      </c>
      <c r="T50" s="115"/>
      <c r="U50" s="115"/>
    </row>
    <row r="51" spans="1:21" s="1" customFormat="1" ht="94.5">
      <c r="A51" s="16">
        <v>46</v>
      </c>
      <c r="B51" s="86" t="s">
        <v>328</v>
      </c>
      <c r="C51" s="69" t="s">
        <v>329</v>
      </c>
      <c r="D51" s="65" t="s">
        <v>28</v>
      </c>
      <c r="E51" s="16" t="s">
        <v>330</v>
      </c>
      <c r="F51" s="66">
        <v>2021.01</v>
      </c>
      <c r="G51" s="66">
        <v>2021.11</v>
      </c>
      <c r="H51" s="83" t="s">
        <v>331</v>
      </c>
      <c r="I51" s="65" t="s">
        <v>156</v>
      </c>
      <c r="J51" s="86" t="s">
        <v>332</v>
      </c>
      <c r="K51" s="110">
        <v>150</v>
      </c>
      <c r="L51" s="65" t="s">
        <v>333</v>
      </c>
      <c r="M51" s="44" t="s">
        <v>334</v>
      </c>
      <c r="N51" s="44" t="s">
        <v>335</v>
      </c>
      <c r="O51" s="69" t="s">
        <v>102</v>
      </c>
      <c r="P51" s="69" t="s">
        <v>336</v>
      </c>
      <c r="Q51" s="69" t="s">
        <v>337</v>
      </c>
      <c r="R51" s="65" t="s">
        <v>39</v>
      </c>
      <c r="S51" s="65" t="s">
        <v>40</v>
      </c>
      <c r="T51" s="69"/>
      <c r="U51" s="69"/>
    </row>
    <row r="52" spans="1:21" s="1" customFormat="1" ht="94.5">
      <c r="A52" s="16">
        <v>47</v>
      </c>
      <c r="B52" s="86" t="s">
        <v>338</v>
      </c>
      <c r="C52" s="69" t="s">
        <v>329</v>
      </c>
      <c r="D52" s="65" t="s">
        <v>28</v>
      </c>
      <c r="E52" s="16" t="s">
        <v>339</v>
      </c>
      <c r="F52" s="66">
        <v>2021.01</v>
      </c>
      <c r="G52" s="66">
        <v>2021.11</v>
      </c>
      <c r="H52" s="83" t="s">
        <v>256</v>
      </c>
      <c r="I52" s="65" t="s">
        <v>156</v>
      </c>
      <c r="J52" s="86" t="s">
        <v>340</v>
      </c>
      <c r="K52" s="110">
        <v>20</v>
      </c>
      <c r="L52" s="16" t="s">
        <v>341</v>
      </c>
      <c r="M52" s="44" t="s">
        <v>342</v>
      </c>
      <c r="N52" s="16" t="s">
        <v>343</v>
      </c>
      <c r="O52" s="69" t="s">
        <v>102</v>
      </c>
      <c r="P52" s="69" t="s">
        <v>336</v>
      </c>
      <c r="Q52" s="69" t="s">
        <v>337</v>
      </c>
      <c r="R52" s="65" t="s">
        <v>39</v>
      </c>
      <c r="S52" s="65" t="s">
        <v>40</v>
      </c>
      <c r="T52" s="69"/>
      <c r="U52" s="69" t="s">
        <v>344</v>
      </c>
    </row>
    <row r="53" spans="1:21" s="1" customFormat="1" ht="94.5">
      <c r="A53" s="16">
        <v>48</v>
      </c>
      <c r="B53" s="86" t="s">
        <v>345</v>
      </c>
      <c r="C53" s="69" t="s">
        <v>329</v>
      </c>
      <c r="D53" s="65" t="s">
        <v>28</v>
      </c>
      <c r="E53" s="69" t="s">
        <v>346</v>
      </c>
      <c r="F53" s="66">
        <v>2021.01</v>
      </c>
      <c r="G53" s="66">
        <v>2021.11</v>
      </c>
      <c r="H53" s="83" t="s">
        <v>347</v>
      </c>
      <c r="I53" s="65" t="s">
        <v>156</v>
      </c>
      <c r="J53" s="86" t="s">
        <v>348</v>
      </c>
      <c r="K53" s="110">
        <v>80</v>
      </c>
      <c r="L53" s="16" t="s">
        <v>349</v>
      </c>
      <c r="M53" s="16" t="s">
        <v>350</v>
      </c>
      <c r="N53" s="16" t="s">
        <v>343</v>
      </c>
      <c r="O53" s="69" t="s">
        <v>102</v>
      </c>
      <c r="P53" s="69" t="s">
        <v>336</v>
      </c>
      <c r="Q53" s="69" t="s">
        <v>337</v>
      </c>
      <c r="R53" s="65" t="s">
        <v>39</v>
      </c>
      <c r="S53" s="65" t="s">
        <v>40</v>
      </c>
      <c r="T53" s="69"/>
      <c r="U53" s="69"/>
    </row>
    <row r="54" spans="1:21" ht="108">
      <c r="A54" s="16">
        <v>49</v>
      </c>
      <c r="B54" s="66" t="s">
        <v>351</v>
      </c>
      <c r="C54" s="69" t="s">
        <v>329</v>
      </c>
      <c r="D54" s="15" t="s">
        <v>28</v>
      </c>
      <c r="E54" s="44" t="s">
        <v>352</v>
      </c>
      <c r="F54" s="66">
        <v>2021.8</v>
      </c>
      <c r="G54" s="66">
        <v>2023.8</v>
      </c>
      <c r="H54" s="66" t="s">
        <v>353</v>
      </c>
      <c r="I54" s="66" t="s">
        <v>57</v>
      </c>
      <c r="J54" s="66" t="s">
        <v>354</v>
      </c>
      <c r="K54" s="104">
        <v>200</v>
      </c>
      <c r="L54" s="69" t="s">
        <v>355</v>
      </c>
      <c r="M54" s="66" t="s">
        <v>356</v>
      </c>
      <c r="N54" s="66" t="s">
        <v>357</v>
      </c>
      <c r="O54" s="69" t="s">
        <v>358</v>
      </c>
      <c r="P54" s="16" t="s">
        <v>110</v>
      </c>
      <c r="Q54" s="65" t="s">
        <v>359</v>
      </c>
      <c r="R54" s="65" t="s">
        <v>39</v>
      </c>
      <c r="S54" s="65" t="s">
        <v>40</v>
      </c>
      <c r="T54" s="69"/>
      <c r="U54" s="69"/>
    </row>
    <row r="55" spans="1:21" s="53" customFormat="1" ht="108">
      <c r="A55" s="16">
        <v>50</v>
      </c>
      <c r="B55" s="92" t="s">
        <v>360</v>
      </c>
      <c r="C55" s="65" t="s">
        <v>320</v>
      </c>
      <c r="D55" s="16" t="s">
        <v>28</v>
      </c>
      <c r="E55" s="16" t="s">
        <v>361</v>
      </c>
      <c r="F55" s="66">
        <v>2021</v>
      </c>
      <c r="G55" s="66" t="s">
        <v>362</v>
      </c>
      <c r="H55" s="16" t="s">
        <v>312</v>
      </c>
      <c r="I55" s="16" t="s">
        <v>313</v>
      </c>
      <c r="J55" s="88" t="s">
        <v>363</v>
      </c>
      <c r="K55" s="111">
        <v>1286</v>
      </c>
      <c r="L55" s="15" t="s">
        <v>364</v>
      </c>
      <c r="M55" s="15" t="s">
        <v>365</v>
      </c>
      <c r="N55" s="15" t="s">
        <v>366</v>
      </c>
      <c r="O55" s="65" t="s">
        <v>102</v>
      </c>
      <c r="P55" s="65" t="s">
        <v>295</v>
      </c>
      <c r="Q55" s="69" t="s">
        <v>38</v>
      </c>
      <c r="R55" s="65" t="s">
        <v>39</v>
      </c>
      <c r="S55" s="65" t="s">
        <v>40</v>
      </c>
      <c r="T55" s="115"/>
      <c r="U55" s="115"/>
    </row>
    <row r="56" spans="1:21" s="53" customFormat="1" ht="94.5">
      <c r="A56" s="16">
        <v>51</v>
      </c>
      <c r="B56" s="93" t="s">
        <v>367</v>
      </c>
      <c r="C56" s="65" t="s">
        <v>329</v>
      </c>
      <c r="D56" s="94" t="s">
        <v>368</v>
      </c>
      <c r="E56" s="94" t="s">
        <v>369</v>
      </c>
      <c r="F56" s="66">
        <v>2020.9</v>
      </c>
      <c r="G56" s="66">
        <v>2021.12</v>
      </c>
      <c r="H56" s="93" t="s">
        <v>370</v>
      </c>
      <c r="I56" s="94" t="s">
        <v>371</v>
      </c>
      <c r="J56" s="94" t="s">
        <v>372</v>
      </c>
      <c r="K56" s="112">
        <v>1000</v>
      </c>
      <c r="L56" s="94" t="s">
        <v>373</v>
      </c>
      <c r="M56" s="85" t="s">
        <v>374</v>
      </c>
      <c r="N56" s="85" t="s">
        <v>375</v>
      </c>
      <c r="O56" s="65" t="s">
        <v>358</v>
      </c>
      <c r="P56" s="69" t="s">
        <v>336</v>
      </c>
      <c r="Q56" s="69" t="s">
        <v>337</v>
      </c>
      <c r="R56" s="65" t="s">
        <v>39</v>
      </c>
      <c r="S56" s="65" t="s">
        <v>40</v>
      </c>
      <c r="T56" s="115"/>
      <c r="U56" s="115"/>
    </row>
    <row r="57" spans="1:21" s="53" customFormat="1" ht="94.5">
      <c r="A57" s="16">
        <v>52</v>
      </c>
      <c r="B57" s="92" t="s">
        <v>376</v>
      </c>
      <c r="C57" s="69" t="s">
        <v>329</v>
      </c>
      <c r="D57" s="16" t="s">
        <v>28</v>
      </c>
      <c r="E57" s="44" t="s">
        <v>377</v>
      </c>
      <c r="F57" s="66">
        <v>2021.9</v>
      </c>
      <c r="G57" s="66">
        <v>2022.9</v>
      </c>
      <c r="H57" s="92" t="s">
        <v>378</v>
      </c>
      <c r="I57" s="92" t="s">
        <v>379</v>
      </c>
      <c r="J57" s="44" t="s">
        <v>380</v>
      </c>
      <c r="K57" s="73">
        <v>100</v>
      </c>
      <c r="L57" s="16" t="s">
        <v>381</v>
      </c>
      <c r="M57" s="44" t="s">
        <v>382</v>
      </c>
      <c r="N57" s="44" t="s">
        <v>383</v>
      </c>
      <c r="O57" s="69" t="s">
        <v>102</v>
      </c>
      <c r="P57" s="16" t="s">
        <v>110</v>
      </c>
      <c r="Q57" s="69" t="s">
        <v>38</v>
      </c>
      <c r="R57" s="65" t="s">
        <v>39</v>
      </c>
      <c r="S57" s="65" t="s">
        <v>40</v>
      </c>
      <c r="T57" s="69"/>
      <c r="U57" s="69"/>
    </row>
    <row r="58" spans="1:21" s="53" customFormat="1" ht="163.5" customHeight="1">
      <c r="A58" s="16">
        <v>53</v>
      </c>
      <c r="B58" s="95" t="s">
        <v>384</v>
      </c>
      <c r="C58" s="69" t="s">
        <v>329</v>
      </c>
      <c r="D58" s="96" t="s">
        <v>28</v>
      </c>
      <c r="E58" s="96" t="s">
        <v>385</v>
      </c>
      <c r="F58" s="66">
        <v>2021.9</v>
      </c>
      <c r="G58" s="66">
        <v>2022.9</v>
      </c>
      <c r="H58" s="92" t="s">
        <v>378</v>
      </c>
      <c r="I58" s="92" t="s">
        <v>379</v>
      </c>
      <c r="J58" s="96" t="s">
        <v>386</v>
      </c>
      <c r="K58" s="73">
        <v>83</v>
      </c>
      <c r="L58" s="16" t="s">
        <v>387</v>
      </c>
      <c r="M58" s="96" t="s">
        <v>388</v>
      </c>
      <c r="N58" s="96" t="s">
        <v>389</v>
      </c>
      <c r="O58" s="69" t="s">
        <v>102</v>
      </c>
      <c r="P58" s="16" t="s">
        <v>37</v>
      </c>
      <c r="Q58" s="15" t="s">
        <v>38</v>
      </c>
      <c r="R58" s="65" t="s">
        <v>39</v>
      </c>
      <c r="S58" s="65" t="s">
        <v>40</v>
      </c>
      <c r="T58" s="69"/>
      <c r="U58" s="69"/>
    </row>
    <row r="59" spans="1:21" s="53" customFormat="1" ht="229.5">
      <c r="A59" s="16">
        <v>54</v>
      </c>
      <c r="B59" s="66" t="s">
        <v>390</v>
      </c>
      <c r="C59" s="65" t="s">
        <v>329</v>
      </c>
      <c r="D59" s="15" t="s">
        <v>28</v>
      </c>
      <c r="E59" s="15" t="s">
        <v>391</v>
      </c>
      <c r="F59" s="66">
        <v>2021.1</v>
      </c>
      <c r="G59" s="66">
        <v>2021.12</v>
      </c>
      <c r="H59" s="15" t="s">
        <v>353</v>
      </c>
      <c r="I59" s="15" t="s">
        <v>392</v>
      </c>
      <c r="J59" s="15" t="s">
        <v>393</v>
      </c>
      <c r="K59" s="110">
        <v>200</v>
      </c>
      <c r="L59" s="69" t="s">
        <v>394</v>
      </c>
      <c r="M59" s="15" t="s">
        <v>395</v>
      </c>
      <c r="N59" s="15" t="s">
        <v>396</v>
      </c>
      <c r="O59" s="65" t="s">
        <v>397</v>
      </c>
      <c r="P59" s="16" t="s">
        <v>110</v>
      </c>
      <c r="Q59" s="69" t="s">
        <v>38</v>
      </c>
      <c r="R59" s="65" t="s">
        <v>39</v>
      </c>
      <c r="S59" s="65" t="s">
        <v>40</v>
      </c>
      <c r="T59" s="16" t="s">
        <v>398</v>
      </c>
      <c r="U59" s="16"/>
    </row>
    <row r="60" spans="1:21" s="53" customFormat="1" ht="108">
      <c r="A60" s="16">
        <v>55</v>
      </c>
      <c r="B60" s="92" t="s">
        <v>399</v>
      </c>
      <c r="C60" s="65" t="s">
        <v>400</v>
      </c>
      <c r="D60" s="16" t="s">
        <v>28</v>
      </c>
      <c r="E60" s="16" t="s">
        <v>401</v>
      </c>
      <c r="F60" s="66">
        <v>2021.1</v>
      </c>
      <c r="G60" s="66">
        <v>2021.11</v>
      </c>
      <c r="H60" s="83" t="s">
        <v>256</v>
      </c>
      <c r="I60" s="15" t="s">
        <v>402</v>
      </c>
      <c r="J60" s="86" t="s">
        <v>403</v>
      </c>
      <c r="K60" s="110">
        <v>188</v>
      </c>
      <c r="L60" s="16" t="s">
        <v>404</v>
      </c>
      <c r="M60" s="15" t="s">
        <v>405</v>
      </c>
      <c r="N60" s="16" t="s">
        <v>406</v>
      </c>
      <c r="O60" s="65" t="s">
        <v>400</v>
      </c>
      <c r="P60" s="65" t="s">
        <v>407</v>
      </c>
      <c r="Q60" s="16" t="s">
        <v>408</v>
      </c>
      <c r="R60" s="65" t="s">
        <v>39</v>
      </c>
      <c r="S60" s="65" t="s">
        <v>40</v>
      </c>
      <c r="T60" s="115"/>
      <c r="U60" s="69" t="s">
        <v>409</v>
      </c>
    </row>
    <row r="61" spans="1:21" s="78" customFormat="1" ht="108">
      <c r="A61" s="16">
        <v>56</v>
      </c>
      <c r="B61" s="83" t="s">
        <v>410</v>
      </c>
      <c r="C61" s="15" t="s">
        <v>329</v>
      </c>
      <c r="D61" s="15" t="s">
        <v>28</v>
      </c>
      <c r="E61" s="15" t="s">
        <v>411</v>
      </c>
      <c r="F61" s="66">
        <v>2021.09</v>
      </c>
      <c r="G61" s="66">
        <v>2021.12</v>
      </c>
      <c r="H61" s="16" t="s">
        <v>347</v>
      </c>
      <c r="I61" s="15" t="s">
        <v>71</v>
      </c>
      <c r="J61" s="15" t="s">
        <v>412</v>
      </c>
      <c r="K61" s="110">
        <v>80</v>
      </c>
      <c r="L61" s="15" t="s">
        <v>413</v>
      </c>
      <c r="M61" s="15" t="s">
        <v>414</v>
      </c>
      <c r="N61" s="15" t="s">
        <v>415</v>
      </c>
      <c r="O61" s="15" t="s">
        <v>102</v>
      </c>
      <c r="P61" s="69" t="s">
        <v>336</v>
      </c>
      <c r="Q61" s="69" t="s">
        <v>337</v>
      </c>
      <c r="R61" s="65" t="s">
        <v>39</v>
      </c>
      <c r="S61" s="65" t="s">
        <v>40</v>
      </c>
      <c r="T61" s="15"/>
      <c r="U61" s="15"/>
    </row>
    <row r="62" spans="1:21" s="53" customFormat="1" ht="108">
      <c r="A62" s="16">
        <v>57</v>
      </c>
      <c r="B62" s="92" t="s">
        <v>416</v>
      </c>
      <c r="C62" s="16" t="s">
        <v>329</v>
      </c>
      <c r="D62" s="16" t="s">
        <v>28</v>
      </c>
      <c r="E62" s="16" t="s">
        <v>417</v>
      </c>
      <c r="F62" s="66">
        <v>2021.01</v>
      </c>
      <c r="G62" s="66">
        <v>2021.11</v>
      </c>
      <c r="H62" s="83" t="s">
        <v>347</v>
      </c>
      <c r="I62" s="16" t="s">
        <v>71</v>
      </c>
      <c r="J62" s="83" t="s">
        <v>418</v>
      </c>
      <c r="K62" s="73">
        <v>60</v>
      </c>
      <c r="L62" s="15" t="s">
        <v>419</v>
      </c>
      <c r="M62" s="15" t="s">
        <v>420</v>
      </c>
      <c r="N62" s="15" t="s">
        <v>415</v>
      </c>
      <c r="O62" s="69" t="s">
        <v>102</v>
      </c>
      <c r="P62" s="69" t="s">
        <v>336</v>
      </c>
      <c r="Q62" s="69" t="s">
        <v>337</v>
      </c>
      <c r="R62" s="65" t="s">
        <v>39</v>
      </c>
      <c r="S62" s="65" t="s">
        <v>40</v>
      </c>
      <c r="T62" s="15"/>
      <c r="U62" s="15"/>
    </row>
    <row r="63" spans="1:21" ht="108">
      <c r="A63" s="16">
        <v>58</v>
      </c>
      <c r="B63" s="65" t="s">
        <v>421</v>
      </c>
      <c r="C63" s="16" t="s">
        <v>320</v>
      </c>
      <c r="D63" s="65" t="s">
        <v>244</v>
      </c>
      <c r="E63" s="16" t="s">
        <v>422</v>
      </c>
      <c r="F63" s="66">
        <v>2021.9</v>
      </c>
      <c r="G63" s="66">
        <v>2021.12</v>
      </c>
      <c r="H63" s="16" t="s">
        <v>347</v>
      </c>
      <c r="I63" s="16" t="s">
        <v>423</v>
      </c>
      <c r="J63" s="65" t="s">
        <v>424</v>
      </c>
      <c r="K63" s="111">
        <v>800</v>
      </c>
      <c r="L63" s="65" t="s">
        <v>425</v>
      </c>
      <c r="M63" s="69" t="s">
        <v>426</v>
      </c>
      <c r="N63" s="69" t="s">
        <v>415</v>
      </c>
      <c r="O63" s="16" t="s">
        <v>102</v>
      </c>
      <c r="P63" s="65" t="s">
        <v>295</v>
      </c>
      <c r="Q63" s="69" t="s">
        <v>38</v>
      </c>
      <c r="R63" s="16" t="s">
        <v>39</v>
      </c>
      <c r="S63" s="16" t="s">
        <v>40</v>
      </c>
      <c r="T63" s="69"/>
      <c r="U63" s="44"/>
    </row>
    <row r="64" spans="1:21" s="79" customFormat="1" ht="135">
      <c r="A64" s="16">
        <v>59</v>
      </c>
      <c r="B64" s="97" t="s">
        <v>427</v>
      </c>
      <c r="C64" s="98" t="s">
        <v>329</v>
      </c>
      <c r="D64" s="99" t="s">
        <v>28</v>
      </c>
      <c r="E64" s="99" t="s">
        <v>428</v>
      </c>
      <c r="F64" s="100">
        <v>2021.8</v>
      </c>
      <c r="G64" s="100">
        <v>2021.12</v>
      </c>
      <c r="H64" s="101" t="s">
        <v>256</v>
      </c>
      <c r="I64" s="99" t="s">
        <v>91</v>
      </c>
      <c r="J64" s="113" t="s">
        <v>429</v>
      </c>
      <c r="K64" s="114">
        <v>185</v>
      </c>
      <c r="L64" s="101" t="s">
        <v>430</v>
      </c>
      <c r="M64" s="99" t="s">
        <v>431</v>
      </c>
      <c r="N64" s="65" t="s">
        <v>432</v>
      </c>
      <c r="O64" s="69" t="s">
        <v>102</v>
      </c>
      <c r="P64" s="69" t="s">
        <v>336</v>
      </c>
      <c r="Q64" s="69" t="s">
        <v>337</v>
      </c>
      <c r="R64" s="65" t="s">
        <v>39</v>
      </c>
      <c r="S64" s="65" t="s">
        <v>40</v>
      </c>
      <c r="T64" s="44"/>
      <c r="U64" s="44"/>
    </row>
    <row r="65" spans="1:21" s="53" customFormat="1" ht="94.5">
      <c r="A65" s="16">
        <v>60</v>
      </c>
      <c r="B65" s="66" t="s">
        <v>433</v>
      </c>
      <c r="C65" s="65" t="s">
        <v>329</v>
      </c>
      <c r="D65" s="15" t="s">
        <v>28</v>
      </c>
      <c r="E65" s="15" t="s">
        <v>434</v>
      </c>
      <c r="F65" s="66">
        <v>2021.03</v>
      </c>
      <c r="G65" s="66">
        <v>2021.12</v>
      </c>
      <c r="H65" s="66" t="s">
        <v>347</v>
      </c>
      <c r="I65" s="15" t="s">
        <v>105</v>
      </c>
      <c r="J65" s="15" t="s">
        <v>435</v>
      </c>
      <c r="K65" s="110">
        <v>80</v>
      </c>
      <c r="L65" s="15" t="s">
        <v>436</v>
      </c>
      <c r="M65" s="15" t="s">
        <v>437</v>
      </c>
      <c r="N65" s="15" t="s">
        <v>438</v>
      </c>
      <c r="O65" s="69" t="s">
        <v>102</v>
      </c>
      <c r="P65" s="69" t="s">
        <v>336</v>
      </c>
      <c r="Q65" s="69" t="s">
        <v>337</v>
      </c>
      <c r="R65" s="65" t="s">
        <v>39</v>
      </c>
      <c r="S65" s="65" t="s">
        <v>40</v>
      </c>
      <c r="T65" s="115"/>
      <c r="U65" s="115"/>
    </row>
    <row r="66" spans="1:21" s="53" customFormat="1" ht="94.5">
      <c r="A66" s="16">
        <v>61</v>
      </c>
      <c r="B66" s="16" t="s">
        <v>439</v>
      </c>
      <c r="C66" s="16" t="s">
        <v>329</v>
      </c>
      <c r="D66" s="16" t="s">
        <v>28</v>
      </c>
      <c r="E66" s="16" t="s">
        <v>440</v>
      </c>
      <c r="F66" s="66">
        <v>2021.9</v>
      </c>
      <c r="G66" s="66">
        <v>2021.12</v>
      </c>
      <c r="H66" s="83" t="s">
        <v>347</v>
      </c>
      <c r="I66" s="16" t="s">
        <v>172</v>
      </c>
      <c r="J66" s="16" t="s">
        <v>441</v>
      </c>
      <c r="K66" s="111">
        <v>50</v>
      </c>
      <c r="L66" s="16" t="s">
        <v>442</v>
      </c>
      <c r="M66" s="65" t="s">
        <v>443</v>
      </c>
      <c r="N66" s="65" t="s">
        <v>444</v>
      </c>
      <c r="O66" s="16" t="s">
        <v>102</v>
      </c>
      <c r="P66" s="69" t="s">
        <v>336</v>
      </c>
      <c r="Q66" s="69" t="s">
        <v>337</v>
      </c>
      <c r="R66" s="65" t="s">
        <v>39</v>
      </c>
      <c r="S66" s="65" t="s">
        <v>40</v>
      </c>
      <c r="T66" s="65" t="s">
        <v>445</v>
      </c>
      <c r="U66" s="115"/>
    </row>
    <row r="67" spans="1:21" s="53" customFormat="1" ht="94.5">
      <c r="A67" s="16">
        <v>62</v>
      </c>
      <c r="B67" s="16" t="s">
        <v>446</v>
      </c>
      <c r="C67" s="16" t="s">
        <v>329</v>
      </c>
      <c r="D67" s="16" t="s">
        <v>28</v>
      </c>
      <c r="E67" s="16" t="s">
        <v>447</v>
      </c>
      <c r="F67" s="66">
        <v>2021.9</v>
      </c>
      <c r="G67" s="66">
        <v>2021.12</v>
      </c>
      <c r="H67" s="83" t="s">
        <v>347</v>
      </c>
      <c r="I67" s="16" t="s">
        <v>172</v>
      </c>
      <c r="J67" s="16" t="s">
        <v>448</v>
      </c>
      <c r="K67" s="111">
        <v>90</v>
      </c>
      <c r="L67" s="16" t="s">
        <v>449</v>
      </c>
      <c r="M67" s="65" t="s">
        <v>450</v>
      </c>
      <c r="N67" s="65" t="s">
        <v>451</v>
      </c>
      <c r="O67" s="16" t="s">
        <v>102</v>
      </c>
      <c r="P67" s="69" t="s">
        <v>336</v>
      </c>
      <c r="Q67" s="69" t="s">
        <v>337</v>
      </c>
      <c r="R67" s="65" t="s">
        <v>39</v>
      </c>
      <c r="S67" s="65" t="s">
        <v>40</v>
      </c>
      <c r="T67" s="65" t="s">
        <v>445</v>
      </c>
      <c r="U67" s="65"/>
    </row>
    <row r="68" spans="1:21" s="53" customFormat="1" ht="94.5">
      <c r="A68" s="16">
        <v>63</v>
      </c>
      <c r="B68" s="16" t="s">
        <v>452</v>
      </c>
      <c r="C68" s="16" t="s">
        <v>320</v>
      </c>
      <c r="D68" s="16" t="s">
        <v>28</v>
      </c>
      <c r="E68" s="16" t="s">
        <v>440</v>
      </c>
      <c r="F68" s="66">
        <v>2021.9</v>
      </c>
      <c r="G68" s="66">
        <v>2021.12</v>
      </c>
      <c r="H68" s="65" t="s">
        <v>453</v>
      </c>
      <c r="I68" s="16" t="s">
        <v>172</v>
      </c>
      <c r="J68" s="16" t="s">
        <v>454</v>
      </c>
      <c r="K68" s="111">
        <v>60</v>
      </c>
      <c r="L68" s="16" t="s">
        <v>455</v>
      </c>
      <c r="M68" s="65" t="s">
        <v>456</v>
      </c>
      <c r="N68" s="65" t="s">
        <v>457</v>
      </c>
      <c r="O68" s="16" t="s">
        <v>458</v>
      </c>
      <c r="P68" s="69" t="s">
        <v>336</v>
      </c>
      <c r="Q68" s="69" t="s">
        <v>337</v>
      </c>
      <c r="R68" s="65" t="s">
        <v>39</v>
      </c>
      <c r="S68" s="65" t="s">
        <v>40</v>
      </c>
      <c r="T68" s="65" t="s">
        <v>445</v>
      </c>
      <c r="U68" s="69" t="s">
        <v>459</v>
      </c>
    </row>
    <row r="69" spans="1:21" s="53" customFormat="1" ht="175.5">
      <c r="A69" s="16">
        <v>64</v>
      </c>
      <c r="B69" s="66" t="s">
        <v>460</v>
      </c>
      <c r="C69" s="69" t="s">
        <v>329</v>
      </c>
      <c r="D69" s="65" t="s">
        <v>28</v>
      </c>
      <c r="E69" s="65" t="s">
        <v>461</v>
      </c>
      <c r="F69" s="66">
        <v>2021.09</v>
      </c>
      <c r="G69" s="66">
        <v>2022.06</v>
      </c>
      <c r="H69" s="65" t="s">
        <v>453</v>
      </c>
      <c r="I69" s="65" t="s">
        <v>85</v>
      </c>
      <c r="J69" s="86" t="s">
        <v>462</v>
      </c>
      <c r="K69" s="73">
        <v>200</v>
      </c>
      <c r="L69" s="65" t="s">
        <v>463</v>
      </c>
      <c r="M69" s="65" t="s">
        <v>464</v>
      </c>
      <c r="N69" s="65" t="s">
        <v>415</v>
      </c>
      <c r="O69" s="65" t="s">
        <v>102</v>
      </c>
      <c r="P69" s="69" t="s">
        <v>465</v>
      </c>
      <c r="Q69" s="69" t="s">
        <v>466</v>
      </c>
      <c r="R69" s="65" t="s">
        <v>39</v>
      </c>
      <c r="S69" s="65" t="s">
        <v>40</v>
      </c>
      <c r="T69" s="69"/>
      <c r="U69" s="69" t="s">
        <v>459</v>
      </c>
    </row>
    <row r="70" spans="1:21" s="53" customFormat="1" ht="94.5">
      <c r="A70" s="16">
        <v>65</v>
      </c>
      <c r="B70" s="86" t="s">
        <v>467</v>
      </c>
      <c r="C70" s="69" t="s">
        <v>320</v>
      </c>
      <c r="D70" s="69" t="s">
        <v>28</v>
      </c>
      <c r="E70" s="65" t="s">
        <v>468</v>
      </c>
      <c r="F70" s="66">
        <v>2021.8</v>
      </c>
      <c r="G70" s="66">
        <v>2021.12</v>
      </c>
      <c r="H70" s="65" t="s">
        <v>453</v>
      </c>
      <c r="I70" s="65" t="s">
        <v>205</v>
      </c>
      <c r="J70" s="65" t="s">
        <v>469</v>
      </c>
      <c r="K70" s="67">
        <v>100</v>
      </c>
      <c r="L70" s="65" t="s">
        <v>470</v>
      </c>
      <c r="M70" s="65" t="s">
        <v>471</v>
      </c>
      <c r="N70" s="65" t="s">
        <v>472</v>
      </c>
      <c r="O70" s="69" t="s">
        <v>102</v>
      </c>
      <c r="P70" s="69" t="s">
        <v>473</v>
      </c>
      <c r="Q70" s="69" t="s">
        <v>337</v>
      </c>
      <c r="R70" s="65" t="s">
        <v>39</v>
      </c>
      <c r="S70" s="65" t="s">
        <v>40</v>
      </c>
      <c r="T70" s="115"/>
      <c r="U70" s="69" t="s">
        <v>459</v>
      </c>
    </row>
    <row r="71" spans="1:21" s="53" customFormat="1" ht="108">
      <c r="A71" s="16">
        <v>66</v>
      </c>
      <c r="B71" s="16" t="s">
        <v>474</v>
      </c>
      <c r="C71" s="16" t="s">
        <v>27</v>
      </c>
      <c r="D71" s="16" t="s">
        <v>28</v>
      </c>
      <c r="E71" s="16" t="s">
        <v>475</v>
      </c>
      <c r="F71" s="66">
        <v>2021.9</v>
      </c>
      <c r="G71" s="66">
        <v>2021.12</v>
      </c>
      <c r="H71" s="16" t="s">
        <v>30</v>
      </c>
      <c r="I71" s="16" t="s">
        <v>172</v>
      </c>
      <c r="J71" s="16" t="s">
        <v>476</v>
      </c>
      <c r="K71" s="111">
        <v>60</v>
      </c>
      <c r="L71" s="16" t="s">
        <v>477</v>
      </c>
      <c r="M71" s="65" t="s">
        <v>478</v>
      </c>
      <c r="N71" s="65" t="s">
        <v>479</v>
      </c>
      <c r="O71" s="16" t="s">
        <v>36</v>
      </c>
      <c r="P71" s="65" t="s">
        <v>295</v>
      </c>
      <c r="Q71" s="69" t="s">
        <v>38</v>
      </c>
      <c r="R71" s="65" t="s">
        <v>39</v>
      </c>
      <c r="S71" s="65" t="s">
        <v>40</v>
      </c>
      <c r="T71" s="115"/>
      <c r="U71" s="115"/>
    </row>
    <row r="72" spans="1:21" s="53" customFormat="1" ht="94.5">
      <c r="A72" s="16">
        <v>67</v>
      </c>
      <c r="B72" s="69" t="s">
        <v>480</v>
      </c>
      <c r="C72" s="69" t="s">
        <v>329</v>
      </c>
      <c r="D72" s="69" t="s">
        <v>28</v>
      </c>
      <c r="E72" s="69" t="s">
        <v>481</v>
      </c>
      <c r="F72" s="66">
        <v>2021.1</v>
      </c>
      <c r="G72" s="66">
        <v>2021.12</v>
      </c>
      <c r="H72" s="83" t="s">
        <v>347</v>
      </c>
      <c r="I72" s="69" t="s">
        <v>57</v>
      </c>
      <c r="J72" s="69" t="s">
        <v>482</v>
      </c>
      <c r="K72" s="104">
        <v>225</v>
      </c>
      <c r="L72" s="69" t="s">
        <v>483</v>
      </c>
      <c r="M72" s="69" t="s">
        <v>484</v>
      </c>
      <c r="N72" s="69" t="s">
        <v>485</v>
      </c>
      <c r="O72" s="65" t="s">
        <v>486</v>
      </c>
      <c r="P72" s="65" t="s">
        <v>295</v>
      </c>
      <c r="Q72" s="69" t="s">
        <v>38</v>
      </c>
      <c r="R72" s="65" t="s">
        <v>39</v>
      </c>
      <c r="S72" s="65" t="s">
        <v>40</v>
      </c>
      <c r="T72" s="69"/>
      <c r="U72" s="69"/>
    </row>
    <row r="73" spans="1:21" s="53" customFormat="1" ht="94.5">
      <c r="A73" s="16">
        <v>68</v>
      </c>
      <c r="B73" s="65" t="s">
        <v>487</v>
      </c>
      <c r="C73" s="65" t="s">
        <v>329</v>
      </c>
      <c r="D73" s="65" t="s">
        <v>28</v>
      </c>
      <c r="E73" s="65" t="s">
        <v>488</v>
      </c>
      <c r="F73" s="66">
        <v>2021.1</v>
      </c>
      <c r="G73" s="66">
        <v>2021.12</v>
      </c>
      <c r="H73" s="65" t="s">
        <v>353</v>
      </c>
      <c r="I73" s="65" t="s">
        <v>57</v>
      </c>
      <c r="J73" s="65" t="s">
        <v>489</v>
      </c>
      <c r="K73" s="73">
        <v>160</v>
      </c>
      <c r="L73" s="65" t="s">
        <v>490</v>
      </c>
      <c r="M73" s="69" t="s">
        <v>491</v>
      </c>
      <c r="N73" s="65" t="s">
        <v>492</v>
      </c>
      <c r="O73" s="65" t="s">
        <v>397</v>
      </c>
      <c r="P73" s="65" t="s">
        <v>295</v>
      </c>
      <c r="Q73" s="69" t="s">
        <v>38</v>
      </c>
      <c r="R73" s="65" t="s">
        <v>39</v>
      </c>
      <c r="S73" s="65" t="s">
        <v>40</v>
      </c>
      <c r="T73" s="69"/>
      <c r="U73" s="69"/>
    </row>
    <row r="74" spans="1:21" s="53" customFormat="1" ht="94.5">
      <c r="A74" s="16">
        <v>69</v>
      </c>
      <c r="B74" s="66" t="s">
        <v>493</v>
      </c>
      <c r="C74" s="69" t="s">
        <v>329</v>
      </c>
      <c r="D74" s="69" t="s">
        <v>28</v>
      </c>
      <c r="E74" s="69" t="s">
        <v>481</v>
      </c>
      <c r="F74" s="66">
        <v>2021.1</v>
      </c>
      <c r="G74" s="66">
        <v>2021.12</v>
      </c>
      <c r="H74" s="83" t="s">
        <v>347</v>
      </c>
      <c r="I74" s="69" t="s">
        <v>57</v>
      </c>
      <c r="J74" s="69" t="s">
        <v>494</v>
      </c>
      <c r="K74" s="104">
        <v>70</v>
      </c>
      <c r="L74" s="69" t="s">
        <v>483</v>
      </c>
      <c r="M74" s="69" t="s">
        <v>495</v>
      </c>
      <c r="N74" s="69" t="s">
        <v>496</v>
      </c>
      <c r="O74" s="65" t="s">
        <v>486</v>
      </c>
      <c r="P74" s="65" t="s">
        <v>295</v>
      </c>
      <c r="Q74" s="69" t="s">
        <v>38</v>
      </c>
      <c r="R74" s="65" t="s">
        <v>39</v>
      </c>
      <c r="S74" s="65" t="s">
        <v>40</v>
      </c>
      <c r="T74" s="69"/>
      <c r="U74" s="69"/>
    </row>
    <row r="75" spans="1:21" s="53" customFormat="1" ht="148.5">
      <c r="A75" s="16">
        <v>70</v>
      </c>
      <c r="B75" s="66" t="s">
        <v>497</v>
      </c>
      <c r="C75" s="69" t="s">
        <v>498</v>
      </c>
      <c r="D75" s="69" t="s">
        <v>28</v>
      </c>
      <c r="E75" s="69" t="s">
        <v>499</v>
      </c>
      <c r="F75" s="66">
        <v>2021.1</v>
      </c>
      <c r="G75" s="66">
        <v>2021.12</v>
      </c>
      <c r="H75" s="69" t="s">
        <v>500</v>
      </c>
      <c r="I75" s="69" t="s">
        <v>57</v>
      </c>
      <c r="J75" s="69" t="s">
        <v>501</v>
      </c>
      <c r="K75" s="104">
        <v>35</v>
      </c>
      <c r="L75" s="69" t="s">
        <v>502</v>
      </c>
      <c r="M75" s="69" t="s">
        <v>503</v>
      </c>
      <c r="N75" s="69" t="s">
        <v>485</v>
      </c>
      <c r="O75" s="65" t="s">
        <v>504</v>
      </c>
      <c r="P75" s="16" t="s">
        <v>505</v>
      </c>
      <c r="Q75" s="15" t="s">
        <v>38</v>
      </c>
      <c r="R75" s="65" t="s">
        <v>39</v>
      </c>
      <c r="S75" s="65" t="s">
        <v>40</v>
      </c>
      <c r="T75" s="69"/>
      <c r="U75" s="69"/>
    </row>
    <row r="76" spans="1:21" ht="108">
      <c r="A76" s="16">
        <v>71</v>
      </c>
      <c r="B76" s="66" t="s">
        <v>506</v>
      </c>
      <c r="C76" s="69" t="s">
        <v>329</v>
      </c>
      <c r="D76" s="65" t="s">
        <v>244</v>
      </c>
      <c r="E76" s="69" t="s">
        <v>507</v>
      </c>
      <c r="F76" s="66">
        <v>2021.1</v>
      </c>
      <c r="G76" s="66">
        <v>2021.12</v>
      </c>
      <c r="H76" s="69" t="s">
        <v>353</v>
      </c>
      <c r="I76" s="69" t="s">
        <v>239</v>
      </c>
      <c r="J76" s="69" t="s">
        <v>508</v>
      </c>
      <c r="K76" s="104">
        <v>40</v>
      </c>
      <c r="L76" s="65" t="s">
        <v>509</v>
      </c>
      <c r="M76" s="69" t="s">
        <v>510</v>
      </c>
      <c r="N76" s="69" t="s">
        <v>511</v>
      </c>
      <c r="O76" s="65" t="s">
        <v>397</v>
      </c>
      <c r="P76" s="16" t="s">
        <v>37</v>
      </c>
      <c r="Q76" s="15" t="s">
        <v>38</v>
      </c>
      <c r="R76" s="65" t="s">
        <v>39</v>
      </c>
      <c r="S76" s="65" t="s">
        <v>40</v>
      </c>
      <c r="T76" s="65"/>
      <c r="U76" s="65"/>
    </row>
    <row r="77" spans="1:21" ht="94.5">
      <c r="A77" s="16">
        <v>72</v>
      </c>
      <c r="B77" s="65" t="s">
        <v>512</v>
      </c>
      <c r="C77" s="16" t="s">
        <v>320</v>
      </c>
      <c r="D77" s="65" t="s">
        <v>28</v>
      </c>
      <c r="E77" s="65" t="s">
        <v>513</v>
      </c>
      <c r="F77" s="66">
        <v>2021.9</v>
      </c>
      <c r="G77" s="66">
        <v>2021.12</v>
      </c>
      <c r="H77" s="65" t="s">
        <v>256</v>
      </c>
      <c r="I77" s="65" t="s">
        <v>85</v>
      </c>
      <c r="J77" s="65" t="s">
        <v>514</v>
      </c>
      <c r="K77" s="73">
        <v>330</v>
      </c>
      <c r="L77" s="65" t="s">
        <v>515</v>
      </c>
      <c r="M77" s="65" t="s">
        <v>516</v>
      </c>
      <c r="N77" s="65" t="s">
        <v>517</v>
      </c>
      <c r="O77" s="65" t="s">
        <v>102</v>
      </c>
      <c r="P77" s="69" t="s">
        <v>473</v>
      </c>
      <c r="Q77" s="69" t="s">
        <v>337</v>
      </c>
      <c r="R77" s="65" t="s">
        <v>39</v>
      </c>
      <c r="S77" s="65" t="s">
        <v>40</v>
      </c>
      <c r="T77" s="16"/>
      <c r="U77" s="16"/>
    </row>
    <row r="78" spans="1:21" ht="108">
      <c r="A78" s="16">
        <v>73</v>
      </c>
      <c r="B78" s="65" t="s">
        <v>518</v>
      </c>
      <c r="C78" s="65" t="s">
        <v>329</v>
      </c>
      <c r="D78" s="65" t="s">
        <v>28</v>
      </c>
      <c r="E78" s="65" t="s">
        <v>519</v>
      </c>
      <c r="F78" s="66">
        <v>2021.9</v>
      </c>
      <c r="G78" s="66">
        <v>2021.12</v>
      </c>
      <c r="H78" s="83" t="s">
        <v>331</v>
      </c>
      <c r="I78" s="65" t="s">
        <v>85</v>
      </c>
      <c r="J78" s="65" t="s">
        <v>520</v>
      </c>
      <c r="K78" s="73">
        <v>150</v>
      </c>
      <c r="L78" s="65" t="s">
        <v>521</v>
      </c>
      <c r="M78" s="65" t="s">
        <v>522</v>
      </c>
      <c r="N78" s="65" t="s">
        <v>523</v>
      </c>
      <c r="O78" s="65" t="s">
        <v>102</v>
      </c>
      <c r="P78" s="69" t="s">
        <v>295</v>
      </c>
      <c r="Q78" s="69" t="s">
        <v>38</v>
      </c>
      <c r="R78" s="65" t="s">
        <v>39</v>
      </c>
      <c r="S78" s="65" t="s">
        <v>40</v>
      </c>
      <c r="T78" s="16"/>
      <c r="U78" s="16" t="s">
        <v>344</v>
      </c>
    </row>
    <row r="79" spans="1:21" ht="94.5">
      <c r="A79" s="16">
        <v>74</v>
      </c>
      <c r="B79" s="66" t="s">
        <v>524</v>
      </c>
      <c r="C79" s="65" t="s">
        <v>309</v>
      </c>
      <c r="D79" s="44" t="s">
        <v>28</v>
      </c>
      <c r="E79" s="44" t="s">
        <v>245</v>
      </c>
      <c r="F79" s="16">
        <v>2021.2</v>
      </c>
      <c r="G79" s="44">
        <v>2021.12</v>
      </c>
      <c r="H79" s="69" t="s">
        <v>353</v>
      </c>
      <c r="I79" s="69" t="s">
        <v>392</v>
      </c>
      <c r="J79" s="65" t="s">
        <v>525</v>
      </c>
      <c r="K79" s="111">
        <v>100</v>
      </c>
      <c r="L79" s="44">
        <v>1000</v>
      </c>
      <c r="M79" s="65" t="s">
        <v>526</v>
      </c>
      <c r="N79" s="65" t="s">
        <v>527</v>
      </c>
      <c r="O79" s="117" t="s">
        <v>318</v>
      </c>
      <c r="P79" s="65" t="s">
        <v>295</v>
      </c>
      <c r="Q79" s="69" t="s">
        <v>38</v>
      </c>
      <c r="R79" s="65" t="s">
        <v>39</v>
      </c>
      <c r="S79" s="65" t="s">
        <v>40</v>
      </c>
      <c r="T79" s="16"/>
      <c r="U79" s="16"/>
    </row>
    <row r="80" spans="1:21" ht="94.5">
      <c r="A80" s="16">
        <v>75</v>
      </c>
      <c r="B80" s="66" t="s">
        <v>528</v>
      </c>
      <c r="C80" s="65" t="s">
        <v>329</v>
      </c>
      <c r="D80" s="44" t="s">
        <v>28</v>
      </c>
      <c r="E80" s="44" t="s">
        <v>529</v>
      </c>
      <c r="F80" s="16">
        <v>2021.07</v>
      </c>
      <c r="G80" s="44">
        <v>2021.09</v>
      </c>
      <c r="H80" s="69" t="s">
        <v>347</v>
      </c>
      <c r="I80" s="69" t="s">
        <v>194</v>
      </c>
      <c r="J80" s="66" t="s">
        <v>530</v>
      </c>
      <c r="K80" s="111">
        <v>125</v>
      </c>
      <c r="L80" s="44" t="s">
        <v>531</v>
      </c>
      <c r="M80" s="66" t="s">
        <v>532</v>
      </c>
      <c r="N80" s="66" t="s">
        <v>533</v>
      </c>
      <c r="O80" s="65" t="s">
        <v>102</v>
      </c>
      <c r="P80" s="69" t="s">
        <v>473</v>
      </c>
      <c r="Q80" s="69" t="s">
        <v>337</v>
      </c>
      <c r="R80" s="65" t="s">
        <v>39</v>
      </c>
      <c r="S80" s="65" t="s">
        <v>40</v>
      </c>
      <c r="T80" s="16"/>
      <c r="U80" s="16"/>
    </row>
    <row r="81" spans="1:21" ht="94.5">
      <c r="A81" s="16">
        <v>76</v>
      </c>
      <c r="B81" s="66" t="s">
        <v>534</v>
      </c>
      <c r="C81" s="65" t="s">
        <v>329</v>
      </c>
      <c r="D81" s="44" t="s">
        <v>28</v>
      </c>
      <c r="E81" s="44" t="s">
        <v>535</v>
      </c>
      <c r="F81" s="16">
        <v>2020.09</v>
      </c>
      <c r="G81" s="44">
        <v>2021.12</v>
      </c>
      <c r="H81" s="69" t="s">
        <v>347</v>
      </c>
      <c r="I81" s="69" t="s">
        <v>137</v>
      </c>
      <c r="J81" s="66" t="s">
        <v>536</v>
      </c>
      <c r="K81" s="111">
        <v>30</v>
      </c>
      <c r="L81" s="44" t="s">
        <v>537</v>
      </c>
      <c r="M81" s="66" t="s">
        <v>538</v>
      </c>
      <c r="N81" s="66" t="s">
        <v>539</v>
      </c>
      <c r="O81" s="65" t="s">
        <v>102</v>
      </c>
      <c r="P81" s="69" t="s">
        <v>473</v>
      </c>
      <c r="Q81" s="69" t="s">
        <v>337</v>
      </c>
      <c r="R81" s="65" t="s">
        <v>39</v>
      </c>
      <c r="S81" s="65" t="s">
        <v>40</v>
      </c>
      <c r="T81" s="16" t="s">
        <v>445</v>
      </c>
      <c r="U81" s="16" t="s">
        <v>344</v>
      </c>
    </row>
    <row r="82" spans="1:21" ht="94.5">
      <c r="A82" s="16">
        <v>77</v>
      </c>
      <c r="B82" s="66" t="s">
        <v>540</v>
      </c>
      <c r="C82" s="65" t="s">
        <v>329</v>
      </c>
      <c r="D82" s="44" t="s">
        <v>28</v>
      </c>
      <c r="E82" s="44" t="s">
        <v>541</v>
      </c>
      <c r="F82" s="16">
        <v>2020.09</v>
      </c>
      <c r="G82" s="44">
        <v>2021.12</v>
      </c>
      <c r="H82" s="69" t="s">
        <v>347</v>
      </c>
      <c r="I82" s="69" t="s">
        <v>50</v>
      </c>
      <c r="J82" s="66" t="s">
        <v>542</v>
      </c>
      <c r="K82" s="111">
        <v>50</v>
      </c>
      <c r="L82" s="66" t="s">
        <v>543</v>
      </c>
      <c r="M82" s="66" t="s">
        <v>544</v>
      </c>
      <c r="N82" s="66" t="s">
        <v>545</v>
      </c>
      <c r="O82" s="65" t="s">
        <v>397</v>
      </c>
      <c r="P82" s="69" t="s">
        <v>295</v>
      </c>
      <c r="Q82" s="69" t="s">
        <v>38</v>
      </c>
      <c r="R82" s="65" t="s">
        <v>39</v>
      </c>
      <c r="S82" s="65" t="s">
        <v>40</v>
      </c>
      <c r="T82" s="16"/>
      <c r="U82" s="16"/>
    </row>
    <row r="83" spans="1:21" ht="206.25" customHeight="1">
      <c r="A83" s="16">
        <v>78</v>
      </c>
      <c r="B83" s="66" t="s">
        <v>546</v>
      </c>
      <c r="C83" s="65" t="s">
        <v>329</v>
      </c>
      <c r="D83" s="44" t="s">
        <v>28</v>
      </c>
      <c r="E83" s="44" t="s">
        <v>377</v>
      </c>
      <c r="F83" s="16">
        <v>2021.6</v>
      </c>
      <c r="G83" s="44">
        <v>2021.12</v>
      </c>
      <c r="H83" s="69" t="s">
        <v>378</v>
      </c>
      <c r="I83" s="69" t="s">
        <v>379</v>
      </c>
      <c r="J83" s="66" t="s">
        <v>547</v>
      </c>
      <c r="K83" s="111">
        <v>350</v>
      </c>
      <c r="L83" s="66" t="s">
        <v>548</v>
      </c>
      <c r="M83" s="66" t="s">
        <v>549</v>
      </c>
      <c r="N83" s="66" t="s">
        <v>550</v>
      </c>
      <c r="O83" s="65" t="s">
        <v>397</v>
      </c>
      <c r="P83" s="69" t="s">
        <v>295</v>
      </c>
      <c r="Q83" s="69" t="s">
        <v>38</v>
      </c>
      <c r="R83" s="65" t="s">
        <v>39</v>
      </c>
      <c r="S83" s="65" t="s">
        <v>40</v>
      </c>
      <c r="T83" s="16" t="s">
        <v>445</v>
      </c>
      <c r="U83" s="16"/>
    </row>
    <row r="84" spans="1:21" ht="206.25" customHeight="1">
      <c r="A84" s="16">
        <v>79</v>
      </c>
      <c r="B84" s="66" t="s">
        <v>551</v>
      </c>
      <c r="C84" s="65" t="s">
        <v>329</v>
      </c>
      <c r="D84" s="44" t="s">
        <v>28</v>
      </c>
      <c r="E84" s="44" t="s">
        <v>552</v>
      </c>
      <c r="F84" s="16">
        <v>2021.9</v>
      </c>
      <c r="G84" s="44">
        <v>2021.12</v>
      </c>
      <c r="H84" s="69" t="s">
        <v>553</v>
      </c>
      <c r="I84" s="69" t="s">
        <v>178</v>
      </c>
      <c r="J84" s="66" t="s">
        <v>554</v>
      </c>
      <c r="K84" s="111">
        <v>60</v>
      </c>
      <c r="L84" s="66" t="s">
        <v>555</v>
      </c>
      <c r="M84" s="66" t="s">
        <v>556</v>
      </c>
      <c r="N84" s="66" t="s">
        <v>539</v>
      </c>
      <c r="O84" s="65" t="s">
        <v>102</v>
      </c>
      <c r="P84" s="65" t="s">
        <v>37</v>
      </c>
      <c r="Q84" s="69" t="s">
        <v>38</v>
      </c>
      <c r="R84" s="65" t="s">
        <v>39</v>
      </c>
      <c r="S84" s="65" t="s">
        <v>40</v>
      </c>
      <c r="T84" s="65" t="s">
        <v>557</v>
      </c>
      <c r="U84" s="16"/>
    </row>
    <row r="85" spans="1:21" ht="107.25" customHeight="1">
      <c r="A85" s="16">
        <v>80</v>
      </c>
      <c r="B85" s="66" t="s">
        <v>558</v>
      </c>
      <c r="C85" s="65" t="s">
        <v>329</v>
      </c>
      <c r="D85" s="44" t="s">
        <v>28</v>
      </c>
      <c r="E85" s="44" t="s">
        <v>559</v>
      </c>
      <c r="F85" s="16">
        <v>2021.07</v>
      </c>
      <c r="G85" s="44">
        <v>2021.09</v>
      </c>
      <c r="H85" s="69" t="s">
        <v>560</v>
      </c>
      <c r="I85" s="69" t="s">
        <v>194</v>
      </c>
      <c r="J85" s="66" t="s">
        <v>561</v>
      </c>
      <c r="K85" s="111">
        <v>120.03</v>
      </c>
      <c r="L85" s="66" t="s">
        <v>562</v>
      </c>
      <c r="M85" s="66" t="s">
        <v>563</v>
      </c>
      <c r="N85" s="66" t="s">
        <v>539</v>
      </c>
      <c r="O85" s="65" t="s">
        <v>397</v>
      </c>
      <c r="P85" s="69" t="s">
        <v>473</v>
      </c>
      <c r="Q85" s="69" t="s">
        <v>337</v>
      </c>
      <c r="R85" s="65" t="s">
        <v>39</v>
      </c>
      <c r="S85" s="65" t="s">
        <v>40</v>
      </c>
      <c r="T85" s="65" t="s">
        <v>564</v>
      </c>
      <c r="U85" s="16"/>
    </row>
    <row r="86" spans="1:21" ht="94.5">
      <c r="A86" s="16">
        <v>81</v>
      </c>
      <c r="B86" s="66" t="s">
        <v>565</v>
      </c>
      <c r="C86" s="65" t="s">
        <v>329</v>
      </c>
      <c r="D86" s="44"/>
      <c r="E86" s="44"/>
      <c r="F86" s="16"/>
      <c r="G86" s="44"/>
      <c r="H86" s="69" t="s">
        <v>353</v>
      </c>
      <c r="I86" s="69"/>
      <c r="J86" s="44"/>
      <c r="K86" s="111">
        <v>3000</v>
      </c>
      <c r="L86" s="44"/>
      <c r="M86" s="44"/>
      <c r="N86" s="44"/>
      <c r="O86" s="16"/>
      <c r="P86" s="65" t="s">
        <v>295</v>
      </c>
      <c r="Q86" s="69" t="s">
        <v>38</v>
      </c>
      <c r="R86" s="65" t="s">
        <v>39</v>
      </c>
      <c r="S86" s="65" t="s">
        <v>40</v>
      </c>
      <c r="T86" s="16"/>
      <c r="U86" s="16"/>
    </row>
    <row r="87" spans="1:21" ht="94.5">
      <c r="A87" s="16">
        <v>82</v>
      </c>
      <c r="B87" s="66" t="s">
        <v>565</v>
      </c>
      <c r="C87" s="65" t="s">
        <v>329</v>
      </c>
      <c r="D87" s="44"/>
      <c r="E87" s="44"/>
      <c r="F87" s="16"/>
      <c r="G87" s="44"/>
      <c r="H87" s="69" t="s">
        <v>560</v>
      </c>
      <c r="I87" s="69"/>
      <c r="J87" s="44"/>
      <c r="K87" s="111">
        <f>2114.03-120.03</f>
        <v>1994</v>
      </c>
      <c r="L87" s="44"/>
      <c r="M87" s="44"/>
      <c r="N87" s="44"/>
      <c r="O87" s="16"/>
      <c r="P87" s="65" t="s">
        <v>473</v>
      </c>
      <c r="Q87" s="69" t="s">
        <v>337</v>
      </c>
      <c r="R87" s="65" t="s">
        <v>39</v>
      </c>
      <c r="S87" s="65" t="s">
        <v>40</v>
      </c>
      <c r="T87" s="16"/>
      <c r="U87" s="16"/>
    </row>
    <row r="88" spans="1:21">
      <c r="B88" s="80"/>
      <c r="F88" s="80"/>
      <c r="O88" s="80"/>
    </row>
  </sheetData>
  <mergeCells count="21">
    <mergeCell ref="Q3:Q4"/>
    <mergeCell ref="R3:R4"/>
    <mergeCell ref="S3:S4"/>
    <mergeCell ref="T3:T4"/>
    <mergeCell ref="U3:U4"/>
    <mergeCell ref="A1:B1"/>
    <mergeCell ref="A2:T2"/>
    <mergeCell ref="F3:G3"/>
    <mergeCell ref="H3:I3"/>
    <mergeCell ref="A3:A4"/>
    <mergeCell ref="B3:B4"/>
    <mergeCell ref="C3:C4"/>
    <mergeCell ref="D3:D4"/>
    <mergeCell ref="E3:E4"/>
    <mergeCell ref="J3:J4"/>
    <mergeCell ref="K3:K4"/>
    <mergeCell ref="L3:L4"/>
    <mergeCell ref="M3:M4"/>
    <mergeCell ref="N3:N4"/>
    <mergeCell ref="O3:O4"/>
    <mergeCell ref="P3:P4"/>
  </mergeCells>
  <phoneticPr fontId="39" type="noConversion"/>
  <conditionalFormatting sqref="B60">
    <cfRule type="duplicateValues" dxfId="0" priority="2"/>
  </conditionalFormatting>
  <dataValidations count="11">
    <dataValidation type="list" allowBlank="1" showInputMessage="1" showErrorMessage="1" sqref="O85 O82:O83">
      <formula1>INDIRECT(C82)</formula1>
    </dataValidation>
    <dataValidation type="list" allowBlank="1" showInputMessage="1" showErrorMessage="1" sqref="C50 C65 C76 C6:C10 C12:C41 C43:C48 C55:C56 C59:C60 C79:C80 C82:C85">
      <formula1>项目类型</formula1>
    </dataValidation>
    <dataValidation type="list" allowBlank="1" showInputMessage="1" showErrorMessage="1" sqref="O80 O84 O76:O78">
      <formula1>INDIRECT(WXJ76)</formula1>
    </dataValidation>
    <dataValidation type="list" allowBlank="1" showInputMessage="1" showErrorMessage="1" sqref="O50">
      <formula1>INDIRECT(C1048532)</formula1>
    </dataValidation>
    <dataValidation type="list" allowBlank="1" showInputMessage="1" showErrorMessage="1" sqref="O54">
      <formula1>"种养殖加工服务,休闲农业与乡村旅游,生态扶贫项目,其他,外出务工补助,就业创业补助,公益岗位,其他教育扶贫,农村危房改造,入户路改造,解决安全饮水,厨房厕所圈舍等改造,接受临时救助,通村、组硬化路及护栏,光纤宽带接入,产业路,小型农田水利设施,村级文化活动广场,项目管理费"</formula1>
    </dataValidation>
    <dataValidation type="list" allowBlank="1" showInputMessage="1" showErrorMessage="1" sqref="C54 C64 C69 C57:C58">
      <formula1>"产业项目,就业扶贫,公益性岗位,教育扶贫,健康扶贫,危房改造,金融扶贫,生活条件改善,综合保障性扶贫,村基础设施,村公共服务,项目管理费"</formula1>
    </dataValidation>
    <dataValidation type="list" allowBlank="1" showInputMessage="1" showErrorMessage="1" sqref="O43:O48">
      <formula1>INDIRECT(C1048526)</formula1>
    </dataValidation>
    <dataValidation type="list" allowBlank="1" showInputMessage="1" showErrorMessage="1" sqref="O63 O59:O60">
      <formula1>INDIRECT(C2)</formula1>
    </dataValidation>
    <dataValidation type="list" allowBlank="1" showInputMessage="1" showErrorMessage="1" sqref="O6:O10 O12:O14 O40:O41">
      <formula1>INDIRECT(C1048487)</formula1>
    </dataValidation>
    <dataValidation type="list" allowBlank="1" showInputMessage="1" showErrorMessage="1" sqref="O55:O56">
      <formula1>INDIRECT(C1048540)</formula1>
    </dataValidation>
    <dataValidation type="list" allowBlank="1" showInputMessage="1" showErrorMessage="1" sqref="O72:O75">
      <formula1>INDIRECT(C36)</formula1>
    </dataValidation>
  </dataValidations>
  <pageMargins left="0.62992125984252001" right="0.66929133858267698" top="0.31496062992126" bottom="0.31496062992126" header="0.31496062992126" footer="0.31496062992126"/>
  <pageSetup paperSize="8" fitToWidth="0" fitToHeight="0" orientation="landscape"/>
</worksheet>
</file>

<file path=xl/worksheets/sheet2.xml><?xml version="1.0" encoding="utf-8"?>
<worksheet xmlns="http://schemas.openxmlformats.org/spreadsheetml/2006/main" xmlns:r="http://schemas.openxmlformats.org/officeDocument/2006/relationships">
  <sheetPr>
    <tabColor rgb="FFFF0000"/>
  </sheetPr>
  <dimension ref="A1:S32"/>
  <sheetViews>
    <sheetView workbookViewId="0">
      <selection activeCell="E35" sqref="E35"/>
    </sheetView>
  </sheetViews>
  <sheetFormatPr defaultColWidth="9" defaultRowHeight="13.5"/>
  <cols>
    <col min="1" max="1" width="4.75" style="54" customWidth="1"/>
    <col min="2" max="2" width="15.75" style="54" customWidth="1"/>
    <col min="3" max="3" width="6.875" style="54" customWidth="1"/>
    <col min="4" max="4" width="7.625" style="54" customWidth="1"/>
    <col min="5" max="5" width="9.125" style="54" customWidth="1"/>
    <col min="6" max="7" width="7.125" style="54" customWidth="1"/>
    <col min="8" max="8" width="9" style="55" customWidth="1"/>
    <col min="9" max="9" width="8.875" style="54" customWidth="1"/>
    <col min="10" max="10" width="21.125" style="54" customWidth="1"/>
    <col min="11" max="11" width="8.875" style="56" customWidth="1"/>
    <col min="12" max="12" width="20.375" style="54" customWidth="1"/>
    <col min="13" max="13" width="13.25" style="54" customWidth="1"/>
    <col min="14" max="14" width="6" style="54" customWidth="1"/>
    <col min="15" max="15" width="9" style="54"/>
    <col min="16" max="16" width="7.5" style="54" customWidth="1"/>
    <col min="17" max="17" width="13" style="54" customWidth="1"/>
    <col min="18" max="18" width="9.625" style="54" customWidth="1"/>
    <col min="19" max="19" width="8.25" style="54" customWidth="1"/>
    <col min="20" max="16384" width="9" style="54"/>
  </cols>
  <sheetData>
    <row r="1" spans="1:19" s="50" customFormat="1" ht="14.25">
      <c r="A1" s="57" t="s">
        <v>566</v>
      </c>
      <c r="B1" s="57"/>
      <c r="C1" s="58"/>
      <c r="D1" s="59"/>
      <c r="E1" s="59"/>
      <c r="F1" s="60"/>
      <c r="H1" s="60"/>
      <c r="K1" s="70"/>
      <c r="S1" s="60"/>
    </row>
    <row r="2" spans="1:19" s="50" customFormat="1" ht="20.25">
      <c r="A2" s="119" t="s">
        <v>567</v>
      </c>
      <c r="B2" s="119"/>
      <c r="C2" s="119"/>
      <c r="D2" s="119"/>
      <c r="E2" s="119"/>
      <c r="F2" s="119"/>
      <c r="G2" s="119"/>
      <c r="H2" s="119"/>
      <c r="I2" s="119"/>
      <c r="J2" s="119"/>
      <c r="K2" s="119"/>
      <c r="L2" s="119"/>
      <c r="M2" s="119"/>
      <c r="N2" s="119"/>
      <c r="O2" s="119"/>
      <c r="P2" s="119"/>
      <c r="Q2" s="119"/>
      <c r="R2" s="119"/>
      <c r="S2" s="76"/>
    </row>
    <row r="3" spans="1:19" s="51" customFormat="1">
      <c r="A3" s="120" t="s">
        <v>2</v>
      </c>
      <c r="B3" s="120" t="s">
        <v>3</v>
      </c>
      <c r="C3" s="120" t="s">
        <v>4</v>
      </c>
      <c r="D3" s="120" t="s">
        <v>5</v>
      </c>
      <c r="E3" s="120" t="s">
        <v>6</v>
      </c>
      <c r="F3" s="120" t="s">
        <v>7</v>
      </c>
      <c r="G3" s="120"/>
      <c r="H3" s="120" t="s">
        <v>8</v>
      </c>
      <c r="I3" s="120"/>
      <c r="J3" s="120" t="s">
        <v>9</v>
      </c>
      <c r="K3" s="122" t="s">
        <v>10</v>
      </c>
      <c r="L3" s="120" t="s">
        <v>12</v>
      </c>
      <c r="M3" s="120" t="s">
        <v>13</v>
      </c>
      <c r="N3" s="120" t="s">
        <v>14</v>
      </c>
      <c r="O3" s="121" t="s">
        <v>15</v>
      </c>
      <c r="P3" s="120" t="s">
        <v>16</v>
      </c>
      <c r="Q3" s="120" t="s">
        <v>17</v>
      </c>
      <c r="R3" s="120" t="s">
        <v>18</v>
      </c>
      <c r="S3" s="120" t="s">
        <v>568</v>
      </c>
    </row>
    <row r="4" spans="1:19" s="51" customFormat="1">
      <c r="A4" s="120"/>
      <c r="B4" s="120"/>
      <c r="C4" s="120"/>
      <c r="D4" s="120"/>
      <c r="E4" s="120"/>
      <c r="F4" s="5" t="s">
        <v>21</v>
      </c>
      <c r="G4" s="5" t="s">
        <v>22</v>
      </c>
      <c r="H4" s="5" t="s">
        <v>23</v>
      </c>
      <c r="I4" s="5" t="s">
        <v>24</v>
      </c>
      <c r="J4" s="120"/>
      <c r="K4" s="123"/>
      <c r="L4" s="120"/>
      <c r="M4" s="120"/>
      <c r="N4" s="120"/>
      <c r="O4" s="120"/>
      <c r="P4" s="120"/>
      <c r="Q4" s="120"/>
      <c r="R4" s="120"/>
      <c r="S4" s="120"/>
    </row>
    <row r="5" spans="1:19" s="52" customFormat="1" ht="14.25">
      <c r="A5" s="61" t="s">
        <v>25</v>
      </c>
      <c r="B5" s="62"/>
      <c r="C5" s="61"/>
      <c r="D5" s="61"/>
      <c r="E5" s="63"/>
      <c r="F5" s="61"/>
      <c r="G5" s="61"/>
      <c r="H5" s="61"/>
      <c r="I5" s="61"/>
      <c r="J5" s="61"/>
      <c r="K5" s="71">
        <f>SUM(K6:K32)</f>
        <v>1644</v>
      </c>
      <c r="L5" s="61"/>
      <c r="M5" s="61"/>
      <c r="N5" s="61"/>
      <c r="O5" s="72"/>
      <c r="P5" s="61"/>
      <c r="Q5" s="61"/>
      <c r="R5" s="61"/>
      <c r="S5" s="61"/>
    </row>
    <row r="6" spans="1:19" s="53" customFormat="1" ht="67.5">
      <c r="A6" s="64">
        <v>1</v>
      </c>
      <c r="B6" s="65" t="s">
        <v>569</v>
      </c>
      <c r="C6" s="65" t="s">
        <v>309</v>
      </c>
      <c r="D6" s="65" t="s">
        <v>244</v>
      </c>
      <c r="E6" s="65" t="s">
        <v>422</v>
      </c>
      <c r="F6" s="66">
        <v>2020.09</v>
      </c>
      <c r="G6" s="66">
        <v>2021.12</v>
      </c>
      <c r="H6" s="67" t="s">
        <v>570</v>
      </c>
      <c r="I6" s="67" t="s">
        <v>571</v>
      </c>
      <c r="J6" s="65" t="s">
        <v>572</v>
      </c>
      <c r="K6" s="73">
        <v>298</v>
      </c>
      <c r="L6" s="65" t="s">
        <v>573</v>
      </c>
      <c r="M6" s="65" t="s">
        <v>573</v>
      </c>
      <c r="N6" s="16" t="s">
        <v>574</v>
      </c>
      <c r="O6" s="44" t="s">
        <v>473</v>
      </c>
      <c r="P6" s="65" t="s">
        <v>337</v>
      </c>
      <c r="Q6" s="65" t="s">
        <v>39</v>
      </c>
      <c r="R6" s="65" t="s">
        <v>40</v>
      </c>
      <c r="S6" s="69"/>
    </row>
    <row r="7" spans="1:19" s="39" customFormat="1" ht="67.5">
      <c r="A7" s="64">
        <v>2</v>
      </c>
      <c r="B7" s="66" t="s">
        <v>575</v>
      </c>
      <c r="C7" s="68" t="s">
        <v>576</v>
      </c>
      <c r="D7" s="65" t="s">
        <v>244</v>
      </c>
      <c r="E7" s="65" t="s">
        <v>422</v>
      </c>
      <c r="F7" s="66">
        <v>2020.09</v>
      </c>
      <c r="G7" s="66">
        <v>2021.12</v>
      </c>
      <c r="H7" s="69" t="s">
        <v>312</v>
      </c>
      <c r="I7" s="69" t="s">
        <v>312</v>
      </c>
      <c r="J7" s="65" t="s">
        <v>577</v>
      </c>
      <c r="K7" s="74">
        <v>166</v>
      </c>
      <c r="L7" s="66" t="s">
        <v>578</v>
      </c>
      <c r="M7" s="66" t="s">
        <v>578</v>
      </c>
      <c r="N7" s="68" t="s">
        <v>576</v>
      </c>
      <c r="O7" s="65" t="s">
        <v>37</v>
      </c>
      <c r="P7" s="69" t="s">
        <v>38</v>
      </c>
      <c r="Q7" s="65" t="s">
        <v>39</v>
      </c>
      <c r="R7" s="65" t="s">
        <v>40</v>
      </c>
      <c r="S7" s="64"/>
    </row>
    <row r="8" spans="1:19" s="39" customFormat="1" ht="94.5">
      <c r="A8" s="64">
        <v>3</v>
      </c>
      <c r="B8" s="69" t="s">
        <v>579</v>
      </c>
      <c r="C8" s="65" t="s">
        <v>320</v>
      </c>
      <c r="D8" s="65" t="s">
        <v>244</v>
      </c>
      <c r="E8" s="69" t="s">
        <v>580</v>
      </c>
      <c r="F8" s="66">
        <v>2021.9</v>
      </c>
      <c r="G8" s="66">
        <v>2021.12</v>
      </c>
      <c r="H8" s="15" t="s">
        <v>256</v>
      </c>
      <c r="I8" s="75" t="s">
        <v>97</v>
      </c>
      <c r="J8" s="66" t="s">
        <v>581</v>
      </c>
      <c r="K8" s="74">
        <v>10</v>
      </c>
      <c r="L8" s="69" t="s">
        <v>582</v>
      </c>
      <c r="M8" s="69" t="s">
        <v>583</v>
      </c>
      <c r="N8" s="65" t="s">
        <v>102</v>
      </c>
      <c r="O8" s="65" t="s">
        <v>37</v>
      </c>
      <c r="P8" s="69" t="s">
        <v>38</v>
      </c>
      <c r="Q8" s="65" t="s">
        <v>39</v>
      </c>
      <c r="R8" s="65" t="s">
        <v>40</v>
      </c>
      <c r="S8" s="65" t="s">
        <v>584</v>
      </c>
    </row>
    <row r="9" spans="1:19" ht="189">
      <c r="A9" s="64">
        <v>4</v>
      </c>
      <c r="B9" s="69" t="s">
        <v>585</v>
      </c>
      <c r="C9" s="65" t="s">
        <v>320</v>
      </c>
      <c r="D9" s="65" t="s">
        <v>244</v>
      </c>
      <c r="E9" s="69" t="s">
        <v>586</v>
      </c>
      <c r="F9" s="66">
        <v>2021.9</v>
      </c>
      <c r="G9" s="66">
        <v>2021.12</v>
      </c>
      <c r="H9" s="15" t="s">
        <v>256</v>
      </c>
      <c r="I9" s="75" t="s">
        <v>105</v>
      </c>
      <c r="J9" s="66" t="s">
        <v>581</v>
      </c>
      <c r="K9" s="74">
        <v>40</v>
      </c>
      <c r="L9" s="69" t="s">
        <v>582</v>
      </c>
      <c r="M9" s="69" t="s">
        <v>583</v>
      </c>
      <c r="N9" s="65" t="s">
        <v>102</v>
      </c>
      <c r="O9" s="44" t="s">
        <v>587</v>
      </c>
      <c r="P9" s="65" t="s">
        <v>588</v>
      </c>
      <c r="Q9" s="65" t="s">
        <v>39</v>
      </c>
      <c r="R9" s="65" t="s">
        <v>40</v>
      </c>
      <c r="S9" s="65" t="s">
        <v>584</v>
      </c>
    </row>
    <row r="10" spans="1:19" ht="94.5">
      <c r="A10" s="64">
        <v>5</v>
      </c>
      <c r="B10" s="69" t="s">
        <v>589</v>
      </c>
      <c r="C10" s="65" t="s">
        <v>320</v>
      </c>
      <c r="D10" s="65" t="s">
        <v>244</v>
      </c>
      <c r="E10" s="69" t="s">
        <v>590</v>
      </c>
      <c r="F10" s="66">
        <v>2021.9</v>
      </c>
      <c r="G10" s="66">
        <v>2021.12</v>
      </c>
      <c r="H10" s="15" t="s">
        <v>256</v>
      </c>
      <c r="I10" s="75" t="s">
        <v>71</v>
      </c>
      <c r="J10" s="66" t="s">
        <v>581</v>
      </c>
      <c r="K10" s="74">
        <v>70</v>
      </c>
      <c r="L10" s="69" t="s">
        <v>582</v>
      </c>
      <c r="M10" s="69" t="s">
        <v>583</v>
      </c>
      <c r="N10" s="65" t="s">
        <v>102</v>
      </c>
      <c r="O10" s="44" t="s">
        <v>473</v>
      </c>
      <c r="P10" s="65" t="s">
        <v>337</v>
      </c>
      <c r="Q10" s="65" t="s">
        <v>39</v>
      </c>
      <c r="R10" s="65" t="s">
        <v>40</v>
      </c>
      <c r="S10" s="65" t="s">
        <v>584</v>
      </c>
    </row>
    <row r="11" spans="1:19" ht="94.5">
      <c r="A11" s="64">
        <v>6</v>
      </c>
      <c r="B11" s="69" t="s">
        <v>591</v>
      </c>
      <c r="C11" s="65" t="s">
        <v>320</v>
      </c>
      <c r="D11" s="65" t="s">
        <v>244</v>
      </c>
      <c r="E11" s="69" t="s">
        <v>592</v>
      </c>
      <c r="F11" s="66">
        <v>2021.9</v>
      </c>
      <c r="G11" s="66">
        <v>2021.12</v>
      </c>
      <c r="H11" s="15" t="s">
        <v>256</v>
      </c>
      <c r="I11" s="75" t="s">
        <v>50</v>
      </c>
      <c r="J11" s="66" t="s">
        <v>581</v>
      </c>
      <c r="K11" s="74">
        <v>70</v>
      </c>
      <c r="L11" s="69" t="s">
        <v>582</v>
      </c>
      <c r="M11" s="69" t="s">
        <v>583</v>
      </c>
      <c r="N11" s="65" t="s">
        <v>102</v>
      </c>
      <c r="O11" s="44" t="s">
        <v>473</v>
      </c>
      <c r="P11" s="65" t="s">
        <v>337</v>
      </c>
      <c r="Q11" s="65" t="s">
        <v>39</v>
      </c>
      <c r="R11" s="65" t="s">
        <v>40</v>
      </c>
      <c r="S11" s="65" t="s">
        <v>584</v>
      </c>
    </row>
    <row r="12" spans="1:19" ht="94.5">
      <c r="A12" s="64">
        <v>7</v>
      </c>
      <c r="B12" s="69" t="s">
        <v>593</v>
      </c>
      <c r="C12" s="65" t="s">
        <v>320</v>
      </c>
      <c r="D12" s="65" t="s">
        <v>244</v>
      </c>
      <c r="E12" s="69" t="s">
        <v>594</v>
      </c>
      <c r="F12" s="66">
        <v>2021.9</v>
      </c>
      <c r="G12" s="66">
        <v>2021.12</v>
      </c>
      <c r="H12" s="15" t="s">
        <v>256</v>
      </c>
      <c r="I12" s="75" t="s">
        <v>123</v>
      </c>
      <c r="J12" s="66" t="s">
        <v>581</v>
      </c>
      <c r="K12" s="74">
        <v>50</v>
      </c>
      <c r="L12" s="69" t="s">
        <v>582</v>
      </c>
      <c r="M12" s="69" t="s">
        <v>583</v>
      </c>
      <c r="N12" s="65" t="s">
        <v>102</v>
      </c>
      <c r="O12" s="65" t="s">
        <v>37</v>
      </c>
      <c r="P12" s="69" t="s">
        <v>38</v>
      </c>
      <c r="Q12" s="65" t="s">
        <v>39</v>
      </c>
      <c r="R12" s="65" t="s">
        <v>40</v>
      </c>
      <c r="S12" s="65" t="s">
        <v>584</v>
      </c>
    </row>
    <row r="13" spans="1:19" ht="94.5">
      <c r="A13" s="64">
        <v>8</v>
      </c>
      <c r="B13" s="69" t="s">
        <v>595</v>
      </c>
      <c r="C13" s="65" t="s">
        <v>320</v>
      </c>
      <c r="D13" s="65" t="s">
        <v>244</v>
      </c>
      <c r="E13" s="69" t="s">
        <v>596</v>
      </c>
      <c r="F13" s="66">
        <v>2021.9</v>
      </c>
      <c r="G13" s="66">
        <v>2021.12</v>
      </c>
      <c r="H13" s="15" t="s">
        <v>256</v>
      </c>
      <c r="I13" s="75" t="s">
        <v>130</v>
      </c>
      <c r="J13" s="66" t="s">
        <v>581</v>
      </c>
      <c r="K13" s="74">
        <v>50</v>
      </c>
      <c r="L13" s="69" t="s">
        <v>582</v>
      </c>
      <c r="M13" s="69" t="s">
        <v>583</v>
      </c>
      <c r="N13" s="65" t="s">
        <v>102</v>
      </c>
      <c r="O13" s="44" t="s">
        <v>473</v>
      </c>
      <c r="P13" s="65" t="s">
        <v>337</v>
      </c>
      <c r="Q13" s="65" t="s">
        <v>39</v>
      </c>
      <c r="R13" s="65" t="s">
        <v>40</v>
      </c>
      <c r="S13" s="65" t="s">
        <v>584</v>
      </c>
    </row>
    <row r="14" spans="1:19" ht="94.5">
      <c r="A14" s="64">
        <v>9</v>
      </c>
      <c r="B14" s="69" t="s">
        <v>597</v>
      </c>
      <c r="C14" s="65" t="s">
        <v>320</v>
      </c>
      <c r="D14" s="65" t="s">
        <v>244</v>
      </c>
      <c r="E14" s="69" t="s">
        <v>598</v>
      </c>
      <c r="F14" s="66">
        <v>2021.9</v>
      </c>
      <c r="G14" s="66">
        <v>2021.12</v>
      </c>
      <c r="H14" s="15" t="s">
        <v>256</v>
      </c>
      <c r="I14" s="75" t="s">
        <v>137</v>
      </c>
      <c r="J14" s="66" t="s">
        <v>581</v>
      </c>
      <c r="K14" s="74">
        <v>40</v>
      </c>
      <c r="L14" s="69" t="s">
        <v>582</v>
      </c>
      <c r="M14" s="69" t="s">
        <v>583</v>
      </c>
      <c r="N14" s="65" t="s">
        <v>102</v>
      </c>
      <c r="O14" s="44" t="s">
        <v>473</v>
      </c>
      <c r="P14" s="65" t="s">
        <v>337</v>
      </c>
      <c r="Q14" s="65" t="s">
        <v>39</v>
      </c>
      <c r="R14" s="65" t="s">
        <v>40</v>
      </c>
      <c r="S14" s="65" t="s">
        <v>584</v>
      </c>
    </row>
    <row r="15" spans="1:19" ht="94.5">
      <c r="A15" s="64">
        <v>10</v>
      </c>
      <c r="B15" s="69" t="s">
        <v>599</v>
      </c>
      <c r="C15" s="65" t="s">
        <v>320</v>
      </c>
      <c r="D15" s="65" t="s">
        <v>244</v>
      </c>
      <c r="E15" s="69" t="s">
        <v>600</v>
      </c>
      <c r="F15" s="66">
        <v>2021.9</v>
      </c>
      <c r="G15" s="66">
        <v>2021.12</v>
      </c>
      <c r="H15" s="15" t="s">
        <v>256</v>
      </c>
      <c r="I15" s="75" t="s">
        <v>144</v>
      </c>
      <c r="J15" s="66" t="s">
        <v>581</v>
      </c>
      <c r="K15" s="74">
        <v>60</v>
      </c>
      <c r="L15" s="69" t="s">
        <v>582</v>
      </c>
      <c r="M15" s="69" t="s">
        <v>583</v>
      </c>
      <c r="N15" s="65" t="s">
        <v>102</v>
      </c>
      <c r="O15" s="65" t="s">
        <v>37</v>
      </c>
      <c r="P15" s="69" t="s">
        <v>38</v>
      </c>
      <c r="Q15" s="65" t="s">
        <v>39</v>
      </c>
      <c r="R15" s="65" t="s">
        <v>40</v>
      </c>
      <c r="S15" s="65" t="s">
        <v>584</v>
      </c>
    </row>
    <row r="16" spans="1:19" ht="94.5">
      <c r="A16" s="64">
        <v>11</v>
      </c>
      <c r="B16" s="69" t="s">
        <v>601</v>
      </c>
      <c r="C16" s="65" t="s">
        <v>320</v>
      </c>
      <c r="D16" s="65" t="s">
        <v>244</v>
      </c>
      <c r="E16" s="69" t="s">
        <v>602</v>
      </c>
      <c r="F16" s="66">
        <v>2021.9</v>
      </c>
      <c r="G16" s="66">
        <v>2021.12</v>
      </c>
      <c r="H16" s="15" t="s">
        <v>256</v>
      </c>
      <c r="I16" s="75" t="s">
        <v>151</v>
      </c>
      <c r="J16" s="66" t="s">
        <v>581</v>
      </c>
      <c r="K16" s="74">
        <v>70</v>
      </c>
      <c r="L16" s="69" t="s">
        <v>582</v>
      </c>
      <c r="M16" s="69" t="s">
        <v>583</v>
      </c>
      <c r="N16" s="65" t="s">
        <v>102</v>
      </c>
      <c r="O16" s="44" t="s">
        <v>473</v>
      </c>
      <c r="P16" s="65" t="s">
        <v>337</v>
      </c>
      <c r="Q16" s="65" t="s">
        <v>39</v>
      </c>
      <c r="R16" s="65" t="s">
        <v>40</v>
      </c>
      <c r="S16" s="65" t="s">
        <v>584</v>
      </c>
    </row>
    <row r="17" spans="1:19" ht="94.5">
      <c r="A17" s="64">
        <v>12</v>
      </c>
      <c r="B17" s="69" t="s">
        <v>603</v>
      </c>
      <c r="C17" s="65" t="s">
        <v>320</v>
      </c>
      <c r="D17" s="65" t="s">
        <v>244</v>
      </c>
      <c r="E17" s="69" t="s">
        <v>604</v>
      </c>
      <c r="F17" s="66">
        <v>2021.9</v>
      </c>
      <c r="G17" s="66">
        <v>2021.12</v>
      </c>
      <c r="H17" s="15" t="s">
        <v>256</v>
      </c>
      <c r="I17" s="75" t="s">
        <v>156</v>
      </c>
      <c r="J17" s="66" t="s">
        <v>581</v>
      </c>
      <c r="K17" s="74">
        <v>100</v>
      </c>
      <c r="L17" s="69" t="s">
        <v>582</v>
      </c>
      <c r="M17" s="69" t="s">
        <v>583</v>
      </c>
      <c r="N17" s="65" t="s">
        <v>102</v>
      </c>
      <c r="O17" s="44" t="s">
        <v>473</v>
      </c>
      <c r="P17" s="65" t="s">
        <v>337</v>
      </c>
      <c r="Q17" s="65" t="s">
        <v>39</v>
      </c>
      <c r="R17" s="65" t="s">
        <v>40</v>
      </c>
      <c r="S17" s="65" t="s">
        <v>584</v>
      </c>
    </row>
    <row r="18" spans="1:19" ht="94.5">
      <c r="A18" s="64">
        <v>13</v>
      </c>
      <c r="B18" s="69" t="s">
        <v>605</v>
      </c>
      <c r="C18" s="65" t="s">
        <v>320</v>
      </c>
      <c r="D18" s="65" t="s">
        <v>244</v>
      </c>
      <c r="E18" s="69" t="s">
        <v>606</v>
      </c>
      <c r="F18" s="66">
        <v>2021.9</v>
      </c>
      <c r="G18" s="66">
        <v>2021.12</v>
      </c>
      <c r="H18" s="15" t="s">
        <v>256</v>
      </c>
      <c r="I18" s="75" t="s">
        <v>85</v>
      </c>
      <c r="J18" s="66" t="s">
        <v>581</v>
      </c>
      <c r="K18" s="74">
        <v>40</v>
      </c>
      <c r="L18" s="69" t="s">
        <v>582</v>
      </c>
      <c r="M18" s="69" t="s">
        <v>583</v>
      </c>
      <c r="N18" s="65" t="s">
        <v>102</v>
      </c>
      <c r="O18" s="65" t="s">
        <v>37</v>
      </c>
      <c r="P18" s="69" t="s">
        <v>38</v>
      </c>
      <c r="Q18" s="65" t="s">
        <v>39</v>
      </c>
      <c r="R18" s="65" t="s">
        <v>40</v>
      </c>
      <c r="S18" s="65" t="s">
        <v>584</v>
      </c>
    </row>
    <row r="19" spans="1:19" ht="94.5">
      <c r="A19" s="64">
        <v>14</v>
      </c>
      <c r="B19" s="69" t="s">
        <v>607</v>
      </c>
      <c r="C19" s="65" t="s">
        <v>320</v>
      </c>
      <c r="D19" s="65" t="s">
        <v>244</v>
      </c>
      <c r="E19" s="69" t="s">
        <v>608</v>
      </c>
      <c r="F19" s="66">
        <v>2021.9</v>
      </c>
      <c r="G19" s="66">
        <v>2021.12</v>
      </c>
      <c r="H19" s="15" t="s">
        <v>256</v>
      </c>
      <c r="I19" s="75" t="s">
        <v>165</v>
      </c>
      <c r="J19" s="66" t="s">
        <v>581</v>
      </c>
      <c r="K19" s="74">
        <v>40</v>
      </c>
      <c r="L19" s="69" t="s">
        <v>582</v>
      </c>
      <c r="M19" s="69" t="s">
        <v>583</v>
      </c>
      <c r="N19" s="65" t="s">
        <v>102</v>
      </c>
      <c r="O19" s="44" t="s">
        <v>473</v>
      </c>
      <c r="P19" s="65" t="s">
        <v>337</v>
      </c>
      <c r="Q19" s="65" t="s">
        <v>39</v>
      </c>
      <c r="R19" s="65" t="s">
        <v>40</v>
      </c>
      <c r="S19" s="65" t="s">
        <v>584</v>
      </c>
    </row>
    <row r="20" spans="1:19" ht="94.5">
      <c r="A20" s="64">
        <v>15</v>
      </c>
      <c r="B20" s="69" t="s">
        <v>609</v>
      </c>
      <c r="C20" s="65" t="s">
        <v>320</v>
      </c>
      <c r="D20" s="65" t="s">
        <v>244</v>
      </c>
      <c r="E20" s="69" t="s">
        <v>610</v>
      </c>
      <c r="F20" s="66">
        <v>2021.9</v>
      </c>
      <c r="G20" s="66">
        <v>2021.12</v>
      </c>
      <c r="H20" s="15" t="s">
        <v>256</v>
      </c>
      <c r="I20" s="75" t="s">
        <v>172</v>
      </c>
      <c r="J20" s="66" t="s">
        <v>581</v>
      </c>
      <c r="K20" s="74">
        <v>30</v>
      </c>
      <c r="L20" s="69" t="s">
        <v>582</v>
      </c>
      <c r="M20" s="69" t="s">
        <v>583</v>
      </c>
      <c r="N20" s="65" t="s">
        <v>102</v>
      </c>
      <c r="O20" s="65" t="s">
        <v>37</v>
      </c>
      <c r="P20" s="69" t="s">
        <v>38</v>
      </c>
      <c r="Q20" s="65" t="s">
        <v>39</v>
      </c>
      <c r="R20" s="65" t="s">
        <v>40</v>
      </c>
      <c r="S20" s="65" t="s">
        <v>584</v>
      </c>
    </row>
    <row r="21" spans="1:19" ht="94.5">
      <c r="A21" s="64">
        <v>16</v>
      </c>
      <c r="B21" s="69" t="s">
        <v>611</v>
      </c>
      <c r="C21" s="65" t="s">
        <v>320</v>
      </c>
      <c r="D21" s="65" t="s">
        <v>244</v>
      </c>
      <c r="E21" s="69" t="s">
        <v>612</v>
      </c>
      <c r="F21" s="66">
        <v>2021.9</v>
      </c>
      <c r="G21" s="66">
        <v>2021.12</v>
      </c>
      <c r="H21" s="15" t="s">
        <v>256</v>
      </c>
      <c r="I21" s="75" t="s">
        <v>178</v>
      </c>
      <c r="J21" s="66" t="s">
        <v>581</v>
      </c>
      <c r="K21" s="74">
        <v>30</v>
      </c>
      <c r="L21" s="69" t="s">
        <v>582</v>
      </c>
      <c r="M21" s="69" t="s">
        <v>583</v>
      </c>
      <c r="N21" s="65" t="s">
        <v>102</v>
      </c>
      <c r="O21" s="65" t="s">
        <v>37</v>
      </c>
      <c r="P21" s="69" t="s">
        <v>38</v>
      </c>
      <c r="Q21" s="65" t="s">
        <v>39</v>
      </c>
      <c r="R21" s="65" t="s">
        <v>40</v>
      </c>
      <c r="S21" s="65" t="s">
        <v>584</v>
      </c>
    </row>
    <row r="22" spans="1:19" ht="94.5">
      <c r="A22" s="64">
        <v>17</v>
      </c>
      <c r="B22" s="69" t="s">
        <v>613</v>
      </c>
      <c r="C22" s="65" t="s">
        <v>320</v>
      </c>
      <c r="D22" s="65" t="s">
        <v>244</v>
      </c>
      <c r="E22" s="69" t="s">
        <v>614</v>
      </c>
      <c r="F22" s="66">
        <v>2021.9</v>
      </c>
      <c r="G22" s="66">
        <v>2021.12</v>
      </c>
      <c r="H22" s="15" t="s">
        <v>256</v>
      </c>
      <c r="I22" s="75" t="s">
        <v>64</v>
      </c>
      <c r="J22" s="66" t="s">
        <v>581</v>
      </c>
      <c r="K22" s="74">
        <v>40</v>
      </c>
      <c r="L22" s="69" t="s">
        <v>582</v>
      </c>
      <c r="M22" s="69" t="s">
        <v>583</v>
      </c>
      <c r="N22" s="65" t="s">
        <v>102</v>
      </c>
      <c r="O22" s="44" t="s">
        <v>473</v>
      </c>
      <c r="P22" s="65" t="s">
        <v>337</v>
      </c>
      <c r="Q22" s="65" t="s">
        <v>39</v>
      </c>
      <c r="R22" s="65" t="s">
        <v>40</v>
      </c>
      <c r="S22" s="65" t="s">
        <v>584</v>
      </c>
    </row>
    <row r="23" spans="1:19" ht="94.5">
      <c r="A23" s="64">
        <v>18</v>
      </c>
      <c r="B23" s="69" t="s">
        <v>615</v>
      </c>
      <c r="C23" s="65" t="s">
        <v>320</v>
      </c>
      <c r="D23" s="65" t="s">
        <v>244</v>
      </c>
      <c r="E23" s="69" t="s">
        <v>616</v>
      </c>
      <c r="F23" s="66">
        <v>2021.9</v>
      </c>
      <c r="G23" s="66">
        <v>2021.12</v>
      </c>
      <c r="H23" s="15" t="s">
        <v>256</v>
      </c>
      <c r="I23" s="75" t="s">
        <v>78</v>
      </c>
      <c r="J23" s="66" t="s">
        <v>581</v>
      </c>
      <c r="K23" s="74">
        <v>50</v>
      </c>
      <c r="L23" s="69" t="s">
        <v>582</v>
      </c>
      <c r="M23" s="69" t="s">
        <v>583</v>
      </c>
      <c r="N23" s="65" t="s">
        <v>102</v>
      </c>
      <c r="O23" s="44" t="s">
        <v>473</v>
      </c>
      <c r="P23" s="65" t="s">
        <v>337</v>
      </c>
      <c r="Q23" s="65" t="s">
        <v>39</v>
      </c>
      <c r="R23" s="65" t="s">
        <v>40</v>
      </c>
      <c r="S23" s="65" t="s">
        <v>584</v>
      </c>
    </row>
    <row r="24" spans="1:19" ht="94.5">
      <c r="A24" s="64">
        <v>19</v>
      </c>
      <c r="B24" s="69" t="s">
        <v>617</v>
      </c>
      <c r="C24" s="65" t="s">
        <v>320</v>
      </c>
      <c r="D24" s="65" t="s">
        <v>244</v>
      </c>
      <c r="E24" s="69" t="s">
        <v>618</v>
      </c>
      <c r="F24" s="66">
        <v>2021.9</v>
      </c>
      <c r="G24" s="66">
        <v>2021.12</v>
      </c>
      <c r="H24" s="15" t="s">
        <v>256</v>
      </c>
      <c r="I24" s="75" t="s">
        <v>194</v>
      </c>
      <c r="J24" s="66" t="s">
        <v>581</v>
      </c>
      <c r="K24" s="74">
        <v>50</v>
      </c>
      <c r="L24" s="69" t="s">
        <v>582</v>
      </c>
      <c r="M24" s="69" t="s">
        <v>583</v>
      </c>
      <c r="N24" s="65" t="s">
        <v>102</v>
      </c>
      <c r="O24" s="65" t="s">
        <v>37</v>
      </c>
      <c r="P24" s="69" t="s">
        <v>38</v>
      </c>
      <c r="Q24" s="65" t="s">
        <v>39</v>
      </c>
      <c r="R24" s="65" t="s">
        <v>40</v>
      </c>
      <c r="S24" s="65" t="s">
        <v>584</v>
      </c>
    </row>
    <row r="25" spans="1:19" ht="94.5">
      <c r="A25" s="64">
        <v>20</v>
      </c>
      <c r="B25" s="69" t="s">
        <v>619</v>
      </c>
      <c r="C25" s="65" t="s">
        <v>320</v>
      </c>
      <c r="D25" s="65" t="s">
        <v>244</v>
      </c>
      <c r="E25" s="69" t="s">
        <v>620</v>
      </c>
      <c r="F25" s="66">
        <v>2021.9</v>
      </c>
      <c r="G25" s="66">
        <v>2021.12</v>
      </c>
      <c r="H25" s="15" t="s">
        <v>256</v>
      </c>
      <c r="I25" s="75" t="s">
        <v>199</v>
      </c>
      <c r="J25" s="66" t="s">
        <v>581</v>
      </c>
      <c r="K25" s="74">
        <v>70</v>
      </c>
      <c r="L25" s="69" t="s">
        <v>582</v>
      </c>
      <c r="M25" s="69" t="s">
        <v>583</v>
      </c>
      <c r="N25" s="65" t="s">
        <v>102</v>
      </c>
      <c r="O25" s="44" t="s">
        <v>473</v>
      </c>
      <c r="P25" s="65" t="s">
        <v>337</v>
      </c>
      <c r="Q25" s="65" t="s">
        <v>39</v>
      </c>
      <c r="R25" s="65" t="s">
        <v>40</v>
      </c>
      <c r="S25" s="65" t="s">
        <v>584</v>
      </c>
    </row>
    <row r="26" spans="1:19" ht="94.5">
      <c r="A26" s="64">
        <v>21</v>
      </c>
      <c r="B26" s="69" t="s">
        <v>621</v>
      </c>
      <c r="C26" s="65" t="s">
        <v>320</v>
      </c>
      <c r="D26" s="65" t="s">
        <v>244</v>
      </c>
      <c r="E26" s="69" t="s">
        <v>622</v>
      </c>
      <c r="F26" s="66">
        <v>2021.9</v>
      </c>
      <c r="G26" s="66">
        <v>2021.12</v>
      </c>
      <c r="H26" s="15" t="s">
        <v>256</v>
      </c>
      <c r="I26" s="75" t="s">
        <v>205</v>
      </c>
      <c r="J26" s="66" t="s">
        <v>581</v>
      </c>
      <c r="K26" s="74">
        <v>40</v>
      </c>
      <c r="L26" s="69" t="s">
        <v>582</v>
      </c>
      <c r="M26" s="69" t="s">
        <v>583</v>
      </c>
      <c r="N26" s="65" t="s">
        <v>102</v>
      </c>
      <c r="O26" s="44" t="s">
        <v>473</v>
      </c>
      <c r="P26" s="65" t="s">
        <v>337</v>
      </c>
      <c r="Q26" s="65" t="s">
        <v>39</v>
      </c>
      <c r="R26" s="65" t="s">
        <v>40</v>
      </c>
      <c r="S26" s="65" t="s">
        <v>584</v>
      </c>
    </row>
    <row r="27" spans="1:19" ht="94.5">
      <c r="A27" s="64">
        <v>22</v>
      </c>
      <c r="B27" s="69" t="s">
        <v>623</v>
      </c>
      <c r="C27" s="65" t="s">
        <v>320</v>
      </c>
      <c r="D27" s="65" t="s">
        <v>244</v>
      </c>
      <c r="E27" s="69" t="s">
        <v>624</v>
      </c>
      <c r="F27" s="66">
        <v>2021.9</v>
      </c>
      <c r="G27" s="66">
        <v>2021.12</v>
      </c>
      <c r="H27" s="15" t="s">
        <v>256</v>
      </c>
      <c r="I27" s="75" t="s">
        <v>212</v>
      </c>
      <c r="J27" s="66" t="s">
        <v>581</v>
      </c>
      <c r="K27" s="74">
        <v>50</v>
      </c>
      <c r="L27" s="69" t="s">
        <v>582</v>
      </c>
      <c r="M27" s="69" t="s">
        <v>583</v>
      </c>
      <c r="N27" s="65" t="s">
        <v>102</v>
      </c>
      <c r="O27" s="65" t="s">
        <v>37</v>
      </c>
      <c r="P27" s="69" t="s">
        <v>38</v>
      </c>
      <c r="Q27" s="65" t="s">
        <v>39</v>
      </c>
      <c r="R27" s="65" t="s">
        <v>40</v>
      </c>
      <c r="S27" s="65" t="s">
        <v>584</v>
      </c>
    </row>
    <row r="28" spans="1:19" ht="94.5">
      <c r="A28" s="64">
        <v>23</v>
      </c>
      <c r="B28" s="69" t="s">
        <v>625</v>
      </c>
      <c r="C28" s="65" t="s">
        <v>320</v>
      </c>
      <c r="D28" s="65" t="s">
        <v>244</v>
      </c>
      <c r="E28" s="69" t="s">
        <v>626</v>
      </c>
      <c r="F28" s="66">
        <v>2021.9</v>
      </c>
      <c r="G28" s="66">
        <v>2021.12</v>
      </c>
      <c r="H28" s="15" t="s">
        <v>256</v>
      </c>
      <c r="I28" s="75" t="s">
        <v>57</v>
      </c>
      <c r="J28" s="66" t="s">
        <v>581</v>
      </c>
      <c r="K28" s="74">
        <v>30</v>
      </c>
      <c r="L28" s="69" t="s">
        <v>582</v>
      </c>
      <c r="M28" s="69" t="s">
        <v>583</v>
      </c>
      <c r="N28" s="65" t="s">
        <v>102</v>
      </c>
      <c r="O28" s="16" t="s">
        <v>110</v>
      </c>
      <c r="P28" s="69" t="s">
        <v>38</v>
      </c>
      <c r="Q28" s="65" t="s">
        <v>39</v>
      </c>
      <c r="R28" s="65" t="s">
        <v>40</v>
      </c>
      <c r="S28" s="65" t="s">
        <v>584</v>
      </c>
    </row>
    <row r="29" spans="1:19" ht="94.5">
      <c r="A29" s="64">
        <v>24</v>
      </c>
      <c r="B29" s="69" t="s">
        <v>627</v>
      </c>
      <c r="C29" s="65" t="s">
        <v>320</v>
      </c>
      <c r="D29" s="65" t="s">
        <v>244</v>
      </c>
      <c r="E29" s="69" t="s">
        <v>628</v>
      </c>
      <c r="F29" s="66">
        <v>2021.9</v>
      </c>
      <c r="G29" s="66">
        <v>2021.12</v>
      </c>
      <c r="H29" s="15" t="s">
        <v>256</v>
      </c>
      <c r="I29" s="75" t="s">
        <v>31</v>
      </c>
      <c r="J29" s="66" t="s">
        <v>581</v>
      </c>
      <c r="K29" s="74">
        <v>30</v>
      </c>
      <c r="L29" s="69" t="s">
        <v>582</v>
      </c>
      <c r="M29" s="69" t="s">
        <v>583</v>
      </c>
      <c r="N29" s="65" t="s">
        <v>102</v>
      </c>
      <c r="O29" s="65" t="s">
        <v>37</v>
      </c>
      <c r="P29" s="69" t="s">
        <v>38</v>
      </c>
      <c r="Q29" s="65" t="s">
        <v>39</v>
      </c>
      <c r="R29" s="65" t="s">
        <v>40</v>
      </c>
      <c r="S29" s="65" t="s">
        <v>584</v>
      </c>
    </row>
    <row r="30" spans="1:19" ht="94.5">
      <c r="A30" s="64">
        <v>25</v>
      </c>
      <c r="B30" s="69" t="s">
        <v>629</v>
      </c>
      <c r="C30" s="65" t="s">
        <v>320</v>
      </c>
      <c r="D30" s="65" t="s">
        <v>244</v>
      </c>
      <c r="E30" s="69" t="s">
        <v>630</v>
      </c>
      <c r="F30" s="66">
        <v>2021.9</v>
      </c>
      <c r="G30" s="66">
        <v>2021.12</v>
      </c>
      <c r="H30" s="15" t="s">
        <v>256</v>
      </c>
      <c r="I30" s="75" t="s">
        <v>91</v>
      </c>
      <c r="J30" s="66" t="s">
        <v>581</v>
      </c>
      <c r="K30" s="74">
        <v>60</v>
      </c>
      <c r="L30" s="69" t="s">
        <v>582</v>
      </c>
      <c r="M30" s="69" t="s">
        <v>583</v>
      </c>
      <c r="N30" s="65" t="s">
        <v>102</v>
      </c>
      <c r="O30" s="65" t="s">
        <v>37</v>
      </c>
      <c r="P30" s="69" t="s">
        <v>38</v>
      </c>
      <c r="Q30" s="65" t="s">
        <v>39</v>
      </c>
      <c r="R30" s="65" t="s">
        <v>40</v>
      </c>
      <c r="S30" s="65" t="s">
        <v>584</v>
      </c>
    </row>
    <row r="31" spans="1:19" ht="94.5">
      <c r="A31" s="64">
        <v>26</v>
      </c>
      <c r="B31" s="69" t="s">
        <v>631</v>
      </c>
      <c r="C31" s="65" t="s">
        <v>320</v>
      </c>
      <c r="D31" s="65" t="s">
        <v>244</v>
      </c>
      <c r="E31" s="69" t="s">
        <v>632</v>
      </c>
      <c r="F31" s="66">
        <v>2021.9</v>
      </c>
      <c r="G31" s="66">
        <v>2021.12</v>
      </c>
      <c r="H31" s="15" t="s">
        <v>256</v>
      </c>
      <c r="I31" s="75" t="s">
        <v>43</v>
      </c>
      <c r="J31" s="66" t="s">
        <v>581</v>
      </c>
      <c r="K31" s="74">
        <v>30</v>
      </c>
      <c r="L31" s="69" t="s">
        <v>582</v>
      </c>
      <c r="M31" s="69" t="s">
        <v>583</v>
      </c>
      <c r="N31" s="65" t="s">
        <v>102</v>
      </c>
      <c r="O31" s="65" t="s">
        <v>37</v>
      </c>
      <c r="P31" s="69" t="s">
        <v>38</v>
      </c>
      <c r="Q31" s="65" t="s">
        <v>39</v>
      </c>
      <c r="R31" s="65" t="s">
        <v>40</v>
      </c>
      <c r="S31" s="65" t="s">
        <v>584</v>
      </c>
    </row>
    <row r="32" spans="1:19" ht="94.5">
      <c r="A32" s="64">
        <v>27</v>
      </c>
      <c r="B32" s="69" t="s">
        <v>633</v>
      </c>
      <c r="C32" s="65" t="s">
        <v>320</v>
      </c>
      <c r="D32" s="65" t="s">
        <v>244</v>
      </c>
      <c r="E32" s="69" t="s">
        <v>634</v>
      </c>
      <c r="F32" s="66">
        <v>2021.9</v>
      </c>
      <c r="G32" s="66">
        <v>2021.12</v>
      </c>
      <c r="H32" s="15" t="s">
        <v>256</v>
      </c>
      <c r="I32" s="75" t="s">
        <v>239</v>
      </c>
      <c r="J32" s="66" t="s">
        <v>581</v>
      </c>
      <c r="K32" s="74">
        <v>30</v>
      </c>
      <c r="L32" s="69" t="s">
        <v>582</v>
      </c>
      <c r="M32" s="69" t="s">
        <v>583</v>
      </c>
      <c r="N32" s="65" t="s">
        <v>102</v>
      </c>
      <c r="O32" s="65" t="s">
        <v>37</v>
      </c>
      <c r="P32" s="69" t="s">
        <v>38</v>
      </c>
      <c r="Q32" s="65" t="s">
        <v>39</v>
      </c>
      <c r="R32" s="65" t="s">
        <v>40</v>
      </c>
      <c r="S32" s="65" t="s">
        <v>584</v>
      </c>
    </row>
  </sheetData>
  <mergeCells count="18">
    <mergeCell ref="R3:R4"/>
    <mergeCell ref="S3:S4"/>
    <mergeCell ref="A2:R2"/>
    <mergeCell ref="F3:G3"/>
    <mergeCell ref="H3:I3"/>
    <mergeCell ref="A3:A4"/>
    <mergeCell ref="B3:B4"/>
    <mergeCell ref="C3:C4"/>
    <mergeCell ref="D3:D4"/>
    <mergeCell ref="E3:E4"/>
    <mergeCell ref="J3:J4"/>
    <mergeCell ref="K3:K4"/>
    <mergeCell ref="L3:L4"/>
    <mergeCell ref="M3:M4"/>
    <mergeCell ref="N3:N4"/>
    <mergeCell ref="O3:O4"/>
    <mergeCell ref="P3:P4"/>
    <mergeCell ref="Q3:Q4"/>
  </mergeCells>
  <phoneticPr fontId="39" type="noConversion"/>
  <dataValidations count="2">
    <dataValidation type="list" allowBlank="1" showInputMessage="1" showErrorMessage="1" sqref="C8:C32">
      <formula1>项目类型</formula1>
    </dataValidation>
    <dataValidation type="list" allowBlank="1" showInputMessage="1" showErrorMessage="1" sqref="N8:N32">
      <formula1>INDIRECT(WXI8)</formula1>
    </dataValidation>
  </dataValidations>
  <pageMargins left="0.70833333333333304" right="0.55118110236220497" top="0.31496062992126" bottom="0.31496062992126" header="0.31496062992126" footer="0.31496062992126"/>
  <pageSetup paperSize="8" orientation="landscape"/>
</worksheet>
</file>

<file path=xl/worksheets/sheet3.xml><?xml version="1.0" encoding="utf-8"?>
<worksheet xmlns="http://schemas.openxmlformats.org/spreadsheetml/2006/main" xmlns:r="http://schemas.openxmlformats.org/officeDocument/2006/relationships">
  <sheetPr>
    <tabColor rgb="FFFF0000"/>
  </sheetPr>
  <dimension ref="A1:E34"/>
  <sheetViews>
    <sheetView workbookViewId="0">
      <selection activeCell="F18" sqref="F18"/>
    </sheetView>
  </sheetViews>
  <sheetFormatPr defaultColWidth="9" defaultRowHeight="13.5"/>
  <cols>
    <col min="1" max="1" width="10" style="39" customWidth="1"/>
    <col min="2" max="2" width="19.75" style="39" customWidth="1"/>
    <col min="3" max="3" width="17.375" style="40" customWidth="1"/>
    <col min="4" max="4" width="21.5" style="39" customWidth="1"/>
    <col min="5" max="5" width="18.25" style="39" customWidth="1"/>
    <col min="6" max="16384" width="9" style="39"/>
  </cols>
  <sheetData>
    <row r="1" spans="1:5" ht="15" customHeight="1">
      <c r="A1" s="124" t="s">
        <v>635</v>
      </c>
      <c r="B1" s="124"/>
    </row>
    <row r="2" spans="1:5" ht="27.75" customHeight="1">
      <c r="A2" s="125" t="s">
        <v>636</v>
      </c>
      <c r="B2" s="125"/>
      <c r="C2" s="125"/>
      <c r="D2" s="125"/>
      <c r="E2" s="125"/>
    </row>
    <row r="3" spans="1:5" s="36" customFormat="1" ht="16.5" customHeight="1">
      <c r="A3" s="41" t="s">
        <v>2</v>
      </c>
      <c r="B3" s="41" t="s">
        <v>637</v>
      </c>
      <c r="C3" s="42" t="s">
        <v>638</v>
      </c>
      <c r="D3" s="42" t="s">
        <v>639</v>
      </c>
      <c r="E3" s="42" t="s">
        <v>568</v>
      </c>
    </row>
    <row r="4" spans="1:5" s="37" customFormat="1" ht="18" customHeight="1">
      <c r="A4" s="126" t="s">
        <v>640</v>
      </c>
      <c r="B4" s="126"/>
      <c r="C4" s="43">
        <f>SUM(C5:C33)</f>
        <v>188</v>
      </c>
      <c r="D4" s="44" t="s">
        <v>641</v>
      </c>
      <c r="E4" s="45"/>
    </row>
    <row r="5" spans="1:5" ht="27.75" customHeight="1">
      <c r="A5" s="46">
        <v>1</v>
      </c>
      <c r="B5" s="46" t="s">
        <v>642</v>
      </c>
      <c r="C5" s="47">
        <v>23</v>
      </c>
      <c r="D5" s="48" t="s">
        <v>643</v>
      </c>
      <c r="E5" s="48"/>
    </row>
    <row r="6" spans="1:5" ht="22.5" customHeight="1">
      <c r="A6" s="46">
        <v>2</v>
      </c>
      <c r="B6" s="46" t="s">
        <v>644</v>
      </c>
      <c r="C6" s="47">
        <v>30</v>
      </c>
      <c r="D6" s="49" t="s">
        <v>38</v>
      </c>
      <c r="E6" s="49"/>
    </row>
    <row r="7" spans="1:5" ht="22.5" customHeight="1">
      <c r="A7" s="46">
        <v>3</v>
      </c>
      <c r="B7" s="46" t="s">
        <v>645</v>
      </c>
      <c r="C7" s="47">
        <v>5</v>
      </c>
      <c r="D7" s="49" t="s">
        <v>38</v>
      </c>
      <c r="E7" s="49"/>
    </row>
    <row r="8" spans="1:5" ht="22.5" customHeight="1">
      <c r="A8" s="46">
        <v>4</v>
      </c>
      <c r="B8" s="46" t="s">
        <v>646</v>
      </c>
      <c r="C8" s="47">
        <v>65</v>
      </c>
      <c r="D8" s="49" t="s">
        <v>38</v>
      </c>
      <c r="E8" s="49"/>
    </row>
    <row r="9" spans="1:5" s="38" customFormat="1" ht="22.5" customHeight="1">
      <c r="A9" s="46">
        <v>5</v>
      </c>
      <c r="B9" s="46" t="s">
        <v>647</v>
      </c>
      <c r="C9" s="47">
        <v>2</v>
      </c>
      <c r="D9" s="49" t="s">
        <v>38</v>
      </c>
      <c r="E9" s="49"/>
    </row>
    <row r="10" spans="1:5" s="38" customFormat="1" ht="22.5" customHeight="1">
      <c r="A10" s="46">
        <v>6</v>
      </c>
      <c r="B10" s="46" t="s">
        <v>648</v>
      </c>
      <c r="C10" s="47">
        <v>3</v>
      </c>
      <c r="D10" s="49" t="s">
        <v>38</v>
      </c>
      <c r="E10" s="49"/>
    </row>
    <row r="11" spans="1:5" s="38" customFormat="1" ht="22.5" customHeight="1">
      <c r="A11" s="46">
        <v>7</v>
      </c>
      <c r="B11" s="46" t="s">
        <v>649</v>
      </c>
      <c r="C11" s="47">
        <v>3.5</v>
      </c>
      <c r="D11" s="49" t="s">
        <v>38</v>
      </c>
      <c r="E11" s="49"/>
    </row>
    <row r="12" spans="1:5" s="38" customFormat="1" ht="22.5" customHeight="1">
      <c r="A12" s="46">
        <v>8</v>
      </c>
      <c r="B12" s="46" t="s">
        <v>650</v>
      </c>
      <c r="C12" s="47">
        <v>2.5</v>
      </c>
      <c r="D12" s="49" t="s">
        <v>38</v>
      </c>
      <c r="E12" s="49"/>
    </row>
    <row r="13" spans="1:5" s="38" customFormat="1" ht="22.5" customHeight="1">
      <c r="A13" s="46">
        <v>9</v>
      </c>
      <c r="B13" s="46" t="s">
        <v>651</v>
      </c>
      <c r="C13" s="47">
        <v>2</v>
      </c>
      <c r="D13" s="49" t="s">
        <v>38</v>
      </c>
      <c r="E13" s="49"/>
    </row>
    <row r="14" spans="1:5" s="38" customFormat="1" ht="22.5" customHeight="1">
      <c r="A14" s="46">
        <v>10</v>
      </c>
      <c r="B14" s="46" t="s">
        <v>652</v>
      </c>
      <c r="C14" s="47">
        <v>3.5</v>
      </c>
      <c r="D14" s="49" t="s">
        <v>38</v>
      </c>
      <c r="E14" s="49"/>
    </row>
    <row r="15" spans="1:5" s="38" customFormat="1" ht="22.5" customHeight="1">
      <c r="A15" s="46">
        <v>11</v>
      </c>
      <c r="B15" s="46" t="s">
        <v>653</v>
      </c>
      <c r="C15" s="47">
        <v>2.5</v>
      </c>
      <c r="D15" s="49" t="s">
        <v>38</v>
      </c>
      <c r="E15" s="49"/>
    </row>
    <row r="16" spans="1:5" s="38" customFormat="1" ht="22.5" customHeight="1">
      <c r="A16" s="46">
        <v>12</v>
      </c>
      <c r="B16" s="46" t="s">
        <v>654</v>
      </c>
      <c r="C16" s="47">
        <v>3</v>
      </c>
      <c r="D16" s="49" t="s">
        <v>38</v>
      </c>
      <c r="E16" s="49"/>
    </row>
    <row r="17" spans="1:5" s="38" customFormat="1" ht="22.5" customHeight="1">
      <c r="A17" s="46">
        <v>13</v>
      </c>
      <c r="B17" s="46" t="s">
        <v>655</v>
      </c>
      <c r="C17" s="47">
        <v>3</v>
      </c>
      <c r="D17" s="49" t="s">
        <v>38</v>
      </c>
      <c r="E17" s="49"/>
    </row>
    <row r="18" spans="1:5" s="38" customFormat="1" ht="22.5" customHeight="1">
      <c r="A18" s="46">
        <v>14</v>
      </c>
      <c r="B18" s="46" t="s">
        <v>656</v>
      </c>
      <c r="C18" s="47">
        <v>3</v>
      </c>
      <c r="D18" s="49" t="s">
        <v>38</v>
      </c>
      <c r="E18" s="49"/>
    </row>
    <row r="19" spans="1:5" s="38" customFormat="1" ht="22.5" customHeight="1">
      <c r="A19" s="46">
        <v>15</v>
      </c>
      <c r="B19" s="46" t="s">
        <v>657</v>
      </c>
      <c r="C19" s="47">
        <v>3</v>
      </c>
      <c r="D19" s="49" t="s">
        <v>38</v>
      </c>
      <c r="E19" s="49"/>
    </row>
    <row r="20" spans="1:5" s="38" customFormat="1" ht="22.5" customHeight="1">
      <c r="A20" s="46">
        <v>16</v>
      </c>
      <c r="B20" s="46" t="s">
        <v>658</v>
      </c>
      <c r="C20" s="47">
        <v>3</v>
      </c>
      <c r="D20" s="49" t="s">
        <v>38</v>
      </c>
      <c r="E20" s="49"/>
    </row>
    <row r="21" spans="1:5" s="38" customFormat="1" ht="22.5" customHeight="1">
      <c r="A21" s="46">
        <v>17</v>
      </c>
      <c r="B21" s="46" t="s">
        <v>659</v>
      </c>
      <c r="C21" s="47">
        <v>3.5</v>
      </c>
      <c r="D21" s="49" t="s">
        <v>38</v>
      </c>
      <c r="E21" s="49"/>
    </row>
    <row r="22" spans="1:5" s="38" customFormat="1" ht="22.5" customHeight="1">
      <c r="A22" s="46">
        <v>18</v>
      </c>
      <c r="B22" s="46" t="s">
        <v>660</v>
      </c>
      <c r="C22" s="47">
        <v>2</v>
      </c>
      <c r="D22" s="49" t="s">
        <v>38</v>
      </c>
      <c r="E22" s="49"/>
    </row>
    <row r="23" spans="1:5" s="38" customFormat="1" ht="22.5" customHeight="1">
      <c r="A23" s="46">
        <v>19</v>
      </c>
      <c r="B23" s="46" t="s">
        <v>661</v>
      </c>
      <c r="C23" s="47">
        <v>2</v>
      </c>
      <c r="D23" s="49" t="s">
        <v>38</v>
      </c>
      <c r="E23" s="49"/>
    </row>
    <row r="24" spans="1:5" s="38" customFormat="1" ht="22.5" customHeight="1">
      <c r="A24" s="46">
        <v>20</v>
      </c>
      <c r="B24" s="46" t="s">
        <v>662</v>
      </c>
      <c r="C24" s="47">
        <v>2</v>
      </c>
      <c r="D24" s="49" t="s">
        <v>38</v>
      </c>
      <c r="E24" s="49"/>
    </row>
    <row r="25" spans="1:5" s="38" customFormat="1" ht="22.5" customHeight="1">
      <c r="A25" s="46">
        <v>21</v>
      </c>
      <c r="B25" s="46" t="s">
        <v>663</v>
      </c>
      <c r="C25" s="47">
        <v>2.5</v>
      </c>
      <c r="D25" s="49" t="s">
        <v>38</v>
      </c>
      <c r="E25" s="49"/>
    </row>
    <row r="26" spans="1:5" s="38" customFormat="1" ht="22.5" customHeight="1">
      <c r="A26" s="46">
        <v>22</v>
      </c>
      <c r="B26" s="46" t="s">
        <v>664</v>
      </c>
      <c r="C26" s="47">
        <v>2</v>
      </c>
      <c r="D26" s="49" t="s">
        <v>38</v>
      </c>
      <c r="E26" s="49"/>
    </row>
    <row r="27" spans="1:5" s="38" customFormat="1" ht="22.5" customHeight="1">
      <c r="A27" s="46">
        <v>23</v>
      </c>
      <c r="B27" s="46" t="s">
        <v>665</v>
      </c>
      <c r="C27" s="47">
        <v>2</v>
      </c>
      <c r="D27" s="49" t="s">
        <v>38</v>
      </c>
      <c r="E27" s="49"/>
    </row>
    <row r="28" spans="1:5" s="38" customFormat="1" ht="22.5" customHeight="1">
      <c r="A28" s="46">
        <v>24</v>
      </c>
      <c r="B28" s="46" t="s">
        <v>666</v>
      </c>
      <c r="C28" s="47">
        <v>3</v>
      </c>
      <c r="D28" s="49" t="s">
        <v>38</v>
      </c>
      <c r="E28" s="49"/>
    </row>
    <row r="29" spans="1:5" s="38" customFormat="1" ht="22.5" customHeight="1">
      <c r="A29" s="46">
        <v>25</v>
      </c>
      <c r="B29" s="46" t="s">
        <v>352</v>
      </c>
      <c r="C29" s="47">
        <v>2</v>
      </c>
      <c r="D29" s="49" t="s">
        <v>38</v>
      </c>
      <c r="E29" s="49"/>
    </row>
    <row r="30" spans="1:5" s="38" customFormat="1" ht="22.5" customHeight="1">
      <c r="A30" s="46">
        <v>26</v>
      </c>
      <c r="B30" s="46" t="s">
        <v>667</v>
      </c>
      <c r="C30" s="47">
        <v>2</v>
      </c>
      <c r="D30" s="49" t="s">
        <v>38</v>
      </c>
      <c r="E30" s="49"/>
    </row>
    <row r="31" spans="1:5" s="38" customFormat="1" ht="22.5" customHeight="1">
      <c r="A31" s="46">
        <v>27</v>
      </c>
      <c r="B31" s="46" t="s">
        <v>228</v>
      </c>
      <c r="C31" s="47">
        <v>3.5</v>
      </c>
      <c r="D31" s="49" t="s">
        <v>38</v>
      </c>
      <c r="E31" s="49"/>
    </row>
    <row r="32" spans="1:5" s="38" customFormat="1" ht="22.5" customHeight="1">
      <c r="A32" s="46">
        <v>28</v>
      </c>
      <c r="B32" s="46" t="s">
        <v>668</v>
      </c>
      <c r="C32" s="47">
        <v>2.5</v>
      </c>
      <c r="D32" s="49" t="s">
        <v>38</v>
      </c>
      <c r="E32" s="49"/>
    </row>
    <row r="33" spans="1:5" s="38" customFormat="1" ht="22.5" customHeight="1">
      <c r="A33" s="46">
        <v>29</v>
      </c>
      <c r="B33" s="46" t="s">
        <v>669</v>
      </c>
      <c r="C33" s="47">
        <v>2</v>
      </c>
      <c r="D33" s="49" t="s">
        <v>38</v>
      </c>
      <c r="E33" s="49"/>
    </row>
    <row r="34" spans="1:5" ht="56.25" customHeight="1">
      <c r="A34" s="127" t="s">
        <v>670</v>
      </c>
      <c r="B34" s="127"/>
      <c r="C34" s="127"/>
      <c r="D34" s="127"/>
      <c r="E34" s="127"/>
    </row>
  </sheetData>
  <mergeCells count="4">
    <mergeCell ref="A1:B1"/>
    <mergeCell ref="A2:E2"/>
    <mergeCell ref="A4:B4"/>
    <mergeCell ref="A34:E34"/>
  </mergeCells>
  <phoneticPr fontId="39" type="noConversion"/>
  <pageMargins left="0.84" right="0.7" top="0.28999999999999998" bottom="0.31" header="0.3" footer="0.3"/>
  <pageSetup paperSize="9" orientation="portrait"/>
</worksheet>
</file>

<file path=xl/worksheets/sheet4.xml><?xml version="1.0" encoding="utf-8"?>
<worksheet xmlns="http://schemas.openxmlformats.org/spreadsheetml/2006/main" xmlns:r="http://schemas.openxmlformats.org/officeDocument/2006/relationships">
  <sheetPr>
    <tabColor rgb="FFFF0000"/>
  </sheetPr>
  <dimension ref="A1:P7"/>
  <sheetViews>
    <sheetView workbookViewId="0">
      <selection activeCell="P7" sqref="P7"/>
    </sheetView>
  </sheetViews>
  <sheetFormatPr defaultColWidth="9" defaultRowHeight="13.5"/>
  <cols>
    <col min="1" max="1" width="4.875" customWidth="1"/>
    <col min="2" max="2" width="10.125" customWidth="1"/>
    <col min="4" max="4" width="5.25" customWidth="1"/>
    <col min="5" max="5" width="7.625" customWidth="1"/>
    <col min="6" max="6" width="5.125" customWidth="1"/>
    <col min="7" max="7" width="7.5" customWidth="1"/>
    <col min="8" max="8" width="8" customWidth="1"/>
    <col min="9" max="9" width="17.375" customWidth="1"/>
    <col min="10" max="10" width="6.375" customWidth="1"/>
    <col min="11" max="11" width="10" customWidth="1"/>
    <col min="12" max="12" width="7.875" customWidth="1"/>
    <col min="13" max="13" width="8" customWidth="1"/>
    <col min="14" max="14" width="11.625" customWidth="1"/>
    <col min="16" max="16" width="8.25" customWidth="1"/>
  </cols>
  <sheetData>
    <row r="1" spans="1:16">
      <c r="A1" s="4" t="s">
        <v>671</v>
      </c>
    </row>
    <row r="2" spans="1:16" ht="27.75" customHeight="1">
      <c r="A2" s="128" t="s">
        <v>672</v>
      </c>
      <c r="B2" s="128"/>
      <c r="C2" s="128"/>
      <c r="D2" s="128"/>
      <c r="E2" s="128"/>
      <c r="F2" s="128"/>
      <c r="G2" s="128"/>
      <c r="H2" s="128"/>
      <c r="I2" s="128"/>
      <c r="J2" s="128"/>
      <c r="K2" s="128"/>
      <c r="L2" s="128"/>
      <c r="M2" s="128"/>
      <c r="N2" s="128"/>
      <c r="O2" s="128"/>
      <c r="P2" s="128"/>
    </row>
    <row r="3" spans="1:16" s="3" customFormat="1" ht="20.25" customHeight="1">
      <c r="A3" s="132" t="s">
        <v>2</v>
      </c>
      <c r="B3" s="132" t="s">
        <v>3</v>
      </c>
      <c r="C3" s="132" t="s">
        <v>4</v>
      </c>
      <c r="D3" s="132" t="s">
        <v>5</v>
      </c>
      <c r="E3" s="132" t="s">
        <v>673</v>
      </c>
      <c r="F3" s="132" t="s">
        <v>674</v>
      </c>
      <c r="G3" s="132" t="s">
        <v>23</v>
      </c>
      <c r="H3" s="132" t="s">
        <v>24</v>
      </c>
      <c r="I3" s="132" t="s">
        <v>675</v>
      </c>
      <c r="J3" s="129" t="s">
        <v>676</v>
      </c>
      <c r="K3" s="130"/>
      <c r="L3" s="131"/>
      <c r="M3" s="132" t="s">
        <v>677</v>
      </c>
      <c r="N3" s="132" t="s">
        <v>17</v>
      </c>
      <c r="O3" s="132" t="s">
        <v>18</v>
      </c>
      <c r="P3" s="132" t="s">
        <v>568</v>
      </c>
    </row>
    <row r="4" spans="1:16" s="3" customFormat="1" ht="35.25" customHeight="1">
      <c r="A4" s="133"/>
      <c r="B4" s="133"/>
      <c r="C4" s="133"/>
      <c r="D4" s="133"/>
      <c r="E4" s="133"/>
      <c r="F4" s="133"/>
      <c r="G4" s="133"/>
      <c r="H4" s="133"/>
      <c r="I4" s="133"/>
      <c r="J4" s="30"/>
      <c r="K4" s="31" t="s">
        <v>678</v>
      </c>
      <c r="L4" s="32" t="s">
        <v>679</v>
      </c>
      <c r="M4" s="133"/>
      <c r="N4" s="133"/>
      <c r="O4" s="133"/>
      <c r="P4" s="133"/>
    </row>
    <row r="5" spans="1:16" s="25" customFormat="1" ht="16.5" customHeight="1">
      <c r="A5" s="26" t="s">
        <v>25</v>
      </c>
      <c r="B5" s="26"/>
      <c r="C5" s="26"/>
      <c r="D5" s="26"/>
      <c r="E5" s="26"/>
      <c r="F5" s="26"/>
      <c r="G5" s="26"/>
      <c r="H5" s="26"/>
      <c r="I5" s="26"/>
      <c r="J5" s="33">
        <v>220</v>
      </c>
      <c r="K5" s="34">
        <v>170</v>
      </c>
      <c r="L5" s="34">
        <v>60</v>
      </c>
      <c r="M5" s="26"/>
      <c r="N5" s="26"/>
      <c r="O5" s="26"/>
      <c r="P5" s="26"/>
    </row>
    <row r="6" spans="1:16" ht="79.5" customHeight="1">
      <c r="A6" s="27">
        <v>1</v>
      </c>
      <c r="B6" s="28" t="s">
        <v>680</v>
      </c>
      <c r="C6" s="27" t="s">
        <v>681</v>
      </c>
      <c r="D6" s="27" t="s">
        <v>28</v>
      </c>
      <c r="E6" s="27" t="s">
        <v>245</v>
      </c>
      <c r="F6" s="27" t="s">
        <v>682</v>
      </c>
      <c r="G6" s="27" t="s">
        <v>683</v>
      </c>
      <c r="H6" s="27" t="s">
        <v>683</v>
      </c>
      <c r="I6" s="28" t="s">
        <v>684</v>
      </c>
      <c r="J6" s="35">
        <v>60</v>
      </c>
      <c r="K6" s="35">
        <v>10</v>
      </c>
      <c r="L6" s="35">
        <v>50</v>
      </c>
      <c r="M6" s="28" t="s">
        <v>685</v>
      </c>
      <c r="N6" s="28" t="s">
        <v>686</v>
      </c>
      <c r="O6" s="28" t="s">
        <v>40</v>
      </c>
      <c r="P6" s="28" t="s">
        <v>687</v>
      </c>
    </row>
    <row r="7" spans="1:16" ht="102.75" customHeight="1">
      <c r="A7" s="27">
        <v>2</v>
      </c>
      <c r="B7" s="29" t="s">
        <v>551</v>
      </c>
      <c r="C7" s="27" t="s">
        <v>688</v>
      </c>
      <c r="D7" s="27" t="s">
        <v>244</v>
      </c>
      <c r="E7" s="27" t="s">
        <v>552</v>
      </c>
      <c r="F7" s="27" t="s">
        <v>682</v>
      </c>
      <c r="G7" s="27" t="s">
        <v>553</v>
      </c>
      <c r="H7" s="27" t="s">
        <v>178</v>
      </c>
      <c r="I7" s="28" t="s">
        <v>554</v>
      </c>
      <c r="J7" s="35">
        <v>170</v>
      </c>
      <c r="K7" s="35">
        <v>160</v>
      </c>
      <c r="L7" s="35">
        <v>10</v>
      </c>
      <c r="M7" s="28" t="s">
        <v>689</v>
      </c>
      <c r="N7" s="28" t="s">
        <v>686</v>
      </c>
      <c r="O7" s="28" t="s">
        <v>40</v>
      </c>
      <c r="P7" s="28" t="s">
        <v>690</v>
      </c>
    </row>
  </sheetData>
  <mergeCells count="15">
    <mergeCell ref="A2:P2"/>
    <mergeCell ref="J3:L3"/>
    <mergeCell ref="A3:A4"/>
    <mergeCell ref="B3:B4"/>
    <mergeCell ref="C3:C4"/>
    <mergeCell ref="D3:D4"/>
    <mergeCell ref="E3:E4"/>
    <mergeCell ref="F3:F4"/>
    <mergeCell ref="G3:G4"/>
    <mergeCell ref="H3:H4"/>
    <mergeCell ref="I3:I4"/>
    <mergeCell ref="M3:M4"/>
    <mergeCell ref="N3:N4"/>
    <mergeCell ref="O3:O4"/>
    <mergeCell ref="P3:P4"/>
  </mergeCells>
  <phoneticPr fontId="39" type="noConversion"/>
  <pageMargins left="0.53" right="0.41" top="0.74803149606299202" bottom="0.74803149606299202" header="0.31496062992126" footer="0.31496062992126"/>
  <pageSetup paperSize="9" fitToWidth="0" fitToHeight="0" orientation="landscape"/>
</worksheet>
</file>

<file path=xl/worksheets/sheet5.xml><?xml version="1.0" encoding="utf-8"?>
<worksheet xmlns="http://schemas.openxmlformats.org/spreadsheetml/2006/main" xmlns:r="http://schemas.openxmlformats.org/officeDocument/2006/relationships">
  <sheetPr>
    <tabColor rgb="FFFF0000"/>
  </sheetPr>
  <dimension ref="A1:E17"/>
  <sheetViews>
    <sheetView workbookViewId="0">
      <selection activeCell="H26" sqref="H26"/>
    </sheetView>
  </sheetViews>
  <sheetFormatPr defaultColWidth="9" defaultRowHeight="13.5"/>
  <cols>
    <col min="1" max="1" width="16.5" customWidth="1"/>
    <col min="2" max="2" width="22.25" customWidth="1"/>
    <col min="3" max="3" width="18.375" customWidth="1"/>
    <col min="4" max="4" width="12.125" customWidth="1"/>
    <col min="5" max="5" width="18.25" customWidth="1"/>
  </cols>
  <sheetData>
    <row r="1" spans="1:5">
      <c r="A1" s="18" t="s">
        <v>691</v>
      </c>
    </row>
    <row r="2" spans="1:5" ht="53.25" customHeight="1">
      <c r="A2" s="128" t="s">
        <v>692</v>
      </c>
      <c r="B2" s="128"/>
      <c r="C2" s="128"/>
      <c r="D2" s="128"/>
      <c r="E2" s="128"/>
    </row>
    <row r="3" spans="1:5" s="18" customFormat="1" ht="27">
      <c r="A3" s="20" t="s">
        <v>693</v>
      </c>
      <c r="B3" s="20" t="s">
        <v>694</v>
      </c>
      <c r="C3" s="20" t="s">
        <v>695</v>
      </c>
      <c r="D3" s="20" t="s">
        <v>638</v>
      </c>
      <c r="E3" s="20" t="s">
        <v>568</v>
      </c>
    </row>
    <row r="4" spans="1:5" s="19" customFormat="1" ht="21" customHeight="1">
      <c r="A4" s="21" t="s">
        <v>25</v>
      </c>
      <c r="B4" s="21">
        <f>SUM(B5:B17)</f>
        <v>35</v>
      </c>
      <c r="C4" s="21"/>
      <c r="D4" s="21">
        <f>SUM(D5:D17)</f>
        <v>70</v>
      </c>
      <c r="E4" s="22" t="s">
        <v>696</v>
      </c>
    </row>
    <row r="5" spans="1:5" ht="26.25" customHeight="1">
      <c r="A5" s="23" t="s">
        <v>648</v>
      </c>
      <c r="B5" s="24">
        <v>1</v>
      </c>
      <c r="C5" s="23">
        <v>2</v>
      </c>
      <c r="D5" s="23">
        <f>C5*B5</f>
        <v>2</v>
      </c>
      <c r="E5" s="23"/>
    </row>
    <row r="6" spans="1:5" ht="26.25" customHeight="1">
      <c r="A6" s="23" t="s">
        <v>649</v>
      </c>
      <c r="B6" s="24">
        <v>2</v>
      </c>
      <c r="C6" s="23">
        <v>2</v>
      </c>
      <c r="D6" s="23">
        <f>C6*B6</f>
        <v>4</v>
      </c>
      <c r="E6" s="23"/>
    </row>
    <row r="7" spans="1:5" ht="26.25" customHeight="1">
      <c r="A7" s="23" t="s">
        <v>654</v>
      </c>
      <c r="B7" s="24">
        <v>1</v>
      </c>
      <c r="C7" s="23">
        <v>2</v>
      </c>
      <c r="D7" s="23">
        <f>C7*B7</f>
        <v>2</v>
      </c>
      <c r="E7" s="23"/>
    </row>
    <row r="8" spans="1:5" ht="26.25" customHeight="1">
      <c r="A8" s="23" t="s">
        <v>660</v>
      </c>
      <c r="B8" s="24">
        <v>2</v>
      </c>
      <c r="C8" s="23">
        <v>2</v>
      </c>
      <c r="D8" s="23">
        <f t="shared" ref="D8:D17" si="0">C8*B8</f>
        <v>4</v>
      </c>
      <c r="E8" s="23"/>
    </row>
    <row r="9" spans="1:5" ht="26.25" customHeight="1">
      <c r="A9" s="23" t="s">
        <v>655</v>
      </c>
      <c r="B9" s="24">
        <v>2</v>
      </c>
      <c r="C9" s="23">
        <v>2</v>
      </c>
      <c r="D9" s="23">
        <f t="shared" si="0"/>
        <v>4</v>
      </c>
      <c r="E9" s="23"/>
    </row>
    <row r="10" spans="1:5" ht="26.25" customHeight="1">
      <c r="A10" s="23" t="s">
        <v>663</v>
      </c>
      <c r="B10" s="24">
        <v>1</v>
      </c>
      <c r="C10" s="23">
        <v>2</v>
      </c>
      <c r="D10" s="23">
        <f t="shared" si="0"/>
        <v>2</v>
      </c>
      <c r="E10" s="23"/>
    </row>
    <row r="11" spans="1:5" ht="26.25" customHeight="1">
      <c r="A11" s="23" t="s">
        <v>352</v>
      </c>
      <c r="B11" s="24">
        <v>4</v>
      </c>
      <c r="C11" s="23">
        <v>2</v>
      </c>
      <c r="D11" s="23">
        <f t="shared" si="0"/>
        <v>8</v>
      </c>
      <c r="E11" s="23"/>
    </row>
    <row r="12" spans="1:5" ht="26.25" customHeight="1">
      <c r="A12" s="23" t="s">
        <v>659</v>
      </c>
      <c r="B12" s="24">
        <v>2</v>
      </c>
      <c r="C12" s="23">
        <v>2</v>
      </c>
      <c r="D12" s="23">
        <f t="shared" si="0"/>
        <v>4</v>
      </c>
      <c r="E12" s="23"/>
    </row>
    <row r="13" spans="1:5" ht="26.25" customHeight="1">
      <c r="A13" s="23" t="s">
        <v>652</v>
      </c>
      <c r="B13" s="24">
        <v>1</v>
      </c>
      <c r="C13" s="23">
        <v>2</v>
      </c>
      <c r="D13" s="23">
        <f t="shared" si="0"/>
        <v>2</v>
      </c>
      <c r="E13" s="23"/>
    </row>
    <row r="14" spans="1:5" ht="26.25" customHeight="1">
      <c r="A14" s="23" t="s">
        <v>653</v>
      </c>
      <c r="B14" s="24">
        <v>1</v>
      </c>
      <c r="C14" s="23">
        <v>2</v>
      </c>
      <c r="D14" s="23">
        <f t="shared" si="0"/>
        <v>2</v>
      </c>
      <c r="E14" s="23"/>
    </row>
    <row r="15" spans="1:5" ht="26.25" customHeight="1">
      <c r="A15" s="23" t="s">
        <v>228</v>
      </c>
      <c r="B15" s="24">
        <v>2</v>
      </c>
      <c r="C15" s="23">
        <v>2</v>
      </c>
      <c r="D15" s="23">
        <f t="shared" si="0"/>
        <v>4</v>
      </c>
      <c r="E15" s="23"/>
    </row>
    <row r="16" spans="1:5" ht="26.25" customHeight="1">
      <c r="A16" s="23" t="s">
        <v>657</v>
      </c>
      <c r="B16" s="24">
        <v>13</v>
      </c>
      <c r="C16" s="23">
        <v>2</v>
      </c>
      <c r="D16" s="23">
        <f t="shared" si="0"/>
        <v>26</v>
      </c>
      <c r="E16" s="23"/>
    </row>
    <row r="17" spans="1:5" ht="26.25" customHeight="1">
      <c r="A17" s="23" t="s">
        <v>668</v>
      </c>
      <c r="B17" s="24">
        <v>3</v>
      </c>
      <c r="C17" s="23">
        <v>2</v>
      </c>
      <c r="D17" s="23">
        <f t="shared" si="0"/>
        <v>6</v>
      </c>
      <c r="E17" s="23"/>
    </row>
  </sheetData>
  <mergeCells count="1">
    <mergeCell ref="A2:E2"/>
  </mergeCells>
  <phoneticPr fontId="39" type="noConversion"/>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sheetPr>
    <tabColor rgb="FFFF0000"/>
  </sheetPr>
  <dimension ref="A1:N14"/>
  <sheetViews>
    <sheetView tabSelected="1" workbookViewId="0">
      <selection activeCell="B25" sqref="B25"/>
    </sheetView>
  </sheetViews>
  <sheetFormatPr defaultColWidth="9" defaultRowHeight="13.5"/>
  <cols>
    <col min="1" max="1" width="4.625" customWidth="1"/>
    <col min="2" max="2" width="14.125" customWidth="1"/>
    <col min="6" max="6" width="18.125" customWidth="1"/>
    <col min="7" max="7" width="7.75" customWidth="1"/>
    <col min="8" max="8" width="9.625" customWidth="1"/>
    <col min="10" max="10" width="11.875" customWidth="1"/>
    <col min="11" max="11" width="12.125" customWidth="1"/>
    <col min="12" max="12" width="11" customWidth="1"/>
    <col min="13" max="13" width="9.625" customWidth="1"/>
    <col min="16" max="16" width="9.5" customWidth="1"/>
  </cols>
  <sheetData>
    <row r="1" spans="1:14">
      <c r="A1" s="4" t="s">
        <v>697</v>
      </c>
    </row>
    <row r="2" spans="1:14" ht="39.75" customHeight="1">
      <c r="A2" s="128" t="s">
        <v>698</v>
      </c>
      <c r="B2" s="128"/>
      <c r="C2" s="128"/>
      <c r="D2" s="128"/>
      <c r="E2" s="128"/>
      <c r="F2" s="128"/>
      <c r="G2" s="128"/>
      <c r="H2" s="128"/>
      <c r="I2" s="128"/>
      <c r="J2" s="128"/>
      <c r="K2" s="128"/>
      <c r="L2" s="128"/>
      <c r="M2" s="128"/>
      <c r="N2" s="128"/>
    </row>
    <row r="3" spans="1:14" ht="18" customHeight="1">
      <c r="A3" s="120" t="s">
        <v>2</v>
      </c>
      <c r="B3" s="120" t="s">
        <v>3</v>
      </c>
      <c r="C3" s="120" t="s">
        <v>4</v>
      </c>
      <c r="D3" s="120" t="s">
        <v>8</v>
      </c>
      <c r="E3" s="120"/>
      <c r="F3" s="120" t="s">
        <v>9</v>
      </c>
      <c r="G3" s="120" t="s">
        <v>699</v>
      </c>
      <c r="H3" s="134" t="s">
        <v>700</v>
      </c>
      <c r="I3" s="134"/>
      <c r="J3" s="134"/>
      <c r="K3" s="134"/>
      <c r="L3" s="134" t="s">
        <v>701</v>
      </c>
      <c r="M3" s="134"/>
      <c r="N3" s="122" t="s">
        <v>568</v>
      </c>
    </row>
    <row r="4" spans="1:14" s="1" customFormat="1" ht="13.5" customHeight="1">
      <c r="A4" s="120"/>
      <c r="B4" s="120"/>
      <c r="C4" s="120"/>
      <c r="D4" s="120"/>
      <c r="E4" s="120"/>
      <c r="F4" s="120"/>
      <c r="G4" s="120"/>
      <c r="H4" s="135" t="s">
        <v>702</v>
      </c>
      <c r="I4" s="135" t="s">
        <v>703</v>
      </c>
      <c r="J4" s="135" t="s">
        <v>704</v>
      </c>
      <c r="K4" s="135" t="s">
        <v>705</v>
      </c>
      <c r="L4" s="135" t="s">
        <v>702</v>
      </c>
      <c r="M4" s="135" t="s">
        <v>703</v>
      </c>
      <c r="N4" s="136"/>
    </row>
    <row r="5" spans="1:14" s="1" customFormat="1">
      <c r="A5" s="120"/>
      <c r="B5" s="120"/>
      <c r="C5" s="120"/>
      <c r="D5" s="5" t="s">
        <v>23</v>
      </c>
      <c r="E5" s="5" t="s">
        <v>24</v>
      </c>
      <c r="F5" s="120"/>
      <c r="G5" s="120"/>
      <c r="H5" s="135"/>
      <c r="I5" s="135"/>
      <c r="J5" s="135"/>
      <c r="K5" s="135"/>
      <c r="L5" s="135"/>
      <c r="M5" s="135"/>
      <c r="N5" s="123"/>
    </row>
    <row r="6" spans="1:14" s="1" customFormat="1">
      <c r="A6" s="5" t="s">
        <v>25</v>
      </c>
      <c r="B6" s="5"/>
      <c r="C6" s="5"/>
      <c r="D6" s="5"/>
      <c r="E6" s="5"/>
      <c r="F6" s="5"/>
      <c r="G6" s="5">
        <v>5052.26</v>
      </c>
      <c r="H6" s="6"/>
      <c r="I6" s="6"/>
      <c r="J6" s="6"/>
      <c r="K6" s="6"/>
      <c r="L6" s="6"/>
      <c r="M6" s="6"/>
      <c r="N6" s="5"/>
    </row>
    <row r="7" spans="1:14" s="2" customFormat="1" ht="36">
      <c r="A7" s="7">
        <v>1</v>
      </c>
      <c r="B7" s="8" t="s">
        <v>706</v>
      </c>
      <c r="C7" s="7" t="s">
        <v>27</v>
      </c>
      <c r="D7" s="7" t="s">
        <v>707</v>
      </c>
      <c r="E7" s="7" t="s">
        <v>707</v>
      </c>
      <c r="F7" s="8" t="s">
        <v>708</v>
      </c>
      <c r="G7" s="9">
        <v>1000</v>
      </c>
      <c r="H7" s="10" t="s">
        <v>336</v>
      </c>
      <c r="I7" s="15" t="s">
        <v>337</v>
      </c>
      <c r="J7" s="7" t="s">
        <v>709</v>
      </c>
      <c r="K7" s="7" t="s">
        <v>710</v>
      </c>
      <c r="L7" s="16" t="s">
        <v>37</v>
      </c>
      <c r="M7" s="15" t="s">
        <v>38</v>
      </c>
      <c r="N7" s="7"/>
    </row>
    <row r="8" spans="1:14" s="2" customFormat="1" ht="36.75">
      <c r="A8" s="7">
        <v>2</v>
      </c>
      <c r="B8" s="8" t="s">
        <v>711</v>
      </c>
      <c r="C8" s="7" t="s">
        <v>280</v>
      </c>
      <c r="D8" s="7" t="s">
        <v>283</v>
      </c>
      <c r="E8" s="7" t="s">
        <v>283</v>
      </c>
      <c r="F8" s="11" t="s">
        <v>712</v>
      </c>
      <c r="G8" s="9">
        <v>658.76</v>
      </c>
      <c r="H8" s="10" t="s">
        <v>336</v>
      </c>
      <c r="I8" s="15" t="s">
        <v>337</v>
      </c>
      <c r="J8" s="7" t="s">
        <v>709</v>
      </c>
      <c r="K8" s="7" t="s">
        <v>710</v>
      </c>
      <c r="L8" s="16" t="s">
        <v>37</v>
      </c>
      <c r="M8" s="15" t="s">
        <v>38</v>
      </c>
      <c r="N8" s="7"/>
    </row>
    <row r="9" spans="1:14" s="3" customFormat="1" ht="36">
      <c r="A9" s="7">
        <v>3</v>
      </c>
      <c r="B9" s="8" t="s">
        <v>713</v>
      </c>
      <c r="C9" s="12" t="s">
        <v>264</v>
      </c>
      <c r="D9" s="7" t="s">
        <v>267</v>
      </c>
      <c r="E9" s="7" t="s">
        <v>267</v>
      </c>
      <c r="F9" s="8" t="s">
        <v>714</v>
      </c>
      <c r="G9" s="9">
        <v>300</v>
      </c>
      <c r="H9" s="10" t="s">
        <v>336</v>
      </c>
      <c r="I9" s="15" t="s">
        <v>337</v>
      </c>
      <c r="J9" s="7" t="s">
        <v>709</v>
      </c>
      <c r="K9" s="7" t="s">
        <v>710</v>
      </c>
      <c r="L9" s="16" t="s">
        <v>37</v>
      </c>
      <c r="M9" s="15" t="s">
        <v>38</v>
      </c>
      <c r="N9" s="17"/>
    </row>
    <row r="10" spans="1:14" s="3" customFormat="1" ht="36">
      <c r="A10" s="7">
        <v>4</v>
      </c>
      <c r="B10" s="10" t="s">
        <v>715</v>
      </c>
      <c r="C10" s="10" t="s">
        <v>264</v>
      </c>
      <c r="D10" s="10" t="s">
        <v>267</v>
      </c>
      <c r="E10" s="7" t="s">
        <v>267</v>
      </c>
      <c r="F10" s="10" t="s">
        <v>716</v>
      </c>
      <c r="G10" s="13">
        <v>1944.5</v>
      </c>
      <c r="H10" s="10" t="s">
        <v>473</v>
      </c>
      <c r="I10" s="15" t="s">
        <v>337</v>
      </c>
      <c r="J10" s="10" t="s">
        <v>717</v>
      </c>
      <c r="K10" s="10" t="s">
        <v>718</v>
      </c>
      <c r="L10" s="16" t="s">
        <v>37</v>
      </c>
      <c r="M10" s="15" t="s">
        <v>38</v>
      </c>
      <c r="N10" s="10"/>
    </row>
    <row r="11" spans="1:14" s="3" customFormat="1" ht="36">
      <c r="A11" s="7">
        <v>5</v>
      </c>
      <c r="B11" s="7" t="s">
        <v>711</v>
      </c>
      <c r="C11" s="7" t="s">
        <v>280</v>
      </c>
      <c r="D11" s="7" t="s">
        <v>283</v>
      </c>
      <c r="E11" s="7" t="s">
        <v>283</v>
      </c>
      <c r="F11" s="14" t="s">
        <v>719</v>
      </c>
      <c r="G11" s="9">
        <v>1000</v>
      </c>
      <c r="H11" s="10" t="s">
        <v>473</v>
      </c>
      <c r="I11" s="15" t="s">
        <v>337</v>
      </c>
      <c r="J11" s="10" t="s">
        <v>717</v>
      </c>
      <c r="K11" s="10" t="s">
        <v>718</v>
      </c>
      <c r="L11" s="16" t="s">
        <v>37</v>
      </c>
      <c r="M11" s="15" t="s">
        <v>38</v>
      </c>
      <c r="N11" s="7"/>
    </row>
    <row r="12" spans="1:14" s="3" customFormat="1" ht="36">
      <c r="A12" s="7">
        <v>6</v>
      </c>
      <c r="B12" s="7" t="s">
        <v>720</v>
      </c>
      <c r="C12" s="12" t="s">
        <v>320</v>
      </c>
      <c r="D12" s="7" t="s">
        <v>283</v>
      </c>
      <c r="E12" s="7" t="s">
        <v>721</v>
      </c>
      <c r="F12" s="7" t="s">
        <v>722</v>
      </c>
      <c r="G12" s="9">
        <v>99</v>
      </c>
      <c r="H12" s="10" t="s">
        <v>473</v>
      </c>
      <c r="I12" s="15" t="s">
        <v>337</v>
      </c>
      <c r="J12" s="10" t="s">
        <v>717</v>
      </c>
      <c r="K12" s="10" t="s">
        <v>718</v>
      </c>
      <c r="L12" s="16" t="s">
        <v>37</v>
      </c>
      <c r="M12" s="15" t="s">
        <v>38</v>
      </c>
      <c r="N12" s="7"/>
    </row>
    <row r="13" spans="1:14" s="3" customFormat="1" ht="60">
      <c r="A13" s="7">
        <v>7</v>
      </c>
      <c r="B13" s="10" t="s">
        <v>723</v>
      </c>
      <c r="C13" s="10" t="s">
        <v>320</v>
      </c>
      <c r="D13" s="7" t="s">
        <v>724</v>
      </c>
      <c r="E13" s="10" t="s">
        <v>656</v>
      </c>
      <c r="F13" s="10" t="s">
        <v>725</v>
      </c>
      <c r="G13" s="13">
        <v>20</v>
      </c>
      <c r="H13" s="10" t="s">
        <v>473</v>
      </c>
      <c r="I13" s="15" t="s">
        <v>337</v>
      </c>
      <c r="J13" s="10" t="s">
        <v>717</v>
      </c>
      <c r="K13" s="10" t="s">
        <v>718</v>
      </c>
      <c r="L13" s="16" t="s">
        <v>37</v>
      </c>
      <c r="M13" s="15" t="s">
        <v>38</v>
      </c>
      <c r="N13" s="10"/>
    </row>
    <row r="14" spans="1:14" s="3" customFormat="1" ht="36">
      <c r="A14" s="7">
        <v>8</v>
      </c>
      <c r="B14" s="10" t="s">
        <v>726</v>
      </c>
      <c r="C14" s="10" t="s">
        <v>320</v>
      </c>
      <c r="D14" s="10" t="s">
        <v>724</v>
      </c>
      <c r="E14" s="10" t="s">
        <v>666</v>
      </c>
      <c r="F14" s="10" t="s">
        <v>727</v>
      </c>
      <c r="G14" s="13">
        <v>30</v>
      </c>
      <c r="H14" s="10" t="s">
        <v>473</v>
      </c>
      <c r="I14" s="15" t="s">
        <v>337</v>
      </c>
      <c r="J14" s="10" t="s">
        <v>717</v>
      </c>
      <c r="K14" s="10" t="s">
        <v>718</v>
      </c>
      <c r="L14" s="16" t="s">
        <v>37</v>
      </c>
      <c r="M14" s="15" t="s">
        <v>38</v>
      </c>
      <c r="N14" s="10"/>
    </row>
  </sheetData>
  <mergeCells count="16">
    <mergeCell ref="A2:N2"/>
    <mergeCell ref="H3:K3"/>
    <mergeCell ref="L3:M3"/>
    <mergeCell ref="A3:A5"/>
    <mergeCell ref="B3:B5"/>
    <mergeCell ref="C3:C5"/>
    <mergeCell ref="F3:F5"/>
    <mergeCell ref="G3:G5"/>
    <mergeCell ref="H4:H5"/>
    <mergeCell ref="I4:I5"/>
    <mergeCell ref="J4:J5"/>
    <mergeCell ref="K4:K5"/>
    <mergeCell ref="L4:L5"/>
    <mergeCell ref="M4:M5"/>
    <mergeCell ref="N3:N5"/>
    <mergeCell ref="D3:E4"/>
  </mergeCells>
  <phoneticPr fontId="39" type="noConversion"/>
  <pageMargins left="0.36" right="0.27" top="0.74803149606299202" bottom="0.74803149606299202" header="0.31496062992126" footer="0.31496062992126"/>
  <pageSetup paperSize="9"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附件1.计划安排明细表</vt:lpstr>
      <vt:lpstr>附件2.灾后恢复项目</vt:lpstr>
      <vt:lpstr>附件3.项目管理费</vt:lpstr>
      <vt:lpstr>附件4.临沂市帮扶资金</vt:lpstr>
      <vt:lpstr>附件5.驻乡驻村干部工作经费安排表</vt:lpstr>
      <vt:lpstr>附件6.中央资金和市级资金置换</vt:lpstr>
      <vt:lpstr>附件1.计划安排明细表!Print_Titles</vt:lpstr>
      <vt:lpstr>附件2.灾后恢复项目!Print_Titles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TAS-AN00</dc:creator>
  <cp:lastModifiedBy>xbany</cp:lastModifiedBy>
  <cp:lastPrinted>2021-09-18T05:35:00Z</cp:lastPrinted>
  <dcterms:created xsi:type="dcterms:W3CDTF">2006-09-13T03:21:00Z</dcterms:created>
  <dcterms:modified xsi:type="dcterms:W3CDTF">2022-01-18T09:15:49Z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65DE0F6AEAD74738924E74D1BE8B32E2</vt:lpwstr>
  </property>
  <property fmtid="{D5CDD505-2E9C-101B-9397-08002B2CF9AE}" pid="3" name="KSOProductBuildVer">
    <vt:lpwstr>2052-11.1.0.10314</vt:lpwstr>
  </property>
</Properties>
</file>