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72" activeTab="7"/>
  </bookViews>
  <sheets>
    <sheet name="附件1.计划安排明细表" sheetId="1" r:id="rId1"/>
    <sheet name="附件2.灾后恢复项目" sheetId="2" r:id="rId2"/>
    <sheet name="附件3.项目管理费" sheetId="3" r:id="rId3"/>
    <sheet name="附件4特色产业发展项目（农业农村委）" sheetId="4" r:id="rId4"/>
    <sheet name="附件5特色产业发展项目（林业局）" sheetId="5" r:id="rId5"/>
    <sheet name="附件6.临沂市帮扶资金" sheetId="6" r:id="rId6"/>
    <sheet name="附件7.驻乡驻村干部工作经费安排表" sheetId="7" r:id="rId7"/>
    <sheet name="附件8.中央资金和市级资金置换" sheetId="8" r:id="rId8"/>
  </sheets>
  <externalReferences>
    <externalReference r:id="rId11"/>
  </externalReferences>
  <definedNames>
    <definedName name="_xlnm.Print_Titles" localSheetId="0">'附件1.计划安排明细表'!$3:$4</definedName>
    <definedName name="_xlnm.Print_Titles" localSheetId="1">'附件2.灾后恢复项目'!$3:$4</definedName>
    <definedName name="项目类型">'[1]勿删'!$B$1:$N$1</definedName>
  </definedNames>
  <calcPr fullCalcOnLoad="1"/>
</workbook>
</file>

<file path=xl/sharedStrings.xml><?xml version="1.0" encoding="utf-8"?>
<sst xmlns="http://schemas.openxmlformats.org/spreadsheetml/2006/main" count="2691" uniqueCount="868">
  <si>
    <t xml:space="preserve"> 附件1</t>
  </si>
  <si>
    <t>城口县2021年第四批财政衔接推进乡村振兴补助资金安排明细表</t>
  </si>
  <si>
    <t>序号</t>
  </si>
  <si>
    <t>项目名称</t>
  </si>
  <si>
    <t>项目类型</t>
  </si>
  <si>
    <t>建设性质</t>
  </si>
  <si>
    <t>实施地点</t>
  </si>
  <si>
    <t>时间进度安排</t>
  </si>
  <si>
    <t>实施单位</t>
  </si>
  <si>
    <t>建设任务</t>
  </si>
  <si>
    <t>财政资金（万元）</t>
  </si>
  <si>
    <t>受益对象</t>
  </si>
  <si>
    <t>绩效目标</t>
  </si>
  <si>
    <t>项目子类型</t>
  </si>
  <si>
    <t>市级资金预算文件</t>
  </si>
  <si>
    <t>资金来源</t>
  </si>
  <si>
    <t>整合情况</t>
  </si>
  <si>
    <t>科目列报</t>
  </si>
  <si>
    <t>备注1</t>
  </si>
  <si>
    <t>备注2</t>
  </si>
  <si>
    <t>实施年度</t>
  </si>
  <si>
    <t>完工年度</t>
  </si>
  <si>
    <t>主管部门</t>
  </si>
  <si>
    <t>业主单位</t>
  </si>
  <si>
    <t>功能科目</t>
  </si>
  <si>
    <t>政府预算经济科目</t>
  </si>
  <si>
    <t>部门预算经济科目</t>
  </si>
  <si>
    <t>合计</t>
  </si>
  <si>
    <t>城口县2021年周溪乡新时代文明实践示范点建设项目</t>
  </si>
  <si>
    <t>教育扶贫</t>
  </si>
  <si>
    <t>新建</t>
  </si>
  <si>
    <t>周溪乡新时代文明实践所，鹿坪村、大榜村新时代文明实践站</t>
  </si>
  <si>
    <t>城口县委宣传部</t>
  </si>
  <si>
    <t>周溪乡人民政府</t>
  </si>
  <si>
    <t>1.用于周溪乡新时代文明实践所活动室等场地氛围营造；2.大榜村新时代文明实践广场氛围营造；3.乡新时代文明实践所、鹿坪村、大榜村全年开展“永远跟党走”“传承红色基因  助力乡村振兴”“三互”活动等示范性活动不少于12次。</t>
  </si>
  <si>
    <t>全乡约3000人</t>
  </si>
  <si>
    <t xml:space="preserve">进一步推动乡村新时代文明实践所（站）提档升级，打造功能更合理的文明实践阵地，因地制宜开展丰富的示范活动，进一步弘扬主旋律、传播正能量、提振精气神。
</t>
  </si>
  <si>
    <t>其他教育扶贫</t>
  </si>
  <si>
    <t>渝财预〔2021〕26号</t>
  </si>
  <si>
    <t>市级衔接资金</t>
  </si>
  <si>
    <t>按国家、市级要求纳入涉农资金统筹整合</t>
  </si>
  <si>
    <t>2130599其他扶贫支出</t>
  </si>
  <si>
    <t>50502商品和服务支出</t>
  </si>
  <si>
    <t>30299其他商品和服务支出</t>
  </si>
  <si>
    <t>城口县2021年沿河乡新时代文明实践试点建设项目</t>
  </si>
  <si>
    <t>沿河乡文明实践所，北坡村、迎红村文明实践站</t>
  </si>
  <si>
    <t>沿河乡人民政府</t>
  </si>
  <si>
    <t>将乡新时代文明实践所、北坡村和迎红村新时代文明实践站打造为示范点。1.对乡新时代文明实践所和两个村的新时代文明实践站的规范化建设，完善标牌、公开栏、宣传栏、组织架构图、工作流程图、所站分布图、制度板块、项目板块、风采板块、荣誉板块等文化墙的氛围营造，志愿服务队服装购买。2.两个实践站开展垃圾分类、家庭教育、环境卫生整治评比、普法、政策宣讲、节庆活动、文艺演出、先进典型评选等志愿服务活动经费。3.乡实践所开展“永远跟党走”群众性教育主题活动，“传承红色基因、乡村振兴有我”主题活动经费。4.依托群众红色资源，总结脱贫攻坚工作，创作一批脱贫攻坚成果、红色文化作品，开展群众性教育，让群众听党话、跟党走、感党恩。</t>
  </si>
  <si>
    <t>全乡8000余人</t>
  </si>
  <si>
    <t>通过新时代文明实践站所的规范化平台，充分利用红色资源和脱贫攻坚经验总结，创作展示一批文化作品，开展基于群众精神文明、高品质生活的活动需求的系列活动，持续激发农村群众内生动力，有力巩固脱贫攻坚成果，推进乡村振。</t>
  </si>
  <si>
    <t>城口县2021年高观镇新时代文明实践示范点建设项目</t>
  </si>
  <si>
    <t>城口县高观镇新时代文明实践所，双竹村、施礼村新时代文明实践站</t>
  </si>
  <si>
    <t>高观镇人民政府</t>
  </si>
  <si>
    <t>对高观镇新时代文明实践所及双竹村、施礼村新时代文明实践站进行提档升级打造，开展相关新时代文明实践相关活动，进一步营造文明实践凝心聚力的浓厚氛围。</t>
  </si>
  <si>
    <t>全镇7812人</t>
  </si>
  <si>
    <t>激发辖区群众内生动力，防止政策养懒汉。</t>
  </si>
  <si>
    <t>城口县2021年鸡鸣乡新时代文明实践站所示范点创建项目</t>
  </si>
  <si>
    <t>鸡鸣乡新时代文明实践所、鸡鸣社区新时代文明实践站、金岩村新时代文明实践站</t>
  </si>
  <si>
    <t>鸡鸣乡人民政府</t>
  </si>
  <si>
    <t>阵地升级打造，新时代文明实践活动氛围营造，开展各类新时代文明实践工作。</t>
  </si>
  <si>
    <t>5000余人</t>
  </si>
  <si>
    <t>进一步完善设施，丰富活动，激发群众内生动力，改善辖区群众精神面貌，促进乡风文明建设。</t>
  </si>
  <si>
    <t>城口县2021年岚天乡新时代文明实践乡村振兴示范点建设项目</t>
  </si>
  <si>
    <t>岚天乡新时代文明实践所，星月村、岚溪村新时代文明实践站</t>
  </si>
  <si>
    <t>岚天乡人民政府</t>
  </si>
  <si>
    <t>进一步打造建设岚天乡新时代文明实践所、岚溪村及星月村新时代文明实践站，开展新时代文明实践活动及氛围营造。</t>
  </si>
  <si>
    <t>3500余人</t>
  </si>
  <si>
    <t xml:space="preserve">通过开展新时代文明实践活动，满足全乡群众多样化精神文化需求。
</t>
  </si>
  <si>
    <t>城口县2021年修齐镇新时代文明实践试点建设项目</t>
  </si>
  <si>
    <t>修齐镇文明实践所，东河村、白果村等文明实践站</t>
  </si>
  <si>
    <t>修齐镇人民政府</t>
  </si>
  <si>
    <t>将镇级新时代文明实践所、东河村、白果村新时代文明实践所打造为示范点。对这两个村的新时代文明实践站的规范化建设，完善标牌、公开栏、宣传栏、组织架构图、工作流程图、所站分布图、制度板块、项目板块、风采板块、荣誉板块等文化墙的氛围营造，志愿服务队服装购买，开展垃圾分类、家庭教育、环境卫生整治评比、普法、政策宣讲、节庆活动、文艺演出、先进典型评选等志愿服务活动。</t>
  </si>
  <si>
    <t>1.8万余人</t>
  </si>
  <si>
    <t>持续深化精神文明，纵深推进党建促进乡村振兴和乡村治理创新，更加广泛地开展新时代文明实践活动，更大激发干部群众内生动力，助力文化振兴、红色文化振兴、人才振兴、组织振兴。</t>
  </si>
  <si>
    <t>城口县2021年河鱼乡新时代文明实践示范点建设项目</t>
  </si>
  <si>
    <t>河鱼乡河鱼社区、平溪村</t>
  </si>
  <si>
    <t>河鱼乡人民政府</t>
  </si>
  <si>
    <t>用于升级打造我乡1个新时代文明实践所和2个新时代文明实践站（河鱼社区、平溪村）规范化建设。把新时代文明实践阵地建设与其他工作统筹结合，发挥好新时代文明实践阵地建设方面的示范带动作用，规范建设积分兑换超市、文化活动场所、教育培训基地、便民服务中心、党员活动中心、文化讲堂、农家书屋等活动场所</t>
  </si>
  <si>
    <t>1500余户4900余人</t>
  </si>
  <si>
    <t>进一步对本辖区原有村民活动场所、农家书屋、便民中心、田边地头等群众经常聚集、方便群众参与的地方作为开展新时代文明实践活动的活动点改造升级。激发群众参与新时代文明实践活动的兴趣，提升参与率，壮大志愿者队伍。</t>
  </si>
  <si>
    <t>城口县2021年咸宜镇新时代文明实践示范点建设项目</t>
  </si>
  <si>
    <t>咸宜镇新时代文明实践所、李坪村和咸宜村新时代文明实践站</t>
  </si>
  <si>
    <t>咸宜镇人民政府</t>
  </si>
  <si>
    <t>用于打造我镇1个新时代文明实践所和2个新时代文明实践站（李坪村、咸宜村）规范化建设。把新时代文明实践阵地建设与其他工作统筹结合，发挥好新时代文明实践阵地建设方面的示范带动作用，规范建设积分兑换超市、文化活动场所、教育培训基地、便民服务中心、党员活动中心、文化讲堂、农家书屋等活动场所</t>
  </si>
  <si>
    <t>12000余人</t>
  </si>
  <si>
    <t>城口县2021年双河乡新时代文明实践试点建设项目</t>
  </si>
  <si>
    <t>双河乡文明实践所，竹园村、余坪村等文明实践站</t>
  </si>
  <si>
    <t>双河乡人民政府</t>
  </si>
  <si>
    <t>将乡新时代文明实践所、竹园村和余坪村新时代文明实践站打造为示范点。对乡新时代文明实践所和两个村的新时代文明实践站的规范化建设，完善标牌、公开栏、宣传栏、组织架构图、工作流程图、所站分布图、制度板块、项目板块、风采板块、荣誉板块等文化墙的氛围营造，志愿服务队服装购买，开展垃圾分类、家庭教育、环境卫生整治评比、普法、政策宣讲、节庆活动、文艺演出、先进典型评选等志愿服务活动经费，在余坪村“创红色文化，造美丽乡村”并开展相关新时代文明活动。</t>
  </si>
  <si>
    <t>7000余人</t>
  </si>
  <si>
    <t>城口县2021年葛城街道积分兑现制度改补为奖项目</t>
  </si>
  <si>
    <t>葛城街道10个村（社区）</t>
  </si>
  <si>
    <t>葛城街道办事处</t>
  </si>
  <si>
    <t>街道10个村/农业社区，每个2万元。通过“以奖代补”形式激发群众参与村居事务的积极性，引导居民遵纪守法、养成良好生活习惯。以新时代文明实践“积分超市”为载体，推动乡村振兴工作建设。</t>
  </si>
  <si>
    <t>街道168户脱贫户642人</t>
  </si>
  <si>
    <t>促进了群众以实际行动助力脱贫攻坚，进一步激发群众内生动力，提高群众精神面貌。提高群众满意度到99%以上。</t>
  </si>
  <si>
    <t>其他</t>
  </si>
  <si>
    <t>城口县2021年复兴街道积分兑现制度改补为奖项目</t>
  </si>
  <si>
    <t>复兴街道7个村社区</t>
  </si>
  <si>
    <t>复兴街道办事处</t>
  </si>
  <si>
    <t>7个村/农业社区分别2万元。通过“以奖代补”形式激发脱贫户脱贫致富、自力更生、养成良好生活习惯的积极性和主动性。以新时代文明实践“积分超市”为载体，推动扶志扶智工作建设。</t>
  </si>
  <si>
    <t>380户1511名脱贫人口受益</t>
  </si>
  <si>
    <t>通过“以奖代补”形式激发脱贫户脱贫致富、自力更生、养成良好生活习惯的积极性和主动性。以新时代文明实践“积分超市”为载体，推动扶贫扶志工作建设。</t>
  </si>
  <si>
    <t>渝财农〔2021〕71号</t>
  </si>
  <si>
    <t>城口县2021年修齐镇积分兑现制度改补为奖项目</t>
  </si>
  <si>
    <t>城口县修齐镇12个村（社区）</t>
  </si>
  <si>
    <t>12个村（社区），每村2万元，组织群众开展公益活动，积极开展积分兑换活动，培育主流乡村文化价值，弘扬民族精神和时代精神，持续推进社会公德、职业道德、家庭美德和个人品德建设，推进乡村社会治理多元化。</t>
  </si>
  <si>
    <t>激发群众内生动力，创建文明乡村，助推乡村振兴，全面提升群众素质。</t>
  </si>
  <si>
    <t>城口县2021年高观镇积分兑现制度改补为奖项目</t>
  </si>
  <si>
    <t>城口县高观镇各村（社区）</t>
  </si>
  <si>
    <t>设立11个积分超市，在全镇开展文明实践积分兑换，围绕整治环境卫生、参与集体公益活动、遵纪守法、遵守公序良俗等内容设置积分，建立爱心超市，根据积分兑现奖励资金。</t>
  </si>
  <si>
    <t>受益群众3124户7812人，其中脱贫户471户1617人</t>
  </si>
  <si>
    <t>激发群众内生动力，防止政策养懒汉。</t>
  </si>
  <si>
    <t>城口县2021年明通镇积分兑现制度改补为奖项目</t>
  </si>
  <si>
    <t>明通镇7个村（社区）</t>
  </si>
  <si>
    <t>明通镇人民政府</t>
  </si>
  <si>
    <t>7个村（社区），每村2万元，围绕总队长令、环境卫生整治、集体公益、普法、乡风文明等开展文明实践活动，引导群众通过示范学习、文明养成、三业发展、志愿服务参与积分，激发群众积极参与村社公益事业积极性，增强村民凝聚力。</t>
  </si>
  <si>
    <t>8059名群众受益</t>
  </si>
  <si>
    <t>激发群众内生动力，引导村民自愿、自觉参与村级事务，提升乡村治理效能，激活乡村振兴新动能。</t>
  </si>
  <si>
    <t>城口县2021年庙坝镇积分兑现制度改补为奖项目</t>
  </si>
  <si>
    <t>庙坝镇11个村（社区）</t>
  </si>
  <si>
    <t>庙坝镇人民政府</t>
  </si>
  <si>
    <t>11个村（社区），每村2万元，引导群众通过示范学习、文明养成、三业发展、志愿服务参与积分，激发群众积极参与村社公益事业积极性，增强村民凝聚力。</t>
  </si>
  <si>
    <r>
      <t>3489</t>
    </r>
    <r>
      <rPr>
        <sz val="8"/>
        <color indexed="8"/>
        <rFont val="宋体"/>
        <family val="0"/>
      </rPr>
      <t>户12977人</t>
    </r>
  </si>
  <si>
    <t>激发群众内生动力，引导群众跟党走、感党恩</t>
  </si>
  <si>
    <t>城口县2021年坪坝镇积分兑现制度改补为奖项目</t>
  </si>
  <si>
    <t>坪坝镇8村</t>
  </si>
  <si>
    <t>坪坝镇人民政府</t>
  </si>
  <si>
    <t>坪坝镇辖区内积分超市物资兑换</t>
  </si>
  <si>
    <t>521户2157人脱贫人口受益</t>
  </si>
  <si>
    <t>促进了群众以实际行动助力乡村振兴，进一步激发群众内生动力，提高群众精神面貌。提高群众满意度到95%以上</t>
  </si>
  <si>
    <t>城口县2021年巴山镇积分兑现制度改补为奖项目</t>
  </si>
  <si>
    <t>巴山镇11个村（社区）</t>
  </si>
  <si>
    <t>巴山镇人民政府</t>
  </si>
  <si>
    <t>11个村（社区），每村2万元，组织群众开展公益活动，每村每季度开展一次积分兑换活动，激发群众积极参与村社公益事业积极性，增强村民凝聚力。</t>
  </si>
  <si>
    <t>13472名群众受益</t>
  </si>
  <si>
    <t>通过组织群众开展公益活动，每村每季度开展1次积分兑换活动，激发群众积极参与村社公益事业积极性，增强村民凝聚力。激发群众内生动力，引导群众参与美丽乡村建设。</t>
  </si>
  <si>
    <t>城口县2021年高燕镇积分兑现制度改补为奖项目</t>
  </si>
  <si>
    <t>全镇14个村（社区）</t>
  </si>
  <si>
    <t>高燕镇人民政府</t>
  </si>
  <si>
    <t>全镇14个村（社区）各2万元采购物资。开展环境卫生整治、集体公益等活动，大约开展14场以上的兑换活动。通过“以奖代补”形式激励群众积极参与公益事业志愿服务助力治理有效，形成了乡风引领、文明共建、全民参与、齐抓共管的新风尚。将积分超市作用发挥融入到乡村振兴行动之中。</t>
  </si>
  <si>
    <t>870户3501人脱贫人口收益</t>
  </si>
  <si>
    <t>城口县2021年东安镇积分兑现制度改补为奖项目</t>
  </si>
  <si>
    <t>东安镇各村、社区</t>
  </si>
  <si>
    <t>东安镇人民政府</t>
  </si>
  <si>
    <t>10个新时代文明实践积分超市物资采购，持续巩固提升新时代文明实践积分超市。</t>
  </si>
  <si>
    <t>把新时代文明实践志愿服务同扶贫扶志扶智结合起来，引导群众摒弃“等、靠、要”思想，不断提升群众主动脱贫的志气，激发群众自我发展的内生动力，用“造血”功能巩固“输血”成果。深化乡风文明建设，提升村民自治水平和能力</t>
  </si>
  <si>
    <t>城口县2021年咸宜镇积分兑现制度改补为奖项目</t>
  </si>
  <si>
    <t>咸宜镇各村社区</t>
  </si>
  <si>
    <t>辖区内7个村1个社区各2万元，用于开展积分超市物资兑换活动8场，用于激发群众参与乡村振兴的积极性</t>
  </si>
  <si>
    <t>促进了群众以实际行动助力脱贫攻坚，进一步激发群众内生动力，提高群众精神面貌。提高群众满意度到100%以上。</t>
  </si>
  <si>
    <t>城口县2021年高楠镇积分兑换制度改补为奖项目</t>
  </si>
  <si>
    <t>城口县高楠镇各村社区</t>
  </si>
  <si>
    <t>高楠镇人民政府</t>
  </si>
  <si>
    <t>在高楠镇5个村1个社区开展新时代文件实践积分兑换活动，围绕整治环境卫生、参与集体公益活动、遵纪守法、遵守公序良俗等内容设置积分，在新时代文明实践超市根据积分兑现奖励物品，有效助力乡村振兴。</t>
  </si>
  <si>
    <t>290户1193人脱贫人口受益</t>
  </si>
  <si>
    <t>通过新时代文明实践站积分兑换激发群众内生动力，防止政策养懒汉。</t>
  </si>
  <si>
    <t>城口县2021年龙田乡积分兑现制度改补为奖项目</t>
  </si>
  <si>
    <t>龙田乡8个村</t>
  </si>
  <si>
    <t>龙田乡人民政府</t>
  </si>
  <si>
    <t>全乡8个村各2万元采购物资。开展整治环境卫生、参与集体公益活动等活动，通过“以奖代补”形式激发参与村级事务的积极性和主动性。以新时代文明实践“积分超市”为载体，推动群众的精神文明建设。</t>
  </si>
  <si>
    <t>505户1744脱贫人口收益</t>
  </si>
  <si>
    <t>城口县2021年北屏乡积分兑现制度改补为奖项目</t>
  </si>
  <si>
    <t>城口县北屏乡6个村社区</t>
  </si>
  <si>
    <t>北屏乡人民政府</t>
  </si>
  <si>
    <t>6村（社区）积分超市建设，购置货品，完成辖区内积分超市物资兑换。</t>
  </si>
  <si>
    <t>受益脱贫户1500余人</t>
  </si>
  <si>
    <t>城口县2021年岚天乡积分兑现制度改补为奖项目</t>
  </si>
  <si>
    <t>岚天乡三河村、岚溪村等4社村</t>
  </si>
  <si>
    <t>用于开展乡风文明建设积分兑换试点，围绕整治环境卫生、参与集体公益活动、遵纪守法、遵守公序良俗等内容设置积分，建立爱心超市，根据积分兑现奖励资金。</t>
  </si>
  <si>
    <t>城口县2021年河鱼乡积分兑现制度改补为奖项目</t>
  </si>
  <si>
    <t>河鱼乡河鱼社区、大店村、高洪村、畜牧村、平溪村</t>
  </si>
  <si>
    <t>用于我乡5个村（社区）新时代文明实践积分超市建设，物品兑换，为开展新时代文明实践活动提供物资保障。</t>
  </si>
  <si>
    <t>5000人其中脱贫户197户</t>
  </si>
  <si>
    <t>促进了群众以实际行动助力脱贫攻坚，进一步激发群众内生动力，提高群众精神面貌。</t>
  </si>
  <si>
    <t>城口县2021年厚坪乡积分兑现制度改补为奖项目</t>
  </si>
  <si>
    <t>城口县厚坪乡龙盘村、云峰村、庙坪村、白鹤村、红色村、熊竹村、麻柳村等7个村</t>
  </si>
  <si>
    <t>厚坪乡人民政府</t>
  </si>
  <si>
    <t>用于厚坪乡麻柳村、熊竹村、红色村、白鹤村、庙坪村、云峰村、龙盘村七个村的新时代文明实践积分超市物资购买支。</t>
  </si>
  <si>
    <t>1780人脱贫人口受益</t>
  </si>
  <si>
    <t>城口县2021年治平乡积分兑现制度改补为奖项目</t>
  </si>
  <si>
    <t>城口县治平乡各行政村（社区）</t>
  </si>
  <si>
    <t>治平乡人民政府</t>
  </si>
  <si>
    <t>通过“以奖代补”形式激发群众自力更生、养成良好生活习惯的积极性和主动性。以新时代文明实践“积分超市”为载体，推动乡村振兴建设。</t>
  </si>
  <si>
    <t>987人</t>
  </si>
  <si>
    <t>城口县2021年明中乡积分兑现制度改补为奖项目</t>
  </si>
  <si>
    <t>明中乡6个村（社区）</t>
  </si>
  <si>
    <t>明中乡人民政府</t>
  </si>
  <si>
    <t>用于6个村（社区）运行爱心积分超市，开展新时代文明实践工作，围绕整治环境卫生、参与集体公益活动、遵纪守法、遵守公序良俗等内容设置积分，预计90余场兑换活动，根据积分兑换奖励物品。</t>
  </si>
  <si>
    <t>1452人</t>
  </si>
  <si>
    <t>通过创建6个爱心积分超市，把扶贫与扶志扶智结合起来，通过开展新时代文明实践工作，引导脱贫户1452人摒弃“等、靠、要”思想，不断提升群众主动脱贫的志气，激发群众自我发展的内生动力，用“造血”功能巩固“输血”成果，提高群众精神面貌。</t>
  </si>
  <si>
    <t>城口县2021年蓼子乡积分兑现制度改补为奖项目</t>
  </si>
  <si>
    <t>城口县蓼子乡各村社区</t>
  </si>
  <si>
    <t>蓼子乡人民政府</t>
  </si>
  <si>
    <t>针对全乡13各村社区，按照每个村2万元的标准开展乡风文明建设积分兑换试点，围绕整治环境卫生、参与集体公益活动、遵纪守法、遵守公序良俗等内容设置积分，建立爱心超市，根据积分兑现奖励物品。</t>
  </si>
  <si>
    <t>4082户12309人（其中脱贫户608户2322人）受益</t>
  </si>
  <si>
    <t>城口县2021年鸡鸣乡积分兑现制度改补为奖项目</t>
  </si>
  <si>
    <t>鸡鸣乡6个村（社区）</t>
  </si>
  <si>
    <t>每个村（社区）2万元项目资金，全部用于采购“积分超市”相关兑换物资，群众通过参加新时代文明实践活动获取积分，通过积分到各村（社区）兑换生产生活物资。</t>
  </si>
  <si>
    <t>1500余户5000余人</t>
  </si>
  <si>
    <t>进一步激发群众脱贫致富内生动力，改善辖区群众精神面貌，提升群众满意度</t>
  </si>
  <si>
    <t>城口县2021年周溪乡积分兑现制度改补为奖项目</t>
  </si>
  <si>
    <t>城口县周溪乡全乡7个村</t>
  </si>
  <si>
    <t>全乡7个村，每个村2万元项目资金，用于新时代文明实践积分超市兑换物资采购。</t>
  </si>
  <si>
    <t>1532人</t>
  </si>
  <si>
    <t>项目实施可改善7个村5122人（其中脱贫人口1532人）精神面貌</t>
  </si>
  <si>
    <t>城口县2021年双河乡积分兑现制度改补为奖项目</t>
  </si>
  <si>
    <t>双河乡</t>
  </si>
  <si>
    <t>用于我乡9个村（社区）新时代文明实践积分超市物品兑换，为开展新时代文明实践活动提供物资保障。</t>
  </si>
  <si>
    <t>9000人其中脱贫户596户</t>
  </si>
  <si>
    <t>城口县2021年沿河乡积分兑现制度改补为奖项目</t>
  </si>
  <si>
    <t>沿河乡6个村</t>
  </si>
  <si>
    <t>持续深化智志双扶，纵深推进乡村振兴和乡村治理创新，更加广泛地开展新时代文明实践活动，规范建设新时代文明实践所（站），更大激发干部群众内生动力，助力文化振兴、人才振兴、组织振兴。</t>
  </si>
  <si>
    <t>直接受益户762户2667人</t>
  </si>
  <si>
    <t>项目实施可以丰富辖区内文化，提升宣传氛围，增加农户增加感及获得感</t>
  </si>
  <si>
    <t>城口县2021年左岚乡积分兑现制度改补为奖项目</t>
  </si>
  <si>
    <t>左岚乡6个村</t>
  </si>
  <si>
    <t>左岚乡人民政府</t>
  </si>
  <si>
    <t>全乡6个村，各2万元。通过“以奖代补”形式开展乡风文明建设积分兑换，围绕整治环境卫生、参与集体公益活动、遵纪守法、遵守公序良俗等内容设置积分，用积分兑换物品,助力于乡村振兴的建设。</t>
  </si>
  <si>
    <t>1700余户7000余人</t>
  </si>
  <si>
    <t>城口县2021年巩固拓展脱贫攻坚成果同乡村振兴有效衔接宣传项目</t>
  </si>
  <si>
    <t>改扩建</t>
  </si>
  <si>
    <t>全县</t>
  </si>
  <si>
    <t>县委宣传部</t>
  </si>
  <si>
    <t>围绕巩固拓展脱贫攻坚成果同乡村振兴有效衔接宣传，脱贫攻坚成果“七个一”相关主题项目相关支出。</t>
  </si>
  <si>
    <t>全县80000余人</t>
  </si>
  <si>
    <t>持续激发农村群众内生动力，巩固拓展脱贫攻坚成果，有力推进乡村振兴建设。</t>
  </si>
  <si>
    <t>城口县2021年志智双扶项目</t>
  </si>
  <si>
    <t>县融媒体中心</t>
  </si>
  <si>
    <t>脱贫攻坚成果宣“七个一”相关主题项目相关支出。</t>
  </si>
  <si>
    <t>城口县2021年雨露计划项目</t>
  </si>
  <si>
    <t>城口县</t>
  </si>
  <si>
    <t>城口县乡村振兴局</t>
  </si>
  <si>
    <t>县乡村振兴局</t>
  </si>
  <si>
    <t>对有子女接受中、高等职业教育的脱贫户或监测户家庭进行教育补助。职业技能培训。引导600余名学生接受职业教育。</t>
  </si>
  <si>
    <t>600人</t>
  </si>
  <si>
    <t>通过对有子女接受中、高等职业教育的脱贫户或监测户家庭进行教育补助。引导600余名学生接受职业教育，减少家庭教育支出。</t>
  </si>
  <si>
    <t>享受“雨露计划”职业教育补助</t>
  </si>
  <si>
    <t>城口县2021年脱贫户、边缘易致贫户等困难群体综合保障项目</t>
  </si>
  <si>
    <t>综合保障性扶贫</t>
  </si>
  <si>
    <t>全县25个乡镇（街道）204个村（社区）</t>
  </si>
  <si>
    <t>城口县民政局</t>
  </si>
  <si>
    <t>县民政局</t>
  </si>
  <si>
    <t>用于脱贫户、监测户等困难群体的基本生活保障</t>
  </si>
  <si>
    <t>8182人</t>
  </si>
  <si>
    <t>保障基本生活</t>
  </si>
  <si>
    <t>享受农村居民最低生活保障</t>
  </si>
  <si>
    <t>2130505生产发展</t>
  </si>
  <si>
    <t>50903个人农业生产补贴</t>
  </si>
  <si>
    <t>30310个人农业生产补贴</t>
  </si>
  <si>
    <t>城口县2021年脱贫人口、边缘易致贫人口临时救助</t>
  </si>
  <si>
    <t>用于脱贫人口、监测对象等困难群体的基本生活救助</t>
  </si>
  <si>
    <t>15000人</t>
  </si>
  <si>
    <t>解决临时困难</t>
  </si>
  <si>
    <t>接受临时救助</t>
  </si>
  <si>
    <t>城口县2021年特殊困难群众临时医疗救助项目</t>
  </si>
  <si>
    <t>健康扶贫</t>
  </si>
  <si>
    <t>城口县葛城街道庙垭村等25个乡镇街道204个行政村（社区）</t>
  </si>
  <si>
    <t>城口县卫生健康委</t>
  </si>
  <si>
    <t>县卫生健康委</t>
  </si>
  <si>
    <t>用于脱贫户、监测户等特殊困难群体临时医疗救助，解决因病致贫因病返贫问题。</t>
  </si>
  <si>
    <t>5205人</t>
  </si>
  <si>
    <t>实施脱贫户、监测户等特殊困难群众临时医疗救助，切实减轻家庭负担</t>
  </si>
  <si>
    <t>接受医疗救助</t>
  </si>
  <si>
    <t>2130506社会发展</t>
  </si>
  <si>
    <t>50901社会福利和救助</t>
  </si>
  <si>
    <t>30307医疗费补助</t>
  </si>
  <si>
    <t>城口县2021年尘肺病人医疗救助项目</t>
  </si>
  <si>
    <t>城口县葛城街道庙垭村等25个乡镇街道205个行政村（社区）</t>
  </si>
  <si>
    <t>用于全县3883名尘肺病患者医疗救助，减轻家庭负担。</t>
  </si>
  <si>
    <t>3883名尘肺病患者</t>
  </si>
  <si>
    <t>实施医疗扶贫，切实减轻尘肺病家庭负担</t>
  </si>
  <si>
    <t>渝财产业〔2021〕94号</t>
  </si>
  <si>
    <t>城口县2021年精神病患者救助项目</t>
  </si>
  <si>
    <t>城口县葛城街道庙垭村等25个乡镇街道206个行政村（社区）</t>
  </si>
  <si>
    <t>用于全县在管850余名精神病患者及新增人员提供免费抗精神病药品，减轻家庭负担。</t>
  </si>
  <si>
    <t>全县在管850余名精神病患者及新增人员</t>
  </si>
  <si>
    <t>对县内精神病患者免费提供抗精神病药品，保障全县精神病患者服药问题</t>
  </si>
  <si>
    <t>城口县2021年建卡贫困户无户口人员亲子鉴定项目</t>
  </si>
  <si>
    <t>城口县葛城街道庙垭村等25个乡镇街道207个行政村（社区）</t>
  </si>
  <si>
    <t>为未上户贫困儿童提供亲子鉴定服务</t>
  </si>
  <si>
    <t>2020年未上户儿童</t>
  </si>
  <si>
    <t>解决脱贫户中儿童未上户问题</t>
  </si>
  <si>
    <t>城口县危旧房改造和农村旧房整治提升项目</t>
  </si>
  <si>
    <t>生活条件改善</t>
  </si>
  <si>
    <t>改建</t>
  </si>
  <si>
    <t>各乡镇街道</t>
  </si>
  <si>
    <t>城口县住房城乡建委</t>
  </si>
  <si>
    <t>县住房城乡建委</t>
  </si>
  <si>
    <t>实施1000户农村旧房整治提升及危旧房改造</t>
  </si>
  <si>
    <t>1000户</t>
  </si>
  <si>
    <t>通过旧房整治提升项目和危旧房改造项目实施，保障群众住房安全，改善居住条件。</t>
  </si>
  <si>
    <t>厨房厕所圈舍改造</t>
  </si>
  <si>
    <t>2130504农村基础设施建设</t>
  </si>
  <si>
    <t>50302基础设施建设</t>
  </si>
  <si>
    <t>31005基础设施建设</t>
  </si>
  <si>
    <t>城口县第三级漏电保护器(第二批)采购项目</t>
  </si>
  <si>
    <t>村基础设施</t>
  </si>
  <si>
    <t>城口县经济信息委</t>
  </si>
  <si>
    <t>县经济信息委</t>
  </si>
  <si>
    <t>城口县第三级漏电保护器(第二批)采购15000套</t>
  </si>
  <si>
    <t>60000人口受益</t>
  </si>
  <si>
    <t>解决15000户群众用电安全</t>
  </si>
  <si>
    <t>通生活用电</t>
  </si>
  <si>
    <r>
      <t>2</t>
    </r>
    <r>
      <rPr>
        <sz val="8"/>
        <rFont val="宋体"/>
        <family val="0"/>
      </rPr>
      <t>130599其他扶贫支出</t>
    </r>
  </si>
  <si>
    <r>
      <t>5</t>
    </r>
    <r>
      <rPr>
        <sz val="8"/>
        <rFont val="宋体"/>
        <family val="0"/>
      </rPr>
      <t>0502商品和服务支出</t>
    </r>
  </si>
  <si>
    <r>
      <t>3</t>
    </r>
    <r>
      <rPr>
        <sz val="8"/>
        <rFont val="宋体"/>
        <family val="0"/>
      </rPr>
      <t>0299其他商品和服务支出</t>
    </r>
  </si>
  <si>
    <t>城口县2021年东安镇德安村乡村旅游扶贫配套设施项目</t>
  </si>
  <si>
    <t>产业项目</t>
  </si>
  <si>
    <t>城口县东安镇德安村6组</t>
  </si>
  <si>
    <t>城口县文化旅游委</t>
  </si>
  <si>
    <t>乡村旅游扶贫集群片区步道、停车场、厕所等乡村旅游扶贫产业配套基础设施建设。</t>
  </si>
  <si>
    <t>214人</t>
  </si>
  <si>
    <t>以点辐射德安村，带动村内乡村旅游产业发展。</t>
  </si>
  <si>
    <t>渝财农〔2020〕128号</t>
  </si>
  <si>
    <t>中央衔接资金</t>
  </si>
  <si>
    <t>城口县2021年东安镇仁河社区人行便桥项目</t>
  </si>
  <si>
    <t>城口县东安镇仁河社区7、8组</t>
  </si>
  <si>
    <t>在东安镇仁河社区观音岩、锣圈岩新建长15米、宽1米人行便桥2座。</t>
  </si>
  <si>
    <t>4户14人</t>
  </si>
  <si>
    <t>完善村内交通设施，改善脱贫户4户14人的农业生产出行条件，为群众的生产生活带来便利。</t>
  </si>
  <si>
    <t>以工代赈</t>
  </si>
  <si>
    <t>城口县2021年东安镇新建村平板桥项目</t>
  </si>
  <si>
    <t>城口县东安镇新建村5组</t>
  </si>
  <si>
    <t>城口县交通局</t>
  </si>
  <si>
    <t>在新建村5组建设一座平板桥，桥长28米，宽6.5米。</t>
  </si>
  <si>
    <t>110人</t>
  </si>
  <si>
    <t>完善村内交通设施，改善115户387人，其中脱贫户31户110人的农业生产出行条件，为群众的生产生活带来便利。</t>
  </si>
  <si>
    <t>城口县鸡鸣乡2021年禅茶高效示范园建设项目</t>
  </si>
  <si>
    <t>鸡鸣乡</t>
  </si>
  <si>
    <t>城口县农业农村委</t>
  </si>
  <si>
    <t>新建高效示范茶园140亩，其中台地茶园35亩，坡地茶园105亩。</t>
  </si>
  <si>
    <t>48户208人</t>
  </si>
  <si>
    <t>通过禅茶高效示范园建设项目，壮大茶叶产业，带动周边群众每户平均增收5000元</t>
  </si>
  <si>
    <t>休闲农业与乡村旅游</t>
  </si>
  <si>
    <t>中央衔接资金167.31万元；市级衔接资金32.69万元</t>
  </si>
  <si>
    <t>城口县2021年环境综合整治项目</t>
  </si>
  <si>
    <t>全县各个乡镇街道</t>
  </si>
  <si>
    <t>2021.12.</t>
  </si>
  <si>
    <t>聚焦“五清理一活动”和“八乱”专项整治，经前期摸排预整治改造22.8万平方米。</t>
  </si>
  <si>
    <t>全县各乡镇街道约20000户80000人</t>
  </si>
  <si>
    <t>，聚焦“乱搭建”“乱停放”“乱堆码”专项整治，大力推动“乱倾排”“乱摆占”“乱张贴”“乱开挖”“乱捕伐”专项整治，努力实现城乡同美、美美与共。</t>
  </si>
  <si>
    <t>城口县2021年大巴山森林人家融资担保贷款贴息项目</t>
  </si>
  <si>
    <t>续建</t>
  </si>
  <si>
    <t>全县25个乡镇街道</t>
  </si>
  <si>
    <t>城口县商务委</t>
  </si>
  <si>
    <t>县商务委</t>
  </si>
  <si>
    <t>用于发展乡村旅游产业大巴山森林人家新建、改建、运营融资贷款贴息</t>
  </si>
  <si>
    <t>10000人</t>
  </si>
  <si>
    <t>农户稳定增收，带动农民就业，撬动社会投资，发展大巴山森林人家促进乡村旅游发展。</t>
  </si>
  <si>
    <t>2130507-扶贫贷款奖补和贴息</t>
  </si>
  <si>
    <r>
      <t>城财发（2021）556号文件已下达各银行</t>
    </r>
    <r>
      <rPr>
        <sz val="8"/>
        <rFont val="宋体"/>
        <family val="0"/>
      </rPr>
      <t>759.761276万元</t>
    </r>
  </si>
  <si>
    <t>城口县2021年新网工程项目</t>
  </si>
  <si>
    <t>城口县高燕镇</t>
  </si>
  <si>
    <t>城口县供销合作社</t>
  </si>
  <si>
    <t>县供销合作社</t>
  </si>
  <si>
    <t>用于仓储式农产品集配中心改造升级、食品安全实验室1个及快检设备1套、其他满足功能需求的相关设施设备购置。</t>
  </si>
  <si>
    <t>受益群众200余户</t>
  </si>
  <si>
    <t>实现县域特色农产品分类、分级，实现县内、县外持续销售。</t>
  </si>
  <si>
    <t>城口县2021年村综合服务社及农民合作社服务中心建设项目</t>
  </si>
  <si>
    <t>城口县相关乡镇</t>
  </si>
  <si>
    <t>用于补助三星级村综合服务社7个、四星级村综合服务社6个、五星级村综合服务社2个。</t>
  </si>
  <si>
    <t>受益群众300余户</t>
  </si>
  <si>
    <t>依公司制建立村综合服务社，使之成为乡镇、村集体经济组织和基层供销社延伸为农服务功能到农村，促进村集体经济组织发展，为农民提供综合性、多样化生产生活服务的市场主体，成为畅通农村服务需求与供给“最后一公里”的综合载体。</t>
  </si>
  <si>
    <t>城口县2021年招商引资城口山地鸡及老腊肉全产业链项目配套基础设施项目</t>
  </si>
  <si>
    <t>坪坝镇新华村</t>
  </si>
  <si>
    <t>县农业农村委</t>
  </si>
  <si>
    <t>用水、用电、排污、场平等基础设施配套</t>
  </si>
  <si>
    <t>6000余群众受益</t>
  </si>
  <si>
    <t>通过公司和我县脱贫户及生猪山地鸡养殖户利益链接，实现从养殖到加工再到销售实现带动全产业链高质量发展</t>
  </si>
  <si>
    <t>种植养殖加工服务</t>
  </si>
  <si>
    <t>按照6月22日召开的城口山地鸡及老腊肉全产业链项目调度会要求，已预下达项目计划（城乡振发〔2021〕3号）</t>
  </si>
  <si>
    <t>城财发386号文件已安排</t>
  </si>
  <si>
    <t>城口县2021年项目管理费</t>
  </si>
  <si>
    <t>项目管理费</t>
  </si>
  <si>
    <t>全县25个乡镇（街道）204个村（社区）、相关部门</t>
  </si>
  <si>
    <t>各乡镇、街道、相关部门</t>
  </si>
  <si>
    <t>项目管理费主要用于项目前期设计、评审、招标、监理、验收以及与项目管理相关的培训、档案、绩效管理等支出。</t>
  </si>
  <si>
    <t>全县1.1万户脱贫户</t>
  </si>
  <si>
    <t>规范项目管理，促进资金使用绩效</t>
  </si>
  <si>
    <r>
      <t>渝财农〔</t>
    </r>
    <r>
      <rPr>
        <sz val="8"/>
        <color indexed="8"/>
        <rFont val="宋体"/>
        <family val="0"/>
      </rPr>
      <t>2021〕71号</t>
    </r>
  </si>
  <si>
    <r>
      <t>中央衔接资金</t>
    </r>
    <r>
      <rPr>
        <sz val="8"/>
        <color indexed="10"/>
        <rFont val="宋体"/>
        <family val="0"/>
      </rPr>
      <t>1.69</t>
    </r>
    <r>
      <rPr>
        <sz val="8"/>
        <color indexed="8"/>
        <rFont val="宋体"/>
        <family val="0"/>
      </rPr>
      <t>万元；市级衔接资金</t>
    </r>
    <r>
      <rPr>
        <sz val="8"/>
        <color indexed="10"/>
        <rFont val="宋体"/>
        <family val="0"/>
      </rPr>
      <t>186.31</t>
    </r>
    <r>
      <rPr>
        <sz val="8"/>
        <color indexed="8"/>
        <rFont val="宋体"/>
        <family val="0"/>
      </rPr>
      <t>万元。</t>
    </r>
  </si>
  <si>
    <t>明细见附件3</t>
  </si>
  <si>
    <t>城口县修齐镇2021年枇杷村产业路延伸项目</t>
  </si>
  <si>
    <t>修齐镇枇杷村（老房子-竹背溪；六溪沟-土板坪；扇子溪-刘国成旁河沟）</t>
  </si>
  <si>
    <t>新建产业延伸路4公里</t>
  </si>
  <si>
    <t>277户800人受益</t>
  </si>
  <si>
    <t>通过产业路建设项目，解决184户700名群众发展产业问题。</t>
  </si>
  <si>
    <t>城口县2021年修齐镇枇杷村村级公路建设项目</t>
  </si>
  <si>
    <t>修齐镇枇杷村</t>
  </si>
  <si>
    <t>新建村级路1.4km，管涵60m，涵桥1座，7.5m浆砌片石650m³</t>
  </si>
  <si>
    <t>60户134人</t>
  </si>
  <si>
    <t>通过道路建设，方便周边群众60户134人农业生产生活出行</t>
  </si>
  <si>
    <t>城口县2021年农村公路水毁灾后恢复工程</t>
  </si>
  <si>
    <t>部分乡镇街道</t>
  </si>
  <si>
    <t>县公路养护中心</t>
  </si>
  <si>
    <t>路基恢复、内边坡整治</t>
  </si>
  <si>
    <t>10000余人</t>
  </si>
  <si>
    <t>方便群众出行和生产生活</t>
  </si>
  <si>
    <t>50601- 资本性支出（一）</t>
  </si>
  <si>
    <t>城口县2021年双河乡产业路等建设项目</t>
  </si>
  <si>
    <t>双河乡永红村、柳河村等村</t>
  </si>
  <si>
    <t>统筹实施人行便桥、产业路、涵洞、堤防、人行步道、乡村治理等相关项目，具体以实施方案（含设计）为准。</t>
  </si>
  <si>
    <t>741人</t>
  </si>
  <si>
    <t>改善交通条件，解决群众出行难的问题，促进产业发展，降低群众农资、农产品运输成本，带动农户增收，巩固拓展脱贫攻坚成果同乡村振兴有效衔接，促进乡村发展，提升乡村治理水平。</t>
  </si>
  <si>
    <t>城口县2021年复兴街道友谊社区（农业社区）6、7社道路拓宽工程</t>
  </si>
  <si>
    <t xml:space="preserve">复兴街道友谊社区（农业社区）6、7社
</t>
  </si>
  <si>
    <t>土石方开挖3200立方米，内侧挡土墙700立方米，沟盖板400平方米，防护栏安装120米，水泥涵管120米等</t>
  </si>
  <si>
    <t>23户102名人口受益</t>
  </si>
  <si>
    <t>改善农业生产、生活出行条件，降低周边群众农资、农产品运输成本。解决安全隐患，提高群众满意度。</t>
  </si>
  <si>
    <t>城口县龙田乡2021年中安村一社通畅公路工程</t>
  </si>
  <si>
    <t>中安村</t>
  </si>
  <si>
    <t>中安村一社公路通畅工程1.2公里</t>
  </si>
  <si>
    <t>350余户1400人</t>
  </si>
  <si>
    <t>通过新建中安村一社公路通畅工程1.2公里。解决群众农业生产、生活出行难问题，降低周边群众农资、农产品运输成本。</t>
  </si>
  <si>
    <t>跨年度实施项目</t>
  </si>
  <si>
    <t>城口县龙田乡2021年长茅村公路硬化工程</t>
  </si>
  <si>
    <t>长茅村</t>
  </si>
  <si>
    <t>硬化长茅村公路5.5公里</t>
  </si>
  <si>
    <t>300户1000余人</t>
  </si>
  <si>
    <t>通过新建村级公路5.5公里，改善群众农业生产、生活出行难问题，有效降低沿线农户农资、农产品运输成本。</t>
  </si>
  <si>
    <t>城口县龙田乡2021年中坪安置区饮水保障工程建设项目</t>
  </si>
  <si>
    <t>城口县发展改革委</t>
  </si>
  <si>
    <t>新建蓄水池1座80立方米、饮水池1座80立方米、沉淀池3个（每个5立方米）、管道5300米，及配套设施。具体以实施设计或实施方案为准。</t>
  </si>
  <si>
    <t>350户1400人</t>
  </si>
  <si>
    <t>新建蓄水池、铺设管道解决老百姓安全饮水问题。</t>
  </si>
  <si>
    <t>解决饮水安全</t>
  </si>
  <si>
    <t>易地扶贫搬迁后续帮扶项目</t>
  </si>
  <si>
    <t>城口县2021年咸宜镇明月村大树坝田园综合体基础设施建设项目</t>
  </si>
  <si>
    <t>咸宜镇明月村</t>
  </si>
  <si>
    <t>1.大树坝至聚家岩公路拓宽，局部加宽至6m；
2.大树坝农户庭院微改造；
3.田间道路微改造（如搭建藤架，田间道路微整治等）
4.基础配套设施建设（如生态停车场，排水沟整治等），具体以实施设计或实施方案为准。</t>
  </si>
  <si>
    <t>86户325人</t>
  </si>
  <si>
    <t>通过对田间道路进行改造，改善群众农业生产条件。同时通过人居环境整治，改善群众生活条件。</t>
  </si>
  <si>
    <t>渝财农〔2020〕128号、渝财农〔2021〕18号</t>
  </si>
  <si>
    <r>
      <t>中央衔接资金。渝财农〔2020〕128号</t>
    </r>
    <r>
      <rPr>
        <sz val="8"/>
        <color indexed="10"/>
        <rFont val="宋体"/>
        <family val="0"/>
      </rPr>
      <t>108.69</t>
    </r>
    <r>
      <rPr>
        <sz val="8"/>
        <rFont val="宋体"/>
        <family val="0"/>
      </rPr>
      <t>万元；渝财农〔2021〕18号</t>
    </r>
    <r>
      <rPr>
        <sz val="8"/>
        <color indexed="10"/>
        <rFont val="宋体"/>
        <family val="0"/>
      </rPr>
      <t>91.31</t>
    </r>
    <r>
      <rPr>
        <sz val="8"/>
        <rFont val="宋体"/>
        <family val="0"/>
      </rPr>
      <t>万元。</t>
    </r>
  </si>
  <si>
    <t>城口县明中乡2021年柳家村人居环境综合整治工程项目</t>
  </si>
  <si>
    <t>明中乡柳家村</t>
  </si>
  <si>
    <t>建设小型污水处理站1座、管道500米；实施人居环境综合整治300平米等，以实际设计为准。</t>
  </si>
  <si>
    <t>144人</t>
  </si>
  <si>
    <t>解决38户144人，其中脱贫户8户46人污水排放整治问题。</t>
  </si>
  <si>
    <t>渝财农〔2021〕18号</t>
  </si>
  <si>
    <t>城口县龙田乡2021年仓房村巩固拓展脱贫攻坚成果同乡村振兴有效衔接志智双扶项目</t>
  </si>
  <si>
    <t>仓房村</t>
  </si>
  <si>
    <t>巩固拓展脱贫攻坚成果同乡村振兴有效衔接相关支出</t>
  </si>
  <si>
    <t>150余户400余人</t>
  </si>
  <si>
    <t>项目有助于使当地群众建立致富信心，有利于使当地农户变卖农产品实现增收</t>
  </si>
  <si>
    <t>城口县鸡鸣乡2021年灯梁村药材基地道路改造工程</t>
  </si>
  <si>
    <t>鸡鸣乡灯梁村</t>
  </si>
  <si>
    <t>产业道路改造1.12公里,路基宽4.5米</t>
  </si>
  <si>
    <t>365人</t>
  </si>
  <si>
    <t>通过产业基地道路改造，改善农资、农产品运输条件，带动产业发展和促进周边群众产业增收</t>
  </si>
  <si>
    <t>通村、组硬化路及护栏</t>
  </si>
  <si>
    <t>城口县鸡鸣乡2021年双坪村泡菜扶贫车间建设项目</t>
  </si>
  <si>
    <t>鸡鸣乡双坪村</t>
  </si>
  <si>
    <t>新建鸡鸣乡双坪村泡菜扶贫车间厂房903㎡及配套设施。</t>
  </si>
  <si>
    <t>3000人</t>
  </si>
  <si>
    <t>通过车间建设，带动产业发展和促进周边群众产业、劳务增收</t>
  </si>
  <si>
    <t>城口县鸡鸣乡2021年灯梁村山地鸡道路硬化</t>
  </si>
  <si>
    <t>灯梁村散养鸡场产业路硬化1公里</t>
  </si>
  <si>
    <t>通过道路硬化，改善农资、农产品运输条件，带动产业发展和促进周边群众产业增收</t>
  </si>
  <si>
    <t>城口县鸡鸣乡2021年金岩村党群服务中心</t>
  </si>
  <si>
    <t>村公共服务</t>
  </si>
  <si>
    <t>鸡鸣乡金岩村</t>
  </si>
  <si>
    <t>城口县组织部</t>
  </si>
  <si>
    <t>新建占地面积96平方米，砖混结构，建筑高度13.95m，建筑层数3层，建筑面积274.89平方米</t>
  </si>
  <si>
    <t>1980人</t>
  </si>
  <si>
    <t>在项目建设过程中能够带动周边农户参与务工，增加务工收入，项目建成后能够满足金岩村1980人（其中脱贫户570人）的文化服务办事场所需求，提升金岩村整村公共服务水平，为办事群众营造良好的办事环境。</t>
  </si>
  <si>
    <t>村级文化活动广场</t>
  </si>
  <si>
    <r>
      <t>渝财预〔2021〕26号</t>
    </r>
    <r>
      <rPr>
        <sz val="8"/>
        <color indexed="10"/>
        <rFont val="宋体"/>
        <family val="0"/>
      </rPr>
      <t>6</t>
    </r>
    <r>
      <rPr>
        <sz val="8"/>
        <color indexed="8"/>
        <rFont val="宋体"/>
        <family val="0"/>
      </rPr>
      <t>万元、渝财产业〔2021〕94号</t>
    </r>
    <r>
      <rPr>
        <sz val="8"/>
        <color indexed="10"/>
        <rFont val="宋体"/>
        <family val="0"/>
      </rPr>
      <t>29</t>
    </r>
    <r>
      <rPr>
        <sz val="8"/>
        <color indexed="8"/>
        <rFont val="宋体"/>
        <family val="0"/>
      </rPr>
      <t>万元</t>
    </r>
  </si>
  <si>
    <t>城口县2021年左岚乡食用菌基地基础设施配套项目</t>
  </si>
  <si>
    <t>幸福村 大坝村 齐心村 东风村 左岸村 胜利村</t>
  </si>
  <si>
    <t>为辖区内发展食用菌产业的5个专业合作社、1个家庭农场配套供水设施设备，新建水池8口、购买20#水管4000米、25#水管2000米、32#水管2000米、40#水管1500米、50#的水管2000米，购买喷头1000个。</t>
  </si>
  <si>
    <t>1345人</t>
  </si>
  <si>
    <t>通过项目实施，激励群众产业发展，带动农户增收，推动地区经济收入。</t>
  </si>
  <si>
    <t>城口县2021年咸宜社区至李坪村人行步道建设项目</t>
  </si>
  <si>
    <t>咸宜社区、咸宜村、李坪村</t>
  </si>
  <si>
    <t>拆除路面8257㎡，新建透水砖铺装7330㎡，混凝土路缘石2557m，砖砌台阶188㎡，拓宽混凝土路面1000㎡等。</t>
  </si>
  <si>
    <t>148户，425人</t>
  </si>
  <si>
    <t>该项目的建设能改善咸宜村至李坪村周边道路的环境，改善群众农业生产、生活出行条件。</t>
  </si>
  <si>
    <t>城口县2021年咸宜镇咸宜社区大香炉坪田园农文旅融合基础设施建设项目</t>
  </si>
  <si>
    <t>咸宜社区</t>
  </si>
  <si>
    <t>搭建在地茶叶农事体验项目。部分智慧化农业基础设施建设，沿线500m公路和生态微修复</t>
  </si>
  <si>
    <t>34户136人，其中脱贫户13户46人</t>
  </si>
  <si>
    <t>有效推动茶叶产业农文旅融合，助推茶叶产业的提档升级</t>
  </si>
  <si>
    <t>城口县2021年农村户厕改造项目</t>
  </si>
  <si>
    <t>改造提升1000户农村卫生厕所,按照1000元/户补助，农村户厕改造补助资金100万元。</t>
  </si>
  <si>
    <t>实行“先建后补、以奖代补”的方式，对于当年完成改厕任务并通过验收的农户，每户奖补1000元。</t>
  </si>
  <si>
    <r>
      <t>5</t>
    </r>
    <r>
      <rPr>
        <sz val="8"/>
        <rFont val="宋体"/>
        <family val="0"/>
      </rPr>
      <t>0999其他对个人和家庭补助</t>
    </r>
  </si>
  <si>
    <r>
      <t>3</t>
    </r>
    <r>
      <rPr>
        <sz val="8"/>
        <rFont val="宋体"/>
        <family val="0"/>
      </rPr>
      <t>0399其他对家庭和个人补助</t>
    </r>
  </si>
  <si>
    <t>城口县厚坪乡2021年龙盘村村级公路提升工程</t>
  </si>
  <si>
    <t>厚坪乡龙盘村集群片区</t>
  </si>
  <si>
    <t>厚坪乡龙盘村3、4社集群片区村级公路提升2.5公里。起止点：王登菊门口至两滩河拱桥1.7公里；倪文术门口至赵明武农家乐0.4公里；李代洪至范承云农家乐0.4公里。</t>
  </si>
  <si>
    <t>371人</t>
  </si>
  <si>
    <t>项目实施后，带动龙盘村乡村旅游发展，助推全乡乡村振兴。</t>
  </si>
  <si>
    <t>城口县2021年坪坝镇三湾公路加密错车道产业路建设项目</t>
  </si>
  <si>
    <t>坪坝镇三湾村、前进村、瓦房村</t>
  </si>
  <si>
    <t>道路全长17公里，4米宽，新增道路错车道约165处，浆砌片石挡墙约1300m³等，最终以施工设计建设为准。</t>
  </si>
  <si>
    <t>1467人</t>
  </si>
  <si>
    <t>通过项目实施，改善1467人农业生产、生活出行难问题，降低农资、农产品降低运输成本，促进产业增收。</t>
  </si>
  <si>
    <t>城口县2021年高观村野核桃产业基地配套施基础设施项目</t>
  </si>
  <si>
    <t>城口县高观镇高观村</t>
  </si>
  <si>
    <t>硬化野核桃基地产业道路0.8公里。</t>
  </si>
  <si>
    <t>90户，360人</t>
  </si>
  <si>
    <t>通过项目实施，改善产业基地农资、农产品运输条件，降低运输成本，促进产业增收。</t>
  </si>
  <si>
    <t>城口县2021年活禽屠宰场暨冷链物流项目</t>
  </si>
  <si>
    <t>新建标准厂房4000平米（两层），一层2000平米用于屠宰项目活禽临时饲喂间、检验检疫车间、宰杀车间、肉品分割车间、冷冻冷藏库、锅炉房、变电室等建设；二层2000平米用于蔬菜净菜加工及其他生鲜产品分拣、配送等；配套厂区道路、给排水、污水处理池等基础设施；日屠宰5000只小畜禽生产线一条；冷冻冷藏库房600平米；检验检疫设备、冷链运输设备、净菜分拣加工设备及其他设备。</t>
  </si>
  <si>
    <t>600余户</t>
  </si>
  <si>
    <t>近期按日屠宰5000只标准建设以山地鸡为主的小畜禽屠宰生产线，中期达到日屠宰10000只生产能力，配套建设冷链设施和生鲜、蔬菜配送中心。</t>
  </si>
  <si>
    <t>城口县2021年鲁渝协作乡村振兴示范村乡村旅游扶贫项目</t>
  </si>
  <si>
    <t>北屏乡松柏村</t>
  </si>
  <si>
    <t>县文化旅游委</t>
  </si>
  <si>
    <t>临沂市帮扶乡村旅游扶贫产业试点项目，开展项目推进、建设等各项工作。</t>
  </si>
  <si>
    <t>60余人</t>
  </si>
  <si>
    <t>通过项目实施,促进乡村旅游产业发展,实现农村人口增产增收、改善农村人口生产生活条件。</t>
  </si>
  <si>
    <t>与附表4中“城口县2021年鲁渝协作乡村振兴示范村乡村旅游扶贫项目”为同一个项目</t>
  </si>
  <si>
    <t>城口县厚坪乡2021年庙坪村产业路建设项目</t>
  </si>
  <si>
    <t>厚坪乡庙坪村1、2社</t>
  </si>
  <si>
    <t>城口县林业局</t>
  </si>
  <si>
    <t>厚坪乡庙坪村1社、2社新建石斛基地产业路7公里（含过车桥，砌坎子、废渣转运等）。
起止点：庙坪村王家湾至倒流溪库尾。</t>
  </si>
  <si>
    <t>37人脱贫人口受益</t>
  </si>
  <si>
    <t>该项目实施后，带动庙坪村中药材产业的发展，助推乡村振兴。</t>
  </si>
  <si>
    <t>先建后补</t>
  </si>
  <si>
    <t>特色产业发展项目</t>
  </si>
  <si>
    <r>
      <t>5</t>
    </r>
    <r>
      <rPr>
        <sz val="8"/>
        <rFont val="宋体"/>
        <family val="0"/>
      </rPr>
      <t>0799其他对企业补助</t>
    </r>
  </si>
  <si>
    <r>
      <t>3</t>
    </r>
    <r>
      <rPr>
        <sz val="8"/>
        <rFont val="宋体"/>
        <family val="0"/>
      </rPr>
      <t>1299其他对企业补助</t>
    </r>
  </si>
  <si>
    <t>详见附件4</t>
  </si>
  <si>
    <t>50799其他对企业补助</t>
  </si>
  <si>
    <t>31299其他对企业补助</t>
  </si>
  <si>
    <t>详见附件5</t>
  </si>
  <si>
    <r>
      <rPr>
        <sz val="12"/>
        <rFont val="方正黑体_GBK"/>
        <family val="4"/>
      </rPr>
      <t xml:space="preserve"> 附件</t>
    </r>
    <r>
      <rPr>
        <sz val="12"/>
        <rFont val="方正黑体_GBK"/>
        <family val="4"/>
      </rPr>
      <t>2</t>
    </r>
  </si>
  <si>
    <t>城口县2021年灾后恢复项目资金安排明细表（第四批衔接资金）</t>
  </si>
  <si>
    <t>群众参与和带贫减贫机制</t>
  </si>
  <si>
    <t>项目库情况</t>
  </si>
  <si>
    <t>备注</t>
  </si>
  <si>
    <t>城口县2021年农村供水灾后重建项目</t>
  </si>
  <si>
    <t>城口县水利局</t>
  </si>
  <si>
    <t>县水利局</t>
  </si>
  <si>
    <t>全县25个乡镇街道安全饮水灾后恢复重建，解决群众安全饮水问题。</t>
  </si>
  <si>
    <t>通过项目实施解决全县25个乡镇街道灾后安全饮水问题。</t>
  </si>
  <si>
    <t>解决安全饮水</t>
  </si>
  <si>
    <t>按国家、市级要求纳入巩固拓展脱贫攻坚和乡村振兴项目库</t>
  </si>
  <si>
    <t>城口县2021年农村房屋灾后恢复项目</t>
  </si>
  <si>
    <t>危房改造</t>
  </si>
  <si>
    <t>部分乡镇街道监测对象因灾住房受损、倒塌等灾后恢复。</t>
  </si>
  <si>
    <t>通过项目实施解决群众住房安全保障问题。</t>
  </si>
  <si>
    <t>城口县葛城街道2021年灾后恢复巩固拓展脱贫攻坚成果项目</t>
  </si>
  <si>
    <t>葛城街道各村（社区）</t>
  </si>
  <si>
    <t>修复因灾导致的村社道路、产业路、桥涵、饮水安全、产业受损等，切实解决影响群众“两不愁三保障”的急难愁盼问题。具体以实施方案或设施方案为准。</t>
  </si>
  <si>
    <t>修复因灾导致的村社道路、产业路、桥涵、饮水安全、产业受损等，切实保障群众“两不愁三保障”，巩固脱贫攻坚成果。</t>
  </si>
  <si>
    <t>村集体组织实施，群众参与项目决策、实施、监督、后续项目运行管理等。</t>
  </si>
  <si>
    <t>以工代赈方式</t>
  </si>
  <si>
    <t>城口县复兴街道2021年灾后恢复巩固拓展脱贫攻坚成果项目</t>
  </si>
  <si>
    <t>复兴街道各村（社区）</t>
  </si>
  <si>
    <t>渝财农〔2021〕18号、渝财预〔2021〕26号</t>
  </si>
  <si>
    <r>
      <t>渝财农〔2021〕18号中央衔接资金</t>
    </r>
    <r>
      <rPr>
        <sz val="8"/>
        <color indexed="10"/>
        <rFont val="宋体"/>
        <family val="0"/>
      </rPr>
      <t>10.76</t>
    </r>
    <r>
      <rPr>
        <sz val="8"/>
        <rFont val="宋体"/>
        <family val="0"/>
      </rPr>
      <t>万元；渝财预〔2021〕26号市级衔接</t>
    </r>
    <r>
      <rPr>
        <sz val="8"/>
        <color indexed="10"/>
        <rFont val="宋体"/>
        <family val="0"/>
      </rPr>
      <t>资金29.24</t>
    </r>
    <r>
      <rPr>
        <sz val="8"/>
        <rFont val="宋体"/>
        <family val="0"/>
      </rPr>
      <t>万元</t>
    </r>
  </si>
  <si>
    <t>城口县修齐镇2021年灾后恢复巩固拓展脱贫攻坚成果项目</t>
  </si>
  <si>
    <t>修齐镇各村（社区）</t>
  </si>
  <si>
    <t>城口县高观镇2021年灾后恢复巩固拓展脱贫攻坚成果项目</t>
  </si>
  <si>
    <t>高观镇各村（社区）</t>
  </si>
  <si>
    <t>城口县明通镇2021年灾后恢复巩固拓展脱贫攻坚成果项目</t>
  </si>
  <si>
    <t>明通镇各村（社区）</t>
  </si>
  <si>
    <t>城口县庙坝镇2021年灾后恢复巩固拓展脱贫攻坚成果项目</t>
  </si>
  <si>
    <t>庙坝镇各村（社区）</t>
  </si>
  <si>
    <t>城口县坪坝镇2021年灾后恢复巩固拓展脱贫攻坚成果项目</t>
  </si>
  <si>
    <t>坪坝镇各村（社区）</t>
  </si>
  <si>
    <t>城口县巴山镇2021年灾后恢复巩固拓展脱贫攻坚成果项目</t>
  </si>
  <si>
    <t>巴山镇各村（社区）</t>
  </si>
  <si>
    <t>城口县高燕镇2021年灾后恢复巩固拓展脱贫攻坚成果项目</t>
  </si>
  <si>
    <t>高燕镇各村（社区）</t>
  </si>
  <si>
    <t>城口县东安镇2021年灾后恢复巩固拓展脱贫攻坚成果项目</t>
  </si>
  <si>
    <t>东安镇各村（社区）</t>
  </si>
  <si>
    <t>城口县咸宜镇2021年灾后恢复巩固拓展脱贫攻坚成果项目</t>
  </si>
  <si>
    <t>咸宜镇各村（社区）</t>
  </si>
  <si>
    <t>城口县高楠镇2021年灾后恢复巩固拓展脱贫攻坚成果项目</t>
  </si>
  <si>
    <t>高楠镇各村（社区）</t>
  </si>
  <si>
    <t>城口县龙田乡2021年灾后恢复巩固拓展脱贫攻坚成果项目</t>
  </si>
  <si>
    <t>龙田乡各村（社区）</t>
  </si>
  <si>
    <t>城口县北屏乡2021年灾后恢复巩固拓展脱贫攻坚成果项目</t>
  </si>
  <si>
    <t>北屏乡各村（社区）</t>
  </si>
  <si>
    <t>城口县岚天乡2021年灾后恢复巩固拓展脱贫攻坚成果项目</t>
  </si>
  <si>
    <t>岚天乡各村（社区）</t>
  </si>
  <si>
    <t>城口县河鱼乡2021年灾后恢复巩固拓展脱贫攻坚成果项目</t>
  </si>
  <si>
    <t>河鱼乡各村（社区）</t>
  </si>
  <si>
    <t>城口县厚坪乡2021年灾后恢复巩固拓展脱贫攻坚成果项目</t>
  </si>
  <si>
    <t>厚坪乡各村（社区）</t>
  </si>
  <si>
    <t>城口县治平乡2021年灾后恢复巩固拓展脱贫攻坚成果项目</t>
  </si>
  <si>
    <t>治平乡各村（社区）</t>
  </si>
  <si>
    <t>城口县明中乡2021年灾后恢复巩固拓展脱贫攻坚成果项目</t>
  </si>
  <si>
    <t>明中乡各村（社区）</t>
  </si>
  <si>
    <t>城口县蓼子乡2021年灾后恢复巩固拓展脱贫攻坚成果项目</t>
  </si>
  <si>
    <t>蓼子乡各村（社区）</t>
  </si>
  <si>
    <t>城口县鸡鸣乡2021年灾后恢复巩固拓展脱贫攻坚成果项目</t>
  </si>
  <si>
    <t>鸡鸣乡各村（社区）</t>
  </si>
  <si>
    <t>城口县周溪乡2021年灾后恢复巩固拓展脱贫攻坚成果项目</t>
  </si>
  <si>
    <t>周溪乡各村（社区）</t>
  </si>
  <si>
    <t>城口县双河乡2021年灾后恢复巩固拓展脱贫攻坚成果项目</t>
  </si>
  <si>
    <t>双河乡各村（社区）</t>
  </si>
  <si>
    <t>城口县沿河乡2021年灾后恢复巩固拓展脱贫攻坚成果项目</t>
  </si>
  <si>
    <t>沿河乡各村（社区）</t>
  </si>
  <si>
    <t>城口县左岚乡2021年灾后恢复巩固拓展脱贫攻坚成果项目</t>
  </si>
  <si>
    <t>左岚乡各村（社区）</t>
  </si>
  <si>
    <t>附件3</t>
  </si>
  <si>
    <t>城口县2021年项目管理费安排表</t>
  </si>
  <si>
    <t>单位</t>
  </si>
  <si>
    <t>预算金额（万元）</t>
  </si>
  <si>
    <t>资金类型</t>
  </si>
  <si>
    <r>
      <rPr>
        <sz val="11"/>
        <color indexed="8"/>
        <rFont val="方正黑体_GBK"/>
        <family val="4"/>
      </rPr>
      <t>合计</t>
    </r>
  </si>
  <si>
    <r>
      <rPr>
        <sz val="11"/>
        <color indexed="8"/>
        <rFont val="宋体"/>
        <family val="0"/>
      </rPr>
      <t>渝财农〔</t>
    </r>
    <r>
      <rPr>
        <sz val="11"/>
        <color indexed="8"/>
        <rFont val="Times New Roman"/>
        <family val="1"/>
      </rPr>
      <t>2021</t>
    </r>
    <r>
      <rPr>
        <sz val="11"/>
        <color indexed="8"/>
        <rFont val="宋体"/>
        <family val="0"/>
      </rPr>
      <t>〕</t>
    </r>
    <r>
      <rPr>
        <sz val="11"/>
        <color indexed="8"/>
        <rFont val="Times New Roman"/>
        <family val="1"/>
      </rPr>
      <t>71</t>
    </r>
    <r>
      <rPr>
        <sz val="11"/>
        <color indexed="8"/>
        <rFont val="宋体"/>
        <family val="0"/>
      </rPr>
      <t>号</t>
    </r>
  </si>
  <si>
    <t>县林业局</t>
  </si>
  <si>
    <r>
      <rPr>
        <sz val="10"/>
        <color indexed="8"/>
        <rFont val="宋体"/>
        <family val="0"/>
      </rPr>
      <t>中央衔接资金</t>
    </r>
    <r>
      <rPr>
        <sz val="10"/>
        <color indexed="10"/>
        <rFont val="宋体"/>
        <family val="0"/>
      </rPr>
      <t>1.69</t>
    </r>
    <r>
      <rPr>
        <sz val="10"/>
        <color indexed="8"/>
        <rFont val="宋体"/>
        <family val="0"/>
      </rPr>
      <t>万元；市级衔接资金</t>
    </r>
    <r>
      <rPr>
        <sz val="10"/>
        <color indexed="10"/>
        <rFont val="宋体"/>
        <family val="0"/>
      </rPr>
      <t>21.31</t>
    </r>
    <r>
      <rPr>
        <sz val="10"/>
        <color indexed="8"/>
        <rFont val="宋体"/>
        <family val="0"/>
      </rPr>
      <t>万元。</t>
    </r>
  </si>
  <si>
    <t>县财政局</t>
  </si>
  <si>
    <t>县老促会</t>
  </si>
  <si>
    <t>县统计局</t>
  </si>
  <si>
    <t>葛城街道</t>
  </si>
  <si>
    <t>复兴街道</t>
  </si>
  <si>
    <t>修齐镇</t>
  </si>
  <si>
    <t>高观镇</t>
  </si>
  <si>
    <t>明通镇</t>
  </si>
  <si>
    <t>庙坝镇</t>
  </si>
  <si>
    <t>坪坝镇</t>
  </si>
  <si>
    <t>巴山镇</t>
  </si>
  <si>
    <t>高燕镇</t>
  </si>
  <si>
    <t>东安镇</t>
  </si>
  <si>
    <t>咸宜镇</t>
  </si>
  <si>
    <t>高楠镇</t>
  </si>
  <si>
    <t>龙田乡</t>
  </si>
  <si>
    <t>北屏乡</t>
  </si>
  <si>
    <t>岚天乡</t>
  </si>
  <si>
    <t>河鱼乡</t>
  </si>
  <si>
    <t>厚坪乡</t>
  </si>
  <si>
    <t>治平乡</t>
  </si>
  <si>
    <t>明中乡</t>
  </si>
  <si>
    <t>蓼子乡</t>
  </si>
  <si>
    <t>周溪乡</t>
  </si>
  <si>
    <t>沿河乡</t>
  </si>
  <si>
    <t>左岚乡</t>
  </si>
  <si>
    <r>
      <rPr>
        <sz val="11"/>
        <color indexed="8"/>
        <rFont val="方正仿宋_GBK"/>
        <family val="4"/>
      </rPr>
      <t>注：1.本次安排下达的衔接资金，各乡镇（街道）、业主单位不再另行提取项目管理费；2.项目管理费主要</t>
    </r>
    <r>
      <rPr>
        <sz val="11"/>
        <color indexed="8"/>
        <rFont val="方正仿宋_GBK"/>
        <family val="4"/>
      </rPr>
      <t>用于项目前期设计、评审、招标、监理、验收以及与项目管理相关的培训、档案、绩效管理等支出。3.不纳入涉农资金统筹整合方案。</t>
    </r>
  </si>
  <si>
    <t>附件4</t>
  </si>
  <si>
    <t>城口县2021年第四批财政衔接推进乡村振兴特色产业项目明细表</t>
  </si>
  <si>
    <t>实施进度安排</t>
  </si>
  <si>
    <t>财政资金安排</t>
  </si>
  <si>
    <t>入库金额</t>
  </si>
  <si>
    <t>本次安排</t>
  </si>
  <si>
    <t>支出功能科目</t>
  </si>
  <si>
    <t>政府预算支出经济科目</t>
  </si>
  <si>
    <t>部门预算支出经济科目</t>
  </si>
  <si>
    <r>
      <rPr>
        <b/>
        <sz val="8"/>
        <rFont val="方正仿宋_GBK"/>
        <family val="4"/>
      </rPr>
      <t>合计</t>
    </r>
  </si>
  <si>
    <r>
      <rPr>
        <sz val="8"/>
        <rFont val="方正仿宋_GBK"/>
        <family val="4"/>
      </rPr>
      <t>城口山地鸡及老腊肉全产业链招商引资投资专项奖补</t>
    </r>
  </si>
  <si>
    <r>
      <rPr>
        <sz val="8"/>
        <rFont val="方正仿宋_GBK"/>
        <family val="4"/>
      </rPr>
      <t>产业项目</t>
    </r>
  </si>
  <si>
    <r>
      <rPr>
        <sz val="8"/>
        <rFont val="方正仿宋_GBK"/>
        <family val="4"/>
      </rPr>
      <t>种植养殖加工服务</t>
    </r>
  </si>
  <si>
    <r>
      <rPr>
        <sz val="8"/>
        <rFont val="方正仿宋_GBK"/>
        <family val="4"/>
      </rPr>
      <t>新建</t>
    </r>
  </si>
  <si>
    <r>
      <rPr>
        <sz val="8"/>
        <rFont val="方正仿宋_GBK"/>
        <family val="4"/>
      </rPr>
      <t>新华村</t>
    </r>
  </si>
  <si>
    <r>
      <rPr>
        <sz val="8"/>
        <rFont val="方正仿宋_GBK"/>
        <family val="4"/>
      </rPr>
      <t>城口县农业农村委员会</t>
    </r>
  </si>
  <si>
    <r>
      <rPr>
        <sz val="8"/>
        <rFont val="方正仿宋_GBK"/>
        <family val="4"/>
      </rPr>
      <t>重庆美缀美食品有限公司</t>
    </r>
  </si>
  <si>
    <r>
      <rPr>
        <sz val="8"/>
        <rFont val="方正仿宋_GBK"/>
        <family val="4"/>
      </rPr>
      <t>按照招商引资</t>
    </r>
    <r>
      <rPr>
        <sz val="8"/>
        <rFont val="Times New Roman"/>
        <family val="1"/>
      </rPr>
      <t>“</t>
    </r>
    <r>
      <rPr>
        <sz val="8"/>
        <rFont val="方正仿宋_GBK"/>
        <family val="4"/>
      </rPr>
      <t>一企一策</t>
    </r>
    <r>
      <rPr>
        <sz val="8"/>
        <rFont val="Times New Roman"/>
        <family val="1"/>
      </rPr>
      <t>”</t>
    </r>
    <r>
      <rPr>
        <sz val="8"/>
        <rFont val="方正仿宋_GBK"/>
        <family val="4"/>
      </rPr>
      <t>，对重庆美缀美食品有限公司的投资进行专项补助。完成厂房建设阶段性奖补</t>
    </r>
    <r>
      <rPr>
        <sz val="8"/>
        <rFont val="Times New Roman"/>
        <family val="1"/>
      </rPr>
      <t>200</t>
    </r>
    <r>
      <rPr>
        <sz val="8"/>
        <rFont val="方正仿宋_GBK"/>
        <family val="4"/>
      </rPr>
      <t>万元；完成内外装修再阶段性奖补</t>
    </r>
    <r>
      <rPr>
        <sz val="8"/>
        <rFont val="Times New Roman"/>
        <family val="1"/>
      </rPr>
      <t>200</t>
    </r>
    <r>
      <rPr>
        <sz val="8"/>
        <rFont val="方正仿宋_GBK"/>
        <family val="4"/>
      </rPr>
      <t>万元；完成设施设备安装调试正式投产再奖补</t>
    </r>
    <r>
      <rPr>
        <sz val="8"/>
        <rFont val="Times New Roman"/>
        <family val="1"/>
      </rPr>
      <t>250</t>
    </r>
    <r>
      <rPr>
        <sz val="8"/>
        <rFont val="方正仿宋_GBK"/>
        <family val="4"/>
      </rPr>
      <t>万元。</t>
    </r>
  </si>
  <si>
    <r>
      <rPr>
        <sz val="8"/>
        <rFont val="方正仿宋_GBK"/>
        <family val="4"/>
      </rPr>
      <t>全县生猪养殖户</t>
    </r>
  </si>
  <si>
    <r>
      <rPr>
        <sz val="8"/>
        <rFont val="方正仿宋_GBK"/>
        <family val="4"/>
      </rPr>
      <t>通过公司生猪、城口山地鸡养殖户利益链接，从养殖到加工再到销售实现带动全产业链高质量发展</t>
    </r>
  </si>
  <si>
    <r>
      <rPr>
        <sz val="8"/>
        <rFont val="方正仿宋_GBK"/>
        <family val="4"/>
      </rPr>
      <t>一是项目建设完成后将优先使用贫困户及返乡农民工做为劳动力创造就业岗位。二是与城口县农民或集体合作社等签订合作协议，以市场价保底回收当地农户养殖的生猪做为部分加工原料。</t>
    </r>
  </si>
  <si>
    <r>
      <rPr>
        <sz val="8"/>
        <rFont val="方正仿宋_GBK"/>
        <family val="4"/>
      </rPr>
      <t>渝财产业〔</t>
    </r>
    <r>
      <rPr>
        <sz val="8"/>
        <rFont val="Times New Roman"/>
        <family val="1"/>
      </rPr>
      <t>2021</t>
    </r>
    <r>
      <rPr>
        <sz val="8"/>
        <rFont val="方正仿宋_GBK"/>
        <family val="4"/>
      </rPr>
      <t>〕</t>
    </r>
    <r>
      <rPr>
        <sz val="8"/>
        <rFont val="Times New Roman"/>
        <family val="1"/>
      </rPr>
      <t>94</t>
    </r>
    <r>
      <rPr>
        <sz val="8"/>
        <rFont val="方正仿宋_GBK"/>
        <family val="4"/>
      </rPr>
      <t>号</t>
    </r>
  </si>
  <si>
    <r>
      <rPr>
        <sz val="8"/>
        <rFont val="方正仿宋_GBK"/>
        <family val="4"/>
      </rPr>
      <t>市级衔接资金</t>
    </r>
  </si>
  <si>
    <t>50799 其他对企业补助</t>
  </si>
  <si>
    <r>
      <rPr>
        <sz val="8"/>
        <rFont val="方正仿宋_GBK"/>
        <family val="4"/>
      </rPr>
      <t>按国家、市级要求纳入涉农资金统筹整合</t>
    </r>
  </si>
  <si>
    <r>
      <rPr>
        <sz val="8"/>
        <rFont val="方正仿宋_GBK"/>
        <family val="4"/>
      </rPr>
      <t>新增</t>
    </r>
  </si>
  <si>
    <r>
      <t>2020</t>
    </r>
    <r>
      <rPr>
        <sz val="8"/>
        <rFont val="方正仿宋_GBK"/>
        <family val="4"/>
      </rPr>
      <t>年新型职业农民培训</t>
    </r>
  </si>
  <si>
    <r>
      <rPr>
        <sz val="8"/>
        <rFont val="方正仿宋_GBK"/>
        <family val="4"/>
      </rPr>
      <t>全县</t>
    </r>
  </si>
  <si>
    <r>
      <rPr>
        <sz val="8"/>
        <rFont val="方正仿宋_GBK"/>
        <family val="4"/>
      </rPr>
      <t>县农业农村委</t>
    </r>
  </si>
  <si>
    <r>
      <rPr>
        <sz val="8"/>
        <rFont val="方正仿宋_GBK"/>
        <family val="4"/>
      </rPr>
      <t>农业经营主体带头人轮训，青年农村主培育，实用型、技能型和精准扶贫新型职业农民培训</t>
    </r>
  </si>
  <si>
    <r>
      <rPr>
        <sz val="8"/>
        <rFont val="方正仿宋_GBK"/>
        <family val="4"/>
      </rPr>
      <t>合计培训</t>
    </r>
    <r>
      <rPr>
        <sz val="8"/>
        <rFont val="Times New Roman"/>
        <family val="1"/>
      </rPr>
      <t>436</t>
    </r>
    <r>
      <rPr>
        <sz val="8"/>
        <rFont val="方正仿宋_GBK"/>
        <family val="4"/>
      </rPr>
      <t>人</t>
    </r>
  </si>
  <si>
    <r>
      <t>1</t>
    </r>
    <r>
      <rPr>
        <sz val="8"/>
        <rFont val="方正仿宋_GBK"/>
        <family val="4"/>
      </rPr>
      <t>、扶持</t>
    </r>
    <r>
      <rPr>
        <sz val="8"/>
        <rFont val="Times New Roman"/>
        <family val="1"/>
      </rPr>
      <t>2018</t>
    </r>
    <r>
      <rPr>
        <sz val="8"/>
        <rFont val="方正仿宋_GBK"/>
        <family val="4"/>
      </rPr>
      <t>年青年农场主</t>
    </r>
    <r>
      <rPr>
        <sz val="8"/>
        <rFont val="Times New Roman"/>
        <family val="1"/>
      </rPr>
      <t>9</t>
    </r>
    <r>
      <rPr>
        <sz val="8"/>
        <rFont val="方正仿宋_GBK"/>
        <family val="4"/>
      </rPr>
      <t>人、</t>
    </r>
    <r>
      <rPr>
        <sz val="8"/>
        <rFont val="Times New Roman"/>
        <family val="1"/>
      </rPr>
      <t>2019</t>
    </r>
    <r>
      <rPr>
        <sz val="8"/>
        <rFont val="方正仿宋_GBK"/>
        <family val="4"/>
      </rPr>
      <t>年青年农场主</t>
    </r>
    <r>
      <rPr>
        <sz val="8"/>
        <rFont val="Times New Roman"/>
        <family val="1"/>
      </rPr>
      <t>6</t>
    </r>
    <r>
      <rPr>
        <sz val="8"/>
        <rFont val="方正仿宋_GBK"/>
        <family val="4"/>
      </rPr>
      <t>人，支付农业职业经理人</t>
    </r>
    <r>
      <rPr>
        <sz val="8"/>
        <rFont val="Times New Roman"/>
        <family val="1"/>
      </rPr>
      <t>6</t>
    </r>
    <r>
      <rPr>
        <sz val="8"/>
        <rFont val="方正仿宋_GBK"/>
        <family val="4"/>
      </rPr>
      <t>人培训费。</t>
    </r>
    <r>
      <rPr>
        <sz val="8"/>
        <rFont val="Times New Roman"/>
        <family val="1"/>
      </rPr>
      <t>2</t>
    </r>
    <r>
      <rPr>
        <sz val="8"/>
        <rFont val="方正仿宋_GBK"/>
        <family val="4"/>
      </rPr>
      <t>、</t>
    </r>
    <r>
      <rPr>
        <sz val="8"/>
        <rFont val="Times New Roman"/>
        <family val="1"/>
      </rPr>
      <t>2020</t>
    </r>
    <r>
      <rPr>
        <sz val="8"/>
        <rFont val="方正仿宋_GBK"/>
        <family val="4"/>
      </rPr>
      <t>年，预计培训农业经营主体带头人</t>
    </r>
    <r>
      <rPr>
        <sz val="8"/>
        <rFont val="Times New Roman"/>
        <family val="1"/>
      </rPr>
      <t>200</t>
    </r>
    <r>
      <rPr>
        <sz val="8"/>
        <rFont val="方正仿宋_GBK"/>
        <family val="4"/>
      </rPr>
      <t>人，实用型、技能型、创业创新型和农业产业精准扶贫</t>
    </r>
    <r>
      <rPr>
        <sz val="8"/>
        <rFont val="Times New Roman"/>
        <family val="1"/>
      </rPr>
      <t>300</t>
    </r>
    <r>
      <rPr>
        <sz val="8"/>
        <rFont val="方正仿宋_GBK"/>
        <family val="4"/>
      </rPr>
      <t>人；</t>
    </r>
    <r>
      <rPr>
        <sz val="8"/>
        <rFont val="Times New Roman"/>
        <family val="1"/>
      </rPr>
      <t>2020</t>
    </r>
    <r>
      <rPr>
        <sz val="8"/>
        <rFont val="方正仿宋_GBK"/>
        <family val="4"/>
      </rPr>
      <t>年扶持</t>
    </r>
    <r>
      <rPr>
        <sz val="8"/>
        <rFont val="Times New Roman"/>
        <family val="1"/>
      </rPr>
      <t>2019</t>
    </r>
    <r>
      <rPr>
        <sz val="8"/>
        <rFont val="方正仿宋_GBK"/>
        <family val="4"/>
      </rPr>
      <t>年青年农场主</t>
    </r>
    <r>
      <rPr>
        <sz val="8"/>
        <rFont val="Times New Roman"/>
        <family val="1"/>
      </rPr>
      <t>6</t>
    </r>
    <r>
      <rPr>
        <sz val="8"/>
        <rFont val="方正仿宋_GBK"/>
        <family val="4"/>
      </rPr>
      <t>人、预计培育主</t>
    </r>
    <r>
      <rPr>
        <sz val="8"/>
        <rFont val="Times New Roman"/>
        <family val="1"/>
      </rPr>
      <t>8</t>
    </r>
    <r>
      <rPr>
        <sz val="8"/>
        <rFont val="方正仿宋_GBK"/>
        <family val="4"/>
      </rPr>
      <t>名青年农场。</t>
    </r>
  </si>
  <si>
    <r>
      <rPr>
        <sz val="8"/>
        <color indexed="8"/>
        <rFont val="方正仿宋_GBK"/>
        <family val="4"/>
      </rPr>
      <t>通过提升市场主体的竞争水平，发展壮大农村农业产业，提高就业吸纳能力。对有能力有意愿的脱贫户开展精准扶贫培训</t>
    </r>
  </si>
  <si>
    <r>
      <rPr>
        <sz val="8"/>
        <rFont val="方正仿宋_GBK"/>
        <family val="4"/>
      </rPr>
      <t>已实施</t>
    </r>
  </si>
  <si>
    <r>
      <t>2020</t>
    </r>
    <r>
      <rPr>
        <sz val="8"/>
        <rFont val="方正仿宋_GBK"/>
        <family val="4"/>
      </rPr>
      <t>年基层农技推广项目</t>
    </r>
  </si>
  <si>
    <r>
      <rPr>
        <sz val="8"/>
        <rFont val="方正仿宋_GBK"/>
        <family val="4"/>
      </rPr>
      <t>其他</t>
    </r>
  </si>
  <si>
    <r>
      <t>2019</t>
    </r>
    <r>
      <rPr>
        <sz val="8"/>
        <rFont val="方正仿宋_GBK"/>
        <family val="4"/>
      </rPr>
      <t>年主要任务：</t>
    </r>
    <r>
      <rPr>
        <sz val="8"/>
        <rFont val="Times New Roman"/>
        <family val="1"/>
      </rPr>
      <t>1</t>
    </r>
    <r>
      <rPr>
        <sz val="8"/>
        <rFont val="方正仿宋_GBK"/>
        <family val="4"/>
      </rPr>
      <t>、公开招募</t>
    </r>
    <r>
      <rPr>
        <sz val="8"/>
        <rFont val="Times New Roman"/>
        <family val="1"/>
      </rPr>
      <t>3</t>
    </r>
    <r>
      <rPr>
        <sz val="8"/>
        <rFont val="方正仿宋_GBK"/>
        <family val="4"/>
      </rPr>
      <t>名特聘农技员；</t>
    </r>
    <r>
      <rPr>
        <sz val="8"/>
        <rFont val="Times New Roman"/>
        <family val="1"/>
      </rPr>
      <t>2</t>
    </r>
    <r>
      <rPr>
        <sz val="8"/>
        <rFont val="方正仿宋_GBK"/>
        <family val="4"/>
      </rPr>
      <t>、基层农技人员培训不少于</t>
    </r>
    <r>
      <rPr>
        <sz val="8"/>
        <rFont val="Times New Roman"/>
        <family val="1"/>
      </rPr>
      <t>100</t>
    </r>
    <r>
      <rPr>
        <sz val="8"/>
        <rFont val="方正仿宋_GBK"/>
        <family val="4"/>
      </rPr>
      <t>人；</t>
    </r>
    <r>
      <rPr>
        <sz val="8"/>
        <rFont val="Times New Roman"/>
        <family val="1"/>
      </rPr>
      <t>2020</t>
    </r>
    <r>
      <rPr>
        <sz val="8"/>
        <rFont val="方正仿宋_GBK"/>
        <family val="4"/>
      </rPr>
      <t>年预计主要任务：</t>
    </r>
    <r>
      <rPr>
        <sz val="8"/>
        <rFont val="Times New Roman"/>
        <family val="1"/>
      </rPr>
      <t>1</t>
    </r>
    <r>
      <rPr>
        <sz val="8"/>
        <rFont val="方正仿宋_GBK"/>
        <family val="4"/>
      </rPr>
      <t>、建设长期稳定的农业科技示范基地</t>
    </r>
    <r>
      <rPr>
        <sz val="8"/>
        <rFont val="Times New Roman"/>
        <family val="1"/>
      </rPr>
      <t>3</t>
    </r>
    <r>
      <rPr>
        <sz val="8"/>
        <rFont val="方正仿宋_GBK"/>
        <family val="4"/>
      </rPr>
      <t>个；</t>
    </r>
    <r>
      <rPr>
        <sz val="8"/>
        <rFont val="Times New Roman"/>
        <family val="1"/>
      </rPr>
      <t>2</t>
    </r>
    <r>
      <rPr>
        <sz val="8"/>
        <rFont val="方正仿宋_GBK"/>
        <family val="4"/>
      </rPr>
      <t>、基层农技人员培训</t>
    </r>
    <r>
      <rPr>
        <sz val="8"/>
        <rFont val="Times New Roman"/>
        <family val="1"/>
      </rPr>
      <t>100</t>
    </r>
    <r>
      <rPr>
        <sz val="8"/>
        <rFont val="方正仿宋_GBK"/>
        <family val="4"/>
      </rPr>
      <t>名左右。</t>
    </r>
    <r>
      <rPr>
        <sz val="8"/>
        <rFont val="Times New Roman"/>
        <family val="1"/>
      </rPr>
      <t>3</t>
    </r>
    <r>
      <rPr>
        <sz val="8"/>
        <rFont val="方正仿宋_GBK"/>
        <family val="4"/>
      </rPr>
      <t>、培育</t>
    </r>
    <r>
      <rPr>
        <sz val="8"/>
        <rFont val="Times New Roman"/>
        <family val="1"/>
      </rPr>
      <t>300</t>
    </r>
    <r>
      <rPr>
        <sz val="8"/>
        <rFont val="方正仿宋_GBK"/>
        <family val="4"/>
      </rPr>
      <t>名以上科技示范户；</t>
    </r>
    <r>
      <rPr>
        <sz val="8"/>
        <rFont val="Times New Roman"/>
        <family val="1"/>
      </rPr>
      <t>4</t>
    </r>
    <r>
      <rPr>
        <sz val="8"/>
        <rFont val="方正仿宋_GBK"/>
        <family val="4"/>
      </rPr>
      <t>、公开招募</t>
    </r>
    <r>
      <rPr>
        <sz val="8"/>
        <rFont val="Times New Roman"/>
        <family val="1"/>
      </rPr>
      <t>3</t>
    </r>
    <r>
      <rPr>
        <sz val="8"/>
        <rFont val="方正仿宋_GBK"/>
        <family val="4"/>
      </rPr>
      <t>名特聘农技员</t>
    </r>
  </si>
  <si>
    <r>
      <t>800</t>
    </r>
    <r>
      <rPr>
        <sz val="8"/>
        <rFont val="方正仿宋_GBK"/>
        <family val="4"/>
      </rPr>
      <t>人左右</t>
    </r>
  </si>
  <si>
    <r>
      <rPr>
        <sz val="8"/>
        <rFont val="方正仿宋_GBK"/>
        <family val="4"/>
      </rPr>
      <t>打造一批集示范展示、培训指导、科普教育等多功能、一体化的农业科技服务平台，推广一批符合质量安全、节本增效、绿色生态等要求的农业先进适用技术模式。项目实施区县不低于</t>
    </r>
    <r>
      <rPr>
        <sz val="8"/>
        <rFont val="Times New Roman"/>
        <family val="1"/>
      </rPr>
      <t>80%</t>
    </r>
    <r>
      <rPr>
        <sz val="8"/>
        <rFont val="方正仿宋_GBK"/>
        <family val="4"/>
      </rPr>
      <t>的基层农技人员使用中国农技推广</t>
    </r>
    <r>
      <rPr>
        <sz val="8"/>
        <rFont val="Times New Roman"/>
        <family val="1"/>
      </rPr>
      <t>APP</t>
    </r>
    <r>
      <rPr>
        <sz val="8"/>
        <rFont val="方正仿宋_GBK"/>
        <family val="4"/>
      </rPr>
      <t>开展指导服务。基层农技人员业务水平和服务能力进一步提高，全市不低于</t>
    </r>
    <r>
      <rPr>
        <sz val="8"/>
        <rFont val="Times New Roman"/>
        <family val="1"/>
      </rPr>
      <t>1/3</t>
    </r>
    <r>
      <rPr>
        <sz val="8"/>
        <rFont val="方正仿宋_GBK"/>
        <family val="4"/>
      </rPr>
      <t>的基层农技人员接受连续</t>
    </r>
    <r>
      <rPr>
        <sz val="8"/>
        <rFont val="Times New Roman"/>
        <family val="1"/>
      </rPr>
      <t>5</t>
    </r>
    <r>
      <rPr>
        <sz val="8"/>
        <rFont val="方正仿宋_GBK"/>
        <family val="4"/>
      </rPr>
      <t>天以上的脱产业务培训，举办一期骨干农技人员和深度贫困乡镇培训班，建设一支技术水平过硬、助力脱贫攻坚的特聘农技员队伍。</t>
    </r>
  </si>
  <si>
    <r>
      <rPr>
        <sz val="8"/>
        <color indexed="8"/>
        <rFont val="方正仿宋_GBK"/>
        <family val="4"/>
      </rPr>
      <t>为群众和脱贫户提供培训参观交流基地，以购买社会化服务的方式，深入田间地头指导农户特别是脱贫户发展产业，促进农户增收</t>
    </r>
  </si>
  <si>
    <r>
      <t>2021</t>
    </r>
    <r>
      <rPr>
        <sz val="8"/>
        <rFont val="方正仿宋_GBK"/>
        <family val="4"/>
      </rPr>
      <t>年基层农技推广项目</t>
    </r>
  </si>
  <si>
    <r>
      <t>2021</t>
    </r>
    <r>
      <rPr>
        <sz val="8"/>
        <rFont val="方正仿宋_GBK"/>
        <family val="4"/>
      </rPr>
      <t>年预计主要任务：</t>
    </r>
    <r>
      <rPr>
        <sz val="8"/>
        <rFont val="Times New Roman"/>
        <family val="1"/>
      </rPr>
      <t>1</t>
    </r>
    <r>
      <rPr>
        <sz val="8"/>
        <rFont val="方正仿宋_GBK"/>
        <family val="4"/>
      </rPr>
      <t>、建设农业科技示范基地</t>
    </r>
    <r>
      <rPr>
        <sz val="8"/>
        <rFont val="Times New Roman"/>
        <family val="1"/>
      </rPr>
      <t>3</t>
    </r>
    <r>
      <rPr>
        <sz val="8"/>
        <rFont val="方正仿宋_GBK"/>
        <family val="4"/>
      </rPr>
      <t>个；</t>
    </r>
    <r>
      <rPr>
        <sz val="8"/>
        <rFont val="Times New Roman"/>
        <family val="1"/>
      </rPr>
      <t>2</t>
    </r>
    <r>
      <rPr>
        <sz val="8"/>
        <rFont val="方正仿宋_GBK"/>
        <family val="4"/>
      </rPr>
      <t>、基层农技人员培训不少于</t>
    </r>
    <r>
      <rPr>
        <sz val="8"/>
        <rFont val="Times New Roman"/>
        <family val="1"/>
      </rPr>
      <t>100</t>
    </r>
    <r>
      <rPr>
        <sz val="8"/>
        <rFont val="方正仿宋_GBK"/>
        <family val="4"/>
      </rPr>
      <t>人。</t>
    </r>
    <r>
      <rPr>
        <sz val="8"/>
        <rFont val="Times New Roman"/>
        <family val="1"/>
      </rPr>
      <t>3</t>
    </r>
    <r>
      <rPr>
        <sz val="8"/>
        <rFont val="方正仿宋_GBK"/>
        <family val="4"/>
      </rPr>
      <t>、培育</t>
    </r>
    <r>
      <rPr>
        <sz val="8"/>
        <rFont val="Times New Roman"/>
        <family val="1"/>
      </rPr>
      <t>300</t>
    </r>
    <r>
      <rPr>
        <sz val="8"/>
        <rFont val="方正仿宋_GBK"/>
        <family val="4"/>
      </rPr>
      <t>名以上科技示范户；</t>
    </r>
    <r>
      <rPr>
        <sz val="8"/>
        <rFont val="Times New Roman"/>
        <family val="1"/>
      </rPr>
      <t>4</t>
    </r>
    <r>
      <rPr>
        <sz val="8"/>
        <rFont val="方正仿宋_GBK"/>
        <family val="4"/>
      </rPr>
      <t>、公开招募</t>
    </r>
    <r>
      <rPr>
        <sz val="8"/>
        <rFont val="Times New Roman"/>
        <family val="1"/>
      </rPr>
      <t>3</t>
    </r>
    <r>
      <rPr>
        <sz val="8"/>
        <rFont val="方正仿宋_GBK"/>
        <family val="4"/>
      </rPr>
      <t>名特聘农技员</t>
    </r>
  </si>
  <si>
    <r>
      <t>600</t>
    </r>
    <r>
      <rPr>
        <sz val="8"/>
        <rFont val="方正仿宋_GBK"/>
        <family val="4"/>
      </rPr>
      <t>人左右</t>
    </r>
  </si>
  <si>
    <r>
      <rPr>
        <sz val="8"/>
        <rFont val="方正仿宋_GBK"/>
        <family val="4"/>
      </rPr>
      <t>为群众和脱贫户提供培训参观交流基地，以购买社会化服务的方式，深入田间地头指导农户特别是脱贫户发展产业，促进农户增收。</t>
    </r>
  </si>
  <si>
    <r>
      <rPr>
        <sz val="8"/>
        <rFont val="方正仿宋_GBK"/>
        <family val="4"/>
      </rPr>
      <t>动物疫病防控</t>
    </r>
  </si>
  <si>
    <r>
      <rPr>
        <sz val="8"/>
        <rFont val="方正仿宋_GBK"/>
        <family val="4"/>
      </rPr>
      <t>续建</t>
    </r>
  </si>
  <si>
    <r>
      <rPr>
        <sz val="8"/>
        <rFont val="方正仿宋_GBK"/>
        <family val="4"/>
      </rPr>
      <t>城口县</t>
    </r>
  </si>
  <si>
    <r>
      <rPr>
        <sz val="8"/>
        <rFont val="方正仿宋_GBK"/>
        <family val="4"/>
      </rPr>
      <t>（</t>
    </r>
    <r>
      <rPr>
        <sz val="8"/>
        <rFont val="Times New Roman"/>
        <family val="1"/>
      </rPr>
      <t>1</t>
    </r>
    <r>
      <rPr>
        <sz val="8"/>
        <rFont val="方正仿宋_GBK"/>
        <family val="4"/>
      </rPr>
      <t>）临时检查站运转。（</t>
    </r>
    <r>
      <rPr>
        <sz val="8"/>
        <rFont val="Times New Roman"/>
        <family val="1"/>
      </rPr>
      <t>2</t>
    </r>
    <r>
      <rPr>
        <sz val="8"/>
        <rFont val="方正仿宋_GBK"/>
        <family val="4"/>
      </rPr>
      <t>）重大动物疫病应急物资采购。（</t>
    </r>
    <r>
      <rPr>
        <sz val="8"/>
        <rFont val="Times New Roman"/>
        <family val="1"/>
      </rPr>
      <t>3</t>
    </r>
    <r>
      <rPr>
        <sz val="8"/>
        <rFont val="方正仿宋_GBK"/>
        <family val="4"/>
      </rPr>
      <t>）完成市农委一年一度的监</t>
    </r>
    <r>
      <rPr>
        <sz val="8"/>
        <rFont val="Times New Roman"/>
        <family val="1"/>
      </rPr>
      <t xml:space="preserve"> </t>
    </r>
    <r>
      <rPr>
        <sz val="8"/>
        <rFont val="方正仿宋_GBK"/>
        <family val="4"/>
      </rPr>
      <t>测任务兽医实验室所用设备、试剂、耗材等；</t>
    </r>
    <r>
      <rPr>
        <sz val="8"/>
        <rFont val="Times New Roman"/>
        <family val="1"/>
      </rPr>
      <t xml:space="preserve"> </t>
    </r>
    <r>
      <rPr>
        <sz val="8"/>
        <rFont val="方正仿宋_GBK"/>
        <family val="4"/>
      </rPr>
      <t>（</t>
    </r>
    <r>
      <rPr>
        <sz val="8"/>
        <rFont val="Times New Roman"/>
        <family val="1"/>
      </rPr>
      <t>4</t>
    </r>
    <r>
      <rPr>
        <sz val="8"/>
        <rFont val="方正仿宋_GBK"/>
        <family val="4"/>
      </rPr>
      <t>）人兽共患病排查、流行病学调查；（</t>
    </r>
    <r>
      <rPr>
        <sz val="8"/>
        <rFont val="Times New Roman"/>
        <family val="1"/>
      </rPr>
      <t>5</t>
    </r>
    <r>
      <rPr>
        <sz val="8"/>
        <rFont val="方正仿宋_GBK"/>
        <family val="4"/>
      </rPr>
      <t>）重大动物疫情突发应急处置（发生重大动物疫情的封锁、紧急处置等）；（</t>
    </r>
    <r>
      <rPr>
        <sz val="8"/>
        <rFont val="Times New Roman"/>
        <family val="1"/>
      </rPr>
      <t>6</t>
    </r>
    <r>
      <rPr>
        <sz val="8"/>
        <rFont val="方正仿宋_GBK"/>
        <family val="4"/>
      </rPr>
      <t>）免疫副反应补偿；（</t>
    </r>
    <r>
      <rPr>
        <sz val="8"/>
        <rFont val="Times New Roman"/>
        <family val="1"/>
      </rPr>
      <t>7</t>
    </r>
    <r>
      <rPr>
        <sz val="8"/>
        <rFont val="方正仿宋_GBK"/>
        <family val="4"/>
      </rPr>
      <t>）病死畜禽收贮点运转、病害动物无害化处理；（</t>
    </r>
    <r>
      <rPr>
        <sz val="8"/>
        <rFont val="Times New Roman"/>
        <family val="1"/>
      </rPr>
      <t>8</t>
    </r>
    <r>
      <rPr>
        <sz val="8"/>
        <rFont val="方正仿宋_GBK"/>
        <family val="4"/>
      </rPr>
      <t>）重大动物疫病强制免疫购买社会化服务。</t>
    </r>
  </si>
  <si>
    <r>
      <t>15</t>
    </r>
    <r>
      <rPr>
        <sz val="8"/>
        <rFont val="方正仿宋_GBK"/>
        <family val="4"/>
      </rPr>
      <t>万</t>
    </r>
  </si>
  <si>
    <r>
      <rPr>
        <sz val="8"/>
        <color indexed="8"/>
        <rFont val="方正仿宋_GBK"/>
        <family val="4"/>
      </rPr>
      <t>提高重大动物疫病防控，促进养殖业安全和公共卫生安全</t>
    </r>
  </si>
  <si>
    <r>
      <rPr>
        <sz val="8"/>
        <color indexed="8"/>
        <rFont val="方正仿宋_GBK"/>
        <family val="4"/>
      </rPr>
      <t>全县养殖业主增收</t>
    </r>
  </si>
  <si>
    <r>
      <t>2021</t>
    </r>
    <r>
      <rPr>
        <sz val="8"/>
        <rFont val="方正仿宋_GBK"/>
        <family val="4"/>
      </rPr>
      <t>年城口山地鸡产业链项目</t>
    </r>
  </si>
  <si>
    <r>
      <rPr>
        <sz val="8"/>
        <rFont val="方正仿宋_GBK"/>
        <family val="4"/>
      </rPr>
      <t>核心育种场</t>
    </r>
    <r>
      <rPr>
        <sz val="8"/>
        <rFont val="Times New Roman"/>
        <family val="1"/>
      </rPr>
      <t>1</t>
    </r>
    <r>
      <rPr>
        <sz val="8"/>
        <rFont val="方正仿宋_GBK"/>
        <family val="4"/>
      </rPr>
      <t>个；扩繁场</t>
    </r>
    <r>
      <rPr>
        <sz val="8"/>
        <rFont val="Times New Roman"/>
        <family val="1"/>
      </rPr>
      <t xml:space="preserve">
</t>
    </r>
    <r>
      <rPr>
        <sz val="8"/>
        <rFont val="方正仿宋_GBK"/>
        <family val="4"/>
      </rPr>
      <t>（保种场）</t>
    </r>
    <r>
      <rPr>
        <sz val="8"/>
        <rFont val="Times New Roman"/>
        <family val="1"/>
      </rPr>
      <t>10</t>
    </r>
    <r>
      <rPr>
        <sz val="8"/>
        <rFont val="方正仿宋_GBK"/>
        <family val="4"/>
      </rPr>
      <t>个；家禽集中定点屠宰场、冷链配送中心</t>
    </r>
    <r>
      <rPr>
        <sz val="8"/>
        <rFont val="Times New Roman"/>
        <family val="1"/>
      </rPr>
      <t>1</t>
    </r>
    <r>
      <rPr>
        <sz val="8"/>
        <rFont val="方正仿宋_GBK"/>
        <family val="4"/>
      </rPr>
      <t>个；精深加工示范基地</t>
    </r>
    <r>
      <rPr>
        <sz val="8"/>
        <rFont val="Times New Roman"/>
        <family val="1"/>
      </rPr>
      <t>1</t>
    </r>
    <r>
      <rPr>
        <sz val="8"/>
        <rFont val="方正仿宋_GBK"/>
        <family val="4"/>
      </rPr>
      <t>个；对龙头企业等市场主体收购农民合作社、家庭农场等城口山地鸡商品鸡进行线上线下多渠道销售进行奖补。</t>
    </r>
  </si>
  <si>
    <r>
      <rPr>
        <sz val="8"/>
        <color indexed="8"/>
        <rFont val="方正仿宋_GBK"/>
        <family val="4"/>
      </rPr>
      <t>扶持新型农业经营主体，营造良好的营商环境；促使产业规模化；增加农户及低收入人群收入。</t>
    </r>
  </si>
  <si>
    <r>
      <rPr>
        <sz val="8"/>
        <color indexed="8"/>
        <rFont val="方正仿宋_GBK"/>
        <family val="4"/>
      </rPr>
      <t>全县发展该类产业的农户</t>
    </r>
  </si>
  <si>
    <r>
      <t>2021</t>
    </r>
    <r>
      <rPr>
        <sz val="8"/>
        <rFont val="方正仿宋_GBK"/>
        <family val="4"/>
      </rPr>
      <t>年城口老腊肉产业链项目</t>
    </r>
  </si>
  <si>
    <r>
      <rPr>
        <sz val="8"/>
        <rFont val="方正仿宋_GBK"/>
        <family val="4"/>
      </rPr>
      <t>种猪场</t>
    </r>
    <r>
      <rPr>
        <sz val="8"/>
        <rFont val="Times New Roman"/>
        <family val="1"/>
      </rPr>
      <t>1</t>
    </r>
    <r>
      <rPr>
        <sz val="8"/>
        <rFont val="方正仿宋_GBK"/>
        <family val="4"/>
      </rPr>
      <t>个；引进优良种猪</t>
    </r>
    <r>
      <rPr>
        <sz val="8"/>
        <rFont val="Times New Roman"/>
        <family val="1"/>
      </rPr>
      <t>100</t>
    </r>
    <r>
      <rPr>
        <sz val="8"/>
        <rFont val="方正仿宋_GBK"/>
        <family val="4"/>
      </rPr>
      <t>头以上；生猪运输车辆洗消中心</t>
    </r>
    <r>
      <rPr>
        <sz val="8"/>
        <rFont val="Times New Roman"/>
        <family val="1"/>
      </rPr>
      <t>1</t>
    </r>
    <r>
      <rPr>
        <sz val="8"/>
        <rFont val="方正仿宋_GBK"/>
        <family val="4"/>
      </rPr>
      <t>个；</t>
    </r>
    <r>
      <rPr>
        <sz val="8"/>
        <rFont val="Times New Roman"/>
        <family val="1"/>
      </rPr>
      <t>“</t>
    </r>
    <r>
      <rPr>
        <sz val="8"/>
        <rFont val="方正仿宋_GBK"/>
        <family val="4"/>
      </rPr>
      <t>城口老腊肉</t>
    </r>
    <r>
      <rPr>
        <sz val="8"/>
        <rFont val="Times New Roman"/>
        <family val="1"/>
      </rPr>
      <t>”</t>
    </r>
    <r>
      <rPr>
        <sz val="8"/>
        <rFont val="方正仿宋_GBK"/>
        <family val="4"/>
      </rPr>
      <t>生产加工作坊</t>
    </r>
    <r>
      <rPr>
        <sz val="8"/>
        <rFont val="Times New Roman"/>
        <family val="1"/>
      </rPr>
      <t>5</t>
    </r>
    <r>
      <rPr>
        <sz val="8"/>
        <rFont val="方正仿宋_GBK"/>
        <family val="4"/>
      </rPr>
      <t>个；收购商品猪；引进适合城口老腊肉加工的优良种猪等。</t>
    </r>
  </si>
  <si>
    <r>
      <t>2021</t>
    </r>
    <r>
      <rPr>
        <sz val="8"/>
        <rFont val="方正仿宋_GBK"/>
        <family val="4"/>
      </rPr>
      <t>年农业种质资源普查</t>
    </r>
  </si>
  <si>
    <r>
      <rPr>
        <sz val="8"/>
        <rFont val="方正仿宋_GBK"/>
        <family val="4"/>
      </rPr>
      <t>完成全县</t>
    </r>
    <r>
      <rPr>
        <sz val="8"/>
        <rFont val="Times New Roman"/>
        <family val="1"/>
      </rPr>
      <t>204</t>
    </r>
    <r>
      <rPr>
        <sz val="8"/>
        <rFont val="方正仿宋_GBK"/>
        <family val="4"/>
      </rPr>
      <t>个行政村（社区）种质资源普查。</t>
    </r>
  </si>
  <si>
    <r>
      <rPr>
        <sz val="8"/>
        <rFont val="方正仿宋_GBK"/>
        <family val="4"/>
      </rPr>
      <t>摸清全县种质资源种类、数量、分布等基本情况。</t>
    </r>
  </si>
  <si>
    <r>
      <rPr>
        <sz val="8"/>
        <rFont val="方正仿宋_GBK"/>
        <family val="4"/>
      </rPr>
      <t>无</t>
    </r>
  </si>
  <si>
    <r>
      <rPr>
        <sz val="8"/>
        <rFont val="方正仿宋_GBK"/>
        <family val="4"/>
      </rPr>
      <t>农产品质量安全监管项目</t>
    </r>
  </si>
  <si>
    <r>
      <t>1.</t>
    </r>
    <r>
      <rPr>
        <sz val="8"/>
        <rFont val="方正仿宋_GBK"/>
        <family val="4"/>
      </rPr>
      <t>为县域内乡镇配备农产品质量安全监测配套设备及日常运行监管。</t>
    </r>
    <r>
      <rPr>
        <sz val="8"/>
        <rFont val="Times New Roman"/>
        <family val="1"/>
      </rPr>
      <t>2.</t>
    </r>
    <r>
      <rPr>
        <sz val="8"/>
        <rFont val="方正仿宋_GBK"/>
        <family val="4"/>
      </rPr>
      <t>开展农产品质量安全监管工作及业务技能培训；</t>
    </r>
    <r>
      <rPr>
        <sz val="8"/>
        <rFont val="Times New Roman"/>
        <family val="1"/>
      </rPr>
      <t>3.</t>
    </r>
    <r>
      <rPr>
        <sz val="8"/>
        <rFont val="方正仿宋_GBK"/>
        <family val="4"/>
      </rPr>
      <t>开展农产品、农资、农产品抽样监测等工作；</t>
    </r>
    <r>
      <rPr>
        <sz val="8"/>
        <rFont val="Times New Roman"/>
        <family val="1"/>
      </rPr>
      <t>4.</t>
    </r>
    <r>
      <rPr>
        <sz val="8"/>
        <rFont val="方正仿宋_GBK"/>
        <family val="4"/>
      </rPr>
      <t>食用农产品合格证推广运营工作。</t>
    </r>
  </si>
  <si>
    <r>
      <rPr>
        <sz val="8"/>
        <rFont val="方正仿宋_GBK"/>
        <family val="4"/>
      </rPr>
      <t>通过对农产品质量安全监督抽查，提高农产品质量，保障群众舌尖上的安全。</t>
    </r>
  </si>
  <si>
    <r>
      <rPr>
        <sz val="8"/>
        <rFont val="方正仿宋_GBK"/>
        <family val="4"/>
      </rPr>
      <t>通过提升农产品质量监管，产业链条延伸，提高农产品附加值，带动农户增收，助力乡村振兴。</t>
    </r>
  </si>
  <si>
    <r>
      <rPr>
        <sz val="8"/>
        <rFont val="方正仿宋_GBK"/>
        <family val="4"/>
      </rPr>
      <t>农业品牌奖励、品牌申报及宣传推广项目</t>
    </r>
  </si>
  <si>
    <r>
      <t>1</t>
    </r>
    <r>
      <rPr>
        <sz val="8"/>
        <rFont val="方正仿宋_GBK"/>
        <family val="4"/>
      </rPr>
      <t>、对</t>
    </r>
    <r>
      <rPr>
        <sz val="8"/>
        <rFont val="Times New Roman"/>
        <family val="1"/>
      </rPr>
      <t>2018—2021</t>
    </r>
    <r>
      <rPr>
        <sz val="8"/>
        <rFont val="方正仿宋_GBK"/>
        <family val="4"/>
      </rPr>
      <t>年度</t>
    </r>
    <r>
      <rPr>
        <sz val="8"/>
        <rFont val="Times New Roman"/>
        <family val="1"/>
      </rPr>
      <t>“</t>
    </r>
    <r>
      <rPr>
        <sz val="8"/>
        <rFont val="方正仿宋_GBK"/>
        <family val="4"/>
      </rPr>
      <t>两品一标</t>
    </r>
    <r>
      <rPr>
        <sz val="8"/>
        <rFont val="Times New Roman"/>
        <family val="1"/>
      </rPr>
      <t>”</t>
    </r>
    <r>
      <rPr>
        <sz val="8"/>
        <rFont val="方正仿宋_GBK"/>
        <family val="4"/>
      </rPr>
      <t>、富硒产品、全国名特优新农产品、名牌农产品等品牌予以奖励，经费预计</t>
    </r>
    <r>
      <rPr>
        <sz val="8"/>
        <rFont val="Times New Roman"/>
        <family val="1"/>
      </rPr>
      <t>700</t>
    </r>
    <r>
      <rPr>
        <sz val="8"/>
        <rFont val="方正仿宋_GBK"/>
        <family val="4"/>
      </rPr>
      <t>万元。（</t>
    </r>
    <r>
      <rPr>
        <sz val="8"/>
        <rFont val="Times New Roman"/>
        <family val="1"/>
      </rPr>
      <t>2018</t>
    </r>
    <r>
      <rPr>
        <sz val="8"/>
        <rFont val="方正仿宋_GBK"/>
        <family val="4"/>
      </rPr>
      <t>年</t>
    </r>
    <r>
      <rPr>
        <sz val="8"/>
        <rFont val="Times New Roman"/>
        <family val="1"/>
      </rPr>
      <t>150</t>
    </r>
    <r>
      <rPr>
        <sz val="8"/>
        <rFont val="方正仿宋_GBK"/>
        <family val="4"/>
      </rPr>
      <t>万元，</t>
    </r>
    <r>
      <rPr>
        <sz val="8"/>
        <rFont val="Times New Roman"/>
        <family val="1"/>
      </rPr>
      <t>2019</t>
    </r>
    <r>
      <rPr>
        <sz val="8"/>
        <rFont val="方正仿宋_GBK"/>
        <family val="4"/>
      </rPr>
      <t>年</t>
    </r>
    <r>
      <rPr>
        <sz val="8"/>
        <rFont val="Times New Roman"/>
        <family val="1"/>
      </rPr>
      <t>70</t>
    </r>
    <r>
      <rPr>
        <sz val="8"/>
        <rFont val="方正仿宋_GBK"/>
        <family val="4"/>
      </rPr>
      <t>万元，</t>
    </r>
    <r>
      <rPr>
        <sz val="8"/>
        <rFont val="Times New Roman"/>
        <family val="1"/>
      </rPr>
      <t>2020</t>
    </r>
    <r>
      <rPr>
        <sz val="8"/>
        <rFont val="方正仿宋_GBK"/>
        <family val="4"/>
      </rPr>
      <t>年</t>
    </r>
    <r>
      <rPr>
        <sz val="8"/>
        <rFont val="Times New Roman"/>
        <family val="1"/>
      </rPr>
      <t>220</t>
    </r>
    <r>
      <rPr>
        <sz val="8"/>
        <rFont val="方正仿宋_GBK"/>
        <family val="4"/>
      </rPr>
      <t>万，</t>
    </r>
    <r>
      <rPr>
        <sz val="8"/>
        <rFont val="Times New Roman"/>
        <family val="1"/>
      </rPr>
      <t>2021</t>
    </r>
    <r>
      <rPr>
        <sz val="8"/>
        <rFont val="方正仿宋_GBK"/>
        <family val="4"/>
      </rPr>
      <t>年预计</t>
    </r>
    <r>
      <rPr>
        <sz val="8"/>
        <rFont val="Times New Roman"/>
        <family val="1"/>
      </rPr>
      <t>260</t>
    </r>
    <r>
      <rPr>
        <sz val="8"/>
        <rFont val="方正仿宋_GBK"/>
        <family val="4"/>
      </rPr>
      <t>万元）；</t>
    </r>
    <r>
      <rPr>
        <sz val="8"/>
        <rFont val="Times New Roman"/>
        <family val="1"/>
      </rPr>
      <t xml:space="preserve"> 2</t>
    </r>
    <r>
      <rPr>
        <sz val="8"/>
        <rFont val="方正仿宋_GBK"/>
        <family val="4"/>
      </rPr>
      <t>、农业品牌的申报、打造、运营及宣传推广，经费预计</t>
    </r>
    <r>
      <rPr>
        <sz val="8"/>
        <rFont val="Times New Roman"/>
        <family val="1"/>
      </rPr>
      <t>300</t>
    </r>
    <r>
      <rPr>
        <sz val="8"/>
        <rFont val="方正仿宋_GBK"/>
        <family val="4"/>
      </rPr>
      <t>万元。</t>
    </r>
  </si>
  <si>
    <r>
      <rPr>
        <sz val="8"/>
        <rFont val="方正仿宋_GBK"/>
        <family val="4"/>
      </rPr>
      <t>通过品牌宣传推广，提升品牌影响力和知名度，提升农产品附加值，带动农户增收，助力乡村振兴</t>
    </r>
  </si>
  <si>
    <r>
      <t>2018</t>
    </r>
    <r>
      <rPr>
        <sz val="8"/>
        <rFont val="方正仿宋_GBK"/>
        <family val="4"/>
      </rPr>
      <t>年</t>
    </r>
    <r>
      <rPr>
        <sz val="8"/>
        <rFont val="Times New Roman"/>
        <family val="1"/>
      </rPr>
      <t>-2020</t>
    </r>
    <r>
      <rPr>
        <sz val="8"/>
        <rFont val="方正仿宋_GBK"/>
        <family val="4"/>
      </rPr>
      <t>年度农业产业贷款贴息</t>
    </r>
  </si>
  <si>
    <r>
      <rPr>
        <sz val="8"/>
        <rFont val="方正仿宋_GBK"/>
        <family val="4"/>
      </rPr>
      <t>对与新型农村集体经济组织合股联营或合作经营，实施农业股权化改革项目或产业扶贫基地项目的新型经营主体按照合同利率给予</t>
    </r>
    <r>
      <rPr>
        <sz val="8"/>
        <rFont val="Times New Roman"/>
        <family val="1"/>
      </rPr>
      <t>100%</t>
    </r>
    <r>
      <rPr>
        <sz val="8"/>
        <rFont val="方正仿宋_GBK"/>
        <family val="4"/>
      </rPr>
      <t>贴息；对业主单位是脱贫户或与脱贫户建立了利益联结机制的新型经营主体按照贷款当年基准利率</t>
    </r>
    <r>
      <rPr>
        <sz val="8"/>
        <rFont val="Times New Roman"/>
        <family val="1"/>
      </rPr>
      <t>100%</t>
    </r>
    <r>
      <rPr>
        <sz val="8"/>
        <rFont val="方正仿宋_GBK"/>
        <family val="4"/>
      </rPr>
      <t>贴息；对发展</t>
    </r>
    <r>
      <rPr>
        <sz val="8"/>
        <rFont val="Times New Roman"/>
        <family val="1"/>
      </rPr>
      <t>“</t>
    </r>
    <r>
      <rPr>
        <sz val="8"/>
        <rFont val="方正仿宋_GBK"/>
        <family val="4"/>
      </rPr>
      <t>七大农业扶贫产业</t>
    </r>
    <r>
      <rPr>
        <sz val="8"/>
        <rFont val="Times New Roman"/>
        <family val="1"/>
      </rPr>
      <t>”</t>
    </r>
    <r>
      <rPr>
        <sz val="8"/>
        <rFont val="方正仿宋_GBK"/>
        <family val="4"/>
      </rPr>
      <t>的业主单位按照贷款当年基准利率</t>
    </r>
    <r>
      <rPr>
        <sz val="8"/>
        <rFont val="Times New Roman"/>
        <family val="1"/>
      </rPr>
      <t>50%</t>
    </r>
    <r>
      <rPr>
        <sz val="8"/>
        <rFont val="方正仿宋_GBK"/>
        <family val="4"/>
      </rPr>
      <t>贴息。</t>
    </r>
  </si>
  <si>
    <r>
      <rPr>
        <sz val="8"/>
        <rFont val="方正仿宋_GBK"/>
        <family val="4"/>
      </rPr>
      <t>支持城口县内发展农业产业的农业企业、农民合作社、家庭农场和专业大户等新型农业经营主体，促进我县经济稳定持续发展。</t>
    </r>
  </si>
  <si>
    <r>
      <rPr>
        <sz val="8"/>
        <rFont val="方正仿宋_GBK"/>
        <family val="4"/>
      </rPr>
      <t>支持农业企业及大户发展，增加农户久益岗位，带动农民群众增收。</t>
    </r>
  </si>
  <si>
    <r>
      <rPr>
        <sz val="8"/>
        <rFont val="方正仿宋_GBK"/>
        <family val="4"/>
      </rPr>
      <t>东安镇</t>
    </r>
    <r>
      <rPr>
        <sz val="8"/>
        <rFont val="Times New Roman"/>
        <family val="1"/>
      </rPr>
      <t>“</t>
    </r>
    <r>
      <rPr>
        <sz val="8"/>
        <rFont val="方正仿宋_GBK"/>
        <family val="4"/>
      </rPr>
      <t>中蜂小镇</t>
    </r>
    <r>
      <rPr>
        <sz val="8"/>
        <rFont val="Times New Roman"/>
        <family val="1"/>
      </rPr>
      <t>”</t>
    </r>
    <r>
      <rPr>
        <sz val="8"/>
        <rFont val="方正仿宋_GBK"/>
        <family val="4"/>
      </rPr>
      <t>农文旅融合产业提升示范基地</t>
    </r>
  </si>
  <si>
    <r>
      <rPr>
        <sz val="8"/>
        <rFont val="方正仿宋_GBK"/>
        <family val="4"/>
      </rPr>
      <t>东安镇黄金村</t>
    </r>
    <r>
      <rPr>
        <sz val="8"/>
        <rFont val="Times New Roman"/>
        <family val="1"/>
      </rPr>
      <t>4</t>
    </r>
    <r>
      <rPr>
        <sz val="8"/>
        <rFont val="方正仿宋_GBK"/>
        <family val="4"/>
      </rPr>
      <t>社、东安镇兴隆村</t>
    </r>
    <r>
      <rPr>
        <sz val="8"/>
        <rFont val="Times New Roman"/>
        <family val="1"/>
      </rPr>
      <t>8</t>
    </r>
    <r>
      <rPr>
        <sz val="8"/>
        <rFont val="方正仿宋_GBK"/>
        <family val="4"/>
      </rPr>
      <t>组</t>
    </r>
  </si>
  <si>
    <r>
      <rPr>
        <sz val="8"/>
        <rFont val="方正仿宋_GBK"/>
        <family val="4"/>
      </rPr>
      <t>东安镇人民政府</t>
    </r>
  </si>
  <si>
    <r>
      <rPr>
        <sz val="8"/>
        <rFont val="方正仿宋_GBK"/>
        <family val="4"/>
      </rPr>
      <t>围绕中蜂开展农文旅融合，打造中蜂小镇，重点进行蜂蜜品牌打造、蜂蜜标准化生产车间、设施设备、中蜂养殖示范基地、蜂蜜展示展销中心及基础设施建设等。</t>
    </r>
  </si>
  <si>
    <r>
      <rPr>
        <sz val="8"/>
        <rFont val="方正仿宋_GBK"/>
        <family val="4"/>
      </rPr>
      <t>改善环境，引进市场主体，增加黄金村集体经济组织的收益。养殖加工蜂蜜，提高合作社社员收入和群众满意度。</t>
    </r>
    <r>
      <rPr>
        <sz val="8"/>
        <rFont val="Times New Roman"/>
        <family val="1"/>
      </rPr>
      <t xml:space="preserve"> </t>
    </r>
    <r>
      <rPr>
        <sz val="8"/>
        <rFont val="方正仿宋_GBK"/>
        <family val="4"/>
      </rPr>
      <t>打造兴隆村蜂情谷中蜂科技园旅游扶贫配套设施</t>
    </r>
  </si>
  <si>
    <r>
      <rPr>
        <sz val="8"/>
        <rFont val="方正仿宋_GBK"/>
        <family val="4"/>
      </rPr>
      <t>前期群众积极参与项目监督与管理；后期引进市场主体，产生利润进行分红。解决民生问题、提高满意度，巩固脱贫攻坚成果。</t>
    </r>
  </si>
  <si>
    <r>
      <rPr>
        <sz val="8"/>
        <rFont val="方正仿宋_GBK"/>
        <family val="4"/>
      </rPr>
      <t>阚书记调研交办任务</t>
    </r>
  </si>
  <si>
    <r>
      <rPr>
        <sz val="8"/>
        <rFont val="方正仿宋_GBK"/>
        <family val="4"/>
      </rPr>
      <t>河鱼乡</t>
    </r>
    <r>
      <rPr>
        <sz val="8"/>
        <rFont val="Times New Roman"/>
        <family val="1"/>
      </rPr>
      <t>“</t>
    </r>
    <r>
      <rPr>
        <sz val="8"/>
        <rFont val="方正仿宋_GBK"/>
        <family val="4"/>
      </rPr>
      <t>山地鸡小镇</t>
    </r>
    <r>
      <rPr>
        <sz val="8"/>
        <rFont val="Times New Roman"/>
        <family val="1"/>
      </rPr>
      <t>”</t>
    </r>
    <r>
      <rPr>
        <sz val="8"/>
        <rFont val="方正仿宋_GBK"/>
        <family val="4"/>
      </rPr>
      <t>农文旅融合产业提升示范基地</t>
    </r>
  </si>
  <si>
    <r>
      <rPr>
        <sz val="8"/>
        <rFont val="方正仿宋_GBK"/>
        <family val="4"/>
      </rPr>
      <t>休闲农业与乡村旅游</t>
    </r>
  </si>
  <si>
    <r>
      <rPr>
        <sz val="8"/>
        <rFont val="方正仿宋_GBK"/>
        <family val="4"/>
      </rPr>
      <t>河鱼乡河鱼社区、平溪村、畜牧村</t>
    </r>
  </si>
  <si>
    <r>
      <rPr>
        <sz val="8"/>
        <rFont val="方正仿宋_GBK"/>
        <family val="4"/>
      </rPr>
      <t>河鱼乡人民政府</t>
    </r>
  </si>
  <si>
    <r>
      <rPr>
        <sz val="8"/>
        <rFont val="方正仿宋_GBK"/>
        <family val="4"/>
      </rPr>
      <t>山地鸡菜品开发、厨艺技能培训，预计资金</t>
    </r>
    <r>
      <rPr>
        <sz val="8"/>
        <rFont val="Times New Roman"/>
        <family val="1"/>
      </rPr>
      <t>5</t>
    </r>
    <r>
      <rPr>
        <sz val="8"/>
        <rFont val="方正仿宋_GBK"/>
        <family val="4"/>
      </rPr>
      <t>万元；山地鸡系列产品设计包装，预计资金</t>
    </r>
    <r>
      <rPr>
        <sz val="8"/>
        <rFont val="Times New Roman"/>
        <family val="1"/>
      </rPr>
      <t>5</t>
    </r>
    <r>
      <rPr>
        <sz val="8"/>
        <rFont val="方正仿宋_GBK"/>
        <family val="4"/>
      </rPr>
      <t>万元；规范化打造山地鸡食品加工作坊</t>
    </r>
    <r>
      <rPr>
        <sz val="8"/>
        <rFont val="Times New Roman"/>
        <family val="1"/>
      </rPr>
      <t>5</t>
    </r>
    <r>
      <rPr>
        <sz val="8"/>
        <rFont val="方正仿宋_GBK"/>
        <family val="4"/>
      </rPr>
      <t>家，预计资金</t>
    </r>
    <r>
      <rPr>
        <sz val="8"/>
        <rFont val="Times New Roman"/>
        <family val="1"/>
      </rPr>
      <t>25</t>
    </r>
    <r>
      <rPr>
        <sz val="8"/>
        <rFont val="方正仿宋_GBK"/>
        <family val="4"/>
      </rPr>
      <t>万元；提升</t>
    </r>
    <r>
      <rPr>
        <sz val="8"/>
        <rFont val="Times New Roman"/>
        <family val="1"/>
      </rPr>
      <t>2</t>
    </r>
    <r>
      <rPr>
        <sz val="8"/>
        <rFont val="方正仿宋_GBK"/>
        <family val="4"/>
      </rPr>
      <t>家山地鸡销售门店（电商、物流），预计资金</t>
    </r>
    <r>
      <rPr>
        <sz val="8"/>
        <rFont val="Times New Roman"/>
        <family val="1"/>
      </rPr>
      <t>10</t>
    </r>
    <r>
      <rPr>
        <sz val="8"/>
        <rFont val="方正仿宋_GBK"/>
        <family val="4"/>
      </rPr>
      <t>万元；打造以山地鸡文化为主的平溪八坊、畜牧小院</t>
    </r>
    <r>
      <rPr>
        <sz val="8"/>
        <rFont val="Times New Roman"/>
        <family val="1"/>
      </rPr>
      <t>5</t>
    </r>
    <r>
      <rPr>
        <sz val="8"/>
        <rFont val="方正仿宋_GBK"/>
        <family val="4"/>
      </rPr>
      <t>家、河鱼社区森林人家</t>
    </r>
    <r>
      <rPr>
        <sz val="8"/>
        <rFont val="Times New Roman"/>
        <family val="1"/>
      </rPr>
      <t>6</t>
    </r>
    <r>
      <rPr>
        <sz val="8"/>
        <rFont val="方正仿宋_GBK"/>
        <family val="4"/>
      </rPr>
      <t>家、生态养殖休闲体验点</t>
    </r>
    <r>
      <rPr>
        <sz val="8"/>
        <rFont val="Times New Roman"/>
        <family val="1"/>
      </rPr>
      <t>5</t>
    </r>
    <r>
      <rPr>
        <sz val="8"/>
        <rFont val="方正仿宋_GBK"/>
        <family val="4"/>
      </rPr>
      <t>家，预计资金</t>
    </r>
    <r>
      <rPr>
        <sz val="8"/>
        <rFont val="Times New Roman"/>
        <family val="1"/>
      </rPr>
      <t>105</t>
    </r>
    <r>
      <rPr>
        <sz val="8"/>
        <rFont val="方正仿宋_GBK"/>
        <family val="4"/>
      </rPr>
      <t>万元；河鱼场镇钱家大院山地鸡美食大院的打造，预计资金</t>
    </r>
    <r>
      <rPr>
        <sz val="8"/>
        <rFont val="Times New Roman"/>
        <family val="1"/>
      </rPr>
      <t>100</t>
    </r>
    <r>
      <rPr>
        <sz val="8"/>
        <rFont val="方正仿宋_GBK"/>
        <family val="4"/>
      </rPr>
      <t>万元；山地鸡文化挖掘和宣传展示（文创产品、团队打造、标识、标牌、旅游导览、文化展演、养殖大户和养殖能手的评选等），预计资金</t>
    </r>
    <r>
      <rPr>
        <sz val="8"/>
        <rFont val="Times New Roman"/>
        <family val="1"/>
      </rPr>
      <t>50</t>
    </r>
    <r>
      <rPr>
        <sz val="8"/>
        <rFont val="方正仿宋_GBK"/>
        <family val="4"/>
      </rPr>
      <t>万元；合计资金</t>
    </r>
    <r>
      <rPr>
        <sz val="8"/>
        <rFont val="Times New Roman"/>
        <family val="1"/>
      </rPr>
      <t>300</t>
    </r>
    <r>
      <rPr>
        <sz val="8"/>
        <rFont val="方正仿宋_GBK"/>
        <family val="4"/>
      </rPr>
      <t>万元</t>
    </r>
  </si>
  <si>
    <r>
      <t>1789</t>
    </r>
    <r>
      <rPr>
        <sz val="8"/>
        <rFont val="方正仿宋_GBK"/>
        <family val="4"/>
      </rPr>
      <t>户</t>
    </r>
    <r>
      <rPr>
        <sz val="8"/>
        <rFont val="Times New Roman"/>
        <family val="1"/>
      </rPr>
      <t>4787</t>
    </r>
    <r>
      <rPr>
        <sz val="8"/>
        <rFont val="方正仿宋_GBK"/>
        <family val="4"/>
      </rPr>
      <t>人</t>
    </r>
  </si>
  <si>
    <r>
      <rPr>
        <sz val="8"/>
        <rFont val="方正仿宋_GBK"/>
        <family val="4"/>
      </rPr>
      <t>带领全乡有发展意愿和能力的群众（其中：脱贫户</t>
    </r>
    <r>
      <rPr>
        <sz val="8"/>
        <rFont val="Times New Roman"/>
        <family val="1"/>
      </rPr>
      <t>196</t>
    </r>
    <r>
      <rPr>
        <sz val="8"/>
        <rFont val="方正仿宋_GBK"/>
        <family val="4"/>
      </rPr>
      <t>户</t>
    </r>
    <r>
      <rPr>
        <sz val="8"/>
        <rFont val="Times New Roman"/>
        <family val="1"/>
      </rPr>
      <t>729</t>
    </r>
    <r>
      <rPr>
        <sz val="8"/>
        <rFont val="方正仿宋_GBK"/>
        <family val="4"/>
      </rPr>
      <t>人）发展产业，助力河鱼乡农文旅融合发展，集体经济组织持续壮大，销售渠道、品牌文化持续提升，助力群众稳定增收。</t>
    </r>
  </si>
  <si>
    <r>
      <rPr>
        <sz val="8"/>
        <rFont val="方正仿宋_GBK"/>
        <family val="4"/>
      </rPr>
      <t>群众参与项目谋划、监督、务。预计带动辖区脱贫户实现户均稳定增收</t>
    </r>
    <r>
      <rPr>
        <sz val="8"/>
        <rFont val="Times New Roman"/>
        <family val="1"/>
      </rPr>
      <t>3000</t>
    </r>
    <r>
      <rPr>
        <sz val="8"/>
        <rFont val="方正仿宋_GBK"/>
        <family val="4"/>
      </rPr>
      <t>余元。</t>
    </r>
  </si>
  <si>
    <r>
      <rPr>
        <sz val="8"/>
        <rFont val="方正仿宋_GBK"/>
        <family val="4"/>
      </rPr>
      <t>咸宜镇老茶园改造</t>
    </r>
  </si>
  <si>
    <r>
      <rPr>
        <sz val="8"/>
        <rFont val="方正仿宋_GBK"/>
        <family val="4"/>
      </rPr>
      <t>改建</t>
    </r>
  </si>
  <si>
    <r>
      <rPr>
        <sz val="8"/>
        <rFont val="方正仿宋_GBK"/>
        <family val="4"/>
      </rPr>
      <t>城口县咸宜镇</t>
    </r>
  </si>
  <si>
    <r>
      <rPr>
        <sz val="8"/>
        <rFont val="方正仿宋_GBK"/>
        <family val="4"/>
      </rPr>
      <t>咸宜镇人民政府</t>
    </r>
  </si>
  <si>
    <r>
      <rPr>
        <sz val="8"/>
        <rFont val="方正仿宋_GBK"/>
        <family val="4"/>
      </rPr>
      <t>老茶园技改</t>
    </r>
    <r>
      <rPr>
        <sz val="8"/>
        <rFont val="Times New Roman"/>
        <family val="1"/>
      </rPr>
      <t>6000</t>
    </r>
    <r>
      <rPr>
        <sz val="8"/>
        <rFont val="方正仿宋_GBK"/>
        <family val="4"/>
      </rPr>
      <t>亩（包含清理茶园、树冠塑造、茶园施肥）</t>
    </r>
  </si>
  <si>
    <r>
      <rPr>
        <sz val="8"/>
        <rFont val="方正仿宋_GBK"/>
        <family val="4"/>
      </rPr>
      <t>农户</t>
    </r>
    <r>
      <rPr>
        <sz val="8"/>
        <rFont val="Times New Roman"/>
        <family val="1"/>
      </rPr>
      <t>1500</t>
    </r>
    <r>
      <rPr>
        <sz val="8"/>
        <rFont val="方正仿宋_GBK"/>
        <family val="4"/>
      </rPr>
      <t>户，</t>
    </r>
    <r>
      <rPr>
        <sz val="8"/>
        <rFont val="Times New Roman"/>
        <family val="1"/>
      </rPr>
      <t>6000</t>
    </r>
    <r>
      <rPr>
        <sz val="8"/>
        <rFont val="方正仿宋_GBK"/>
        <family val="4"/>
      </rPr>
      <t>余人受益</t>
    </r>
  </si>
  <si>
    <r>
      <rPr>
        <sz val="8"/>
        <rFont val="方正仿宋_GBK"/>
        <family val="4"/>
      </rPr>
      <t>通过对老茶园进行清理、树冠塑造、肥水管理补助等方式，增高茶叶产量，带动群众增收</t>
    </r>
  </si>
  <si>
    <r>
      <rPr>
        <sz val="8"/>
        <rFont val="方正仿宋_GBK"/>
        <family val="4"/>
      </rPr>
      <t>农业社会化服务组织，带动群众务工增收。</t>
    </r>
  </si>
  <si>
    <r>
      <rPr>
        <sz val="8"/>
        <rFont val="方正仿宋_GBK"/>
        <family val="4"/>
      </rPr>
      <t>咸宜镇标准化茶园示范基地</t>
    </r>
  </si>
  <si>
    <r>
      <rPr>
        <sz val="8"/>
        <rFont val="方正仿宋_GBK"/>
        <family val="4"/>
      </rPr>
      <t>咸宜镇李坪村</t>
    </r>
  </si>
  <si>
    <r>
      <rPr>
        <sz val="8"/>
        <rFont val="方正仿宋_GBK"/>
        <family val="4"/>
      </rPr>
      <t>在李坪村打造标准化茶园种植示范基地，标准化定植茶树</t>
    </r>
    <r>
      <rPr>
        <sz val="8"/>
        <rFont val="Times New Roman"/>
        <family val="1"/>
      </rPr>
      <t>300</t>
    </r>
    <r>
      <rPr>
        <sz val="8"/>
        <rFont val="方正仿宋_GBK"/>
        <family val="4"/>
      </rPr>
      <t>亩，直接带动农户</t>
    </r>
    <r>
      <rPr>
        <sz val="8"/>
        <rFont val="Times New Roman"/>
        <family val="1"/>
      </rPr>
      <t>458</t>
    </r>
    <r>
      <rPr>
        <sz val="8"/>
        <rFont val="方正仿宋_GBK"/>
        <family val="4"/>
      </rPr>
      <t>户</t>
    </r>
    <r>
      <rPr>
        <sz val="8"/>
        <rFont val="Times New Roman"/>
        <family val="1"/>
      </rPr>
      <t>,1702</t>
    </r>
    <r>
      <rPr>
        <sz val="8"/>
        <rFont val="方正仿宋_GBK"/>
        <family val="4"/>
      </rPr>
      <t>人</t>
    </r>
  </si>
  <si>
    <r>
      <rPr>
        <sz val="8"/>
        <rFont val="方正仿宋_GBK"/>
        <family val="4"/>
      </rPr>
      <t>农户</t>
    </r>
    <r>
      <rPr>
        <sz val="8"/>
        <rFont val="Times New Roman"/>
        <family val="1"/>
      </rPr>
      <t>458</t>
    </r>
    <r>
      <rPr>
        <sz val="8"/>
        <rFont val="方正仿宋_GBK"/>
        <family val="4"/>
      </rPr>
      <t>户</t>
    </r>
    <r>
      <rPr>
        <sz val="8"/>
        <rFont val="Times New Roman"/>
        <family val="1"/>
      </rPr>
      <t>,1702</t>
    </r>
    <r>
      <rPr>
        <sz val="8"/>
        <rFont val="方正仿宋_GBK"/>
        <family val="4"/>
      </rPr>
      <t>人受益</t>
    </r>
  </si>
  <si>
    <r>
      <rPr>
        <sz val="8"/>
        <rFont val="方正仿宋_GBK"/>
        <family val="4"/>
      </rPr>
      <t>巩固茶叶产业基础</t>
    </r>
    <r>
      <rPr>
        <sz val="8"/>
        <rFont val="Times New Roman"/>
        <family val="1"/>
      </rPr>
      <t>,</t>
    </r>
    <r>
      <rPr>
        <sz val="8"/>
        <rFont val="方正仿宋_GBK"/>
        <family val="4"/>
      </rPr>
      <t>提高茶叶产量，推动农文旅融合发展，促进农户增收</t>
    </r>
    <r>
      <rPr>
        <sz val="8"/>
        <rFont val="Times New Roman"/>
        <family val="1"/>
      </rPr>
      <t>.</t>
    </r>
  </si>
  <si>
    <r>
      <rPr>
        <sz val="8"/>
        <rFont val="方正仿宋_GBK"/>
        <family val="4"/>
      </rPr>
      <t>农民专业合作社组织群众统一入社，统一管理。基地建设中，由农民专业合作社统一采购茶苗，统一标准化定值打造，群众参与茶园管理获得劳务补贴，三年后茶园成园后群众采摘茶叶直接增收。</t>
    </r>
  </si>
  <si>
    <r>
      <rPr>
        <sz val="8"/>
        <rFont val="方正仿宋_GBK"/>
        <family val="4"/>
      </rPr>
      <t>咸宜镇中六村山地鸡养殖基地、李坪村猕猴桃基地巩固提升项目</t>
    </r>
  </si>
  <si>
    <r>
      <rPr>
        <sz val="8"/>
        <rFont val="方正仿宋_GBK"/>
        <family val="4"/>
      </rPr>
      <t>咸宜镇中六村、李坪村</t>
    </r>
  </si>
  <si>
    <r>
      <rPr>
        <sz val="8"/>
        <rFont val="方正仿宋_GBK"/>
        <family val="4"/>
      </rPr>
      <t>对原中六村山地鸡养殖基地、李坪村猕猴桃基地进行巩固提升，稳固持续发展产业基地。</t>
    </r>
  </si>
  <si>
    <r>
      <rPr>
        <sz val="8"/>
        <rFont val="方正仿宋_GBK"/>
        <family val="4"/>
      </rPr>
      <t>农户</t>
    </r>
    <r>
      <rPr>
        <sz val="8"/>
        <rFont val="Times New Roman"/>
        <family val="1"/>
      </rPr>
      <t>120</t>
    </r>
    <r>
      <rPr>
        <sz val="8"/>
        <rFont val="方正仿宋_GBK"/>
        <family val="4"/>
      </rPr>
      <t>户</t>
    </r>
    <r>
      <rPr>
        <sz val="8"/>
        <rFont val="Times New Roman"/>
        <family val="1"/>
      </rPr>
      <t>,550</t>
    </r>
    <r>
      <rPr>
        <sz val="8"/>
        <rFont val="方正仿宋_GBK"/>
        <family val="4"/>
      </rPr>
      <t>人受益</t>
    </r>
  </si>
  <si>
    <r>
      <rPr>
        <sz val="8"/>
        <rFont val="方正仿宋_GBK"/>
        <family val="4"/>
      </rPr>
      <t>稳固持续发展产业基地，确保基地持续发挥效益。</t>
    </r>
  </si>
  <si>
    <r>
      <rPr>
        <sz val="8"/>
        <rFont val="方正仿宋_GBK"/>
        <family val="4"/>
      </rPr>
      <t>稳固持续发展产业基地，群众参与务工或分红获得收益。</t>
    </r>
  </si>
  <si>
    <r>
      <rPr>
        <sz val="8"/>
        <rFont val="方正仿宋_GBK"/>
        <family val="4"/>
      </rPr>
      <t>鸡鸣乡</t>
    </r>
    <r>
      <rPr>
        <sz val="8"/>
        <rFont val="Times New Roman"/>
        <family val="1"/>
      </rPr>
      <t>2021</t>
    </r>
    <r>
      <rPr>
        <sz val="8"/>
        <rFont val="方正仿宋_GBK"/>
        <family val="4"/>
      </rPr>
      <t>年老茶园改造项目</t>
    </r>
  </si>
  <si>
    <r>
      <rPr>
        <sz val="8"/>
        <rFont val="方正仿宋_GBK"/>
        <family val="4"/>
      </rPr>
      <t>鸡鸣乡</t>
    </r>
  </si>
  <si>
    <r>
      <rPr>
        <sz val="8"/>
        <rFont val="方正仿宋_GBK"/>
        <family val="4"/>
      </rPr>
      <t>鸡鸣乡人民政府</t>
    </r>
  </si>
  <si>
    <r>
      <rPr>
        <sz val="8"/>
        <rFont val="方正仿宋_GBK"/>
        <family val="4"/>
      </rPr>
      <t>（一）清理茶园。清理茶树周围灌木丛和杂草，利于通风透光，减轻病虫滋生。同时便于老茶树树冠塑造。如无需清理灌木丛和杂草，省去该环节。（二）树冠塑造</t>
    </r>
    <r>
      <rPr>
        <sz val="8"/>
        <rFont val="Times New Roman"/>
        <family val="1"/>
      </rPr>
      <t>1.</t>
    </r>
    <r>
      <rPr>
        <sz val="8"/>
        <rFont val="方正仿宋_GBK"/>
        <family val="4"/>
      </rPr>
      <t>深修剪：离地剪去老茶树树冠的三分之一左右。</t>
    </r>
    <r>
      <rPr>
        <sz val="8"/>
        <rFont val="Times New Roman"/>
        <family val="1"/>
      </rPr>
      <t>2.</t>
    </r>
    <r>
      <rPr>
        <sz val="8"/>
        <rFont val="方正仿宋_GBK"/>
        <family val="4"/>
      </rPr>
      <t>重修剪：离地剪去老茶树树冠的一半或稍多于一半。</t>
    </r>
    <r>
      <rPr>
        <sz val="8"/>
        <rFont val="Times New Roman"/>
        <family val="1"/>
      </rPr>
      <t>3.</t>
    </r>
    <r>
      <rPr>
        <sz val="8"/>
        <rFont val="方正仿宋_GBK"/>
        <family val="4"/>
      </rPr>
      <t>台刈：距离地面</t>
    </r>
    <r>
      <rPr>
        <sz val="8"/>
        <rFont val="Times New Roman"/>
        <family val="1"/>
      </rPr>
      <t>5</t>
    </r>
    <r>
      <rPr>
        <sz val="8"/>
        <rFont val="方正仿宋_GBK"/>
        <family val="4"/>
      </rPr>
      <t>至</t>
    </r>
    <r>
      <rPr>
        <sz val="8"/>
        <rFont val="Times New Roman"/>
        <family val="1"/>
      </rPr>
      <t>10</t>
    </r>
    <r>
      <rPr>
        <sz val="8"/>
        <rFont val="方正仿宋_GBK"/>
        <family val="4"/>
      </rPr>
      <t>厘米剪去整株老茶树。台刈之后待萌芽时即可抹去坎破了的树干上和弱干上的芽及过密集的芽，去弱留强，去密留稀，以保留</t>
    </r>
    <r>
      <rPr>
        <sz val="8"/>
        <rFont val="Times New Roman"/>
        <family val="1"/>
      </rPr>
      <t>5</t>
    </r>
    <r>
      <rPr>
        <sz val="8"/>
        <rFont val="方正仿宋_GBK"/>
        <family val="4"/>
      </rPr>
      <t>（一）清理茶园。清理茶树周围灌木丛和杂草，利于通风透光，减轻病虫滋生。同时便于老茶树树冠塑造。如无需清理灌木丛和杂草，省去该环节。（二）树冠塑造</t>
    </r>
    <r>
      <rPr>
        <sz val="8"/>
        <rFont val="Times New Roman"/>
        <family val="1"/>
      </rPr>
      <t>1.</t>
    </r>
    <r>
      <rPr>
        <sz val="8"/>
        <rFont val="方正仿宋_GBK"/>
        <family val="4"/>
      </rPr>
      <t>深修剪：离地剪去老茶树树冠的三分之一左右。</t>
    </r>
    <r>
      <rPr>
        <sz val="8"/>
        <rFont val="Times New Roman"/>
        <family val="1"/>
      </rPr>
      <t>2.</t>
    </r>
    <r>
      <rPr>
        <sz val="8"/>
        <rFont val="方正仿宋_GBK"/>
        <family val="4"/>
      </rPr>
      <t>重修剪：离地剪去老茶树树冠的一半或稍多于一半。</t>
    </r>
    <r>
      <rPr>
        <sz val="8"/>
        <rFont val="Times New Roman"/>
        <family val="1"/>
      </rPr>
      <t>3.</t>
    </r>
    <r>
      <rPr>
        <sz val="8"/>
        <rFont val="方正仿宋_GBK"/>
        <family val="4"/>
      </rPr>
      <t>台刈：距离地面</t>
    </r>
    <r>
      <rPr>
        <sz val="8"/>
        <rFont val="Times New Roman"/>
        <family val="1"/>
      </rPr>
      <t>5</t>
    </r>
    <r>
      <rPr>
        <sz val="8"/>
        <rFont val="方正仿宋_GBK"/>
        <family val="4"/>
      </rPr>
      <t>至</t>
    </r>
    <r>
      <rPr>
        <sz val="8"/>
        <rFont val="Times New Roman"/>
        <family val="1"/>
      </rPr>
      <t>10</t>
    </r>
    <r>
      <rPr>
        <sz val="8"/>
        <rFont val="方正仿宋_GBK"/>
        <family val="4"/>
      </rPr>
      <t>厘米剪去整株老茶树。台刈之后待萌芽时即可抹去坎破了的树干上和弱干上的芽及过密集的芽，去弱留强，去密留稀，以保留</t>
    </r>
    <r>
      <rPr>
        <sz val="8"/>
        <rFont val="Times New Roman"/>
        <family val="1"/>
      </rPr>
      <t>5</t>
    </r>
    <r>
      <rPr>
        <sz val="8"/>
        <rFont val="方正仿宋_GBK"/>
        <family val="4"/>
      </rPr>
      <t>至</t>
    </r>
    <r>
      <rPr>
        <sz val="8"/>
        <rFont val="Times New Roman"/>
        <family val="1"/>
      </rPr>
      <t>8</t>
    </r>
    <r>
      <rPr>
        <sz val="8"/>
        <rFont val="方正仿宋_GBK"/>
        <family val="4"/>
      </rPr>
      <t>个健壮的芽为好（定苗）。待芽抽生为枝，高度达</t>
    </r>
    <r>
      <rPr>
        <sz val="8"/>
        <rFont val="Times New Roman"/>
        <family val="1"/>
      </rPr>
      <t>40</t>
    </r>
    <r>
      <rPr>
        <sz val="8"/>
        <rFont val="方正仿宋_GBK"/>
        <family val="4"/>
      </rPr>
      <t>厘米时进行第一次修剪（打顶），第一次打顶后，其上萌发的分枝达</t>
    </r>
    <r>
      <rPr>
        <sz val="8"/>
        <rFont val="Times New Roman"/>
        <family val="1"/>
      </rPr>
      <t>20</t>
    </r>
    <r>
      <rPr>
        <sz val="8"/>
        <rFont val="方正仿宋_GBK"/>
        <family val="4"/>
      </rPr>
      <t>厘米左右时即可进行第二次修剪（在上次剪口上提高</t>
    </r>
    <r>
      <rPr>
        <sz val="8"/>
        <rFont val="Times New Roman"/>
        <family val="1"/>
      </rPr>
      <t>10至15厘米即可），第三次修剪与第二次修剪相同。老茶树深、重修剪的时间一般为春茶提早结束时进行，可延续的时间为1至2月，台刈的时间一般在9至10月进行。成行的茶树修剪为弧形，零星分散的茶树修剪为半球形或球形。（三）精耕细作，增施有机肥，修复土壤，提升地力。（四）三个村共实施1000亩。</t>
    </r>
  </si>
  <si>
    <r>
      <rPr>
        <sz val="8"/>
        <rFont val="方正仿宋_GBK"/>
        <family val="4"/>
      </rPr>
      <t>实现老茶园更新复壮，提高产量，提升品质，应对不同衰老程度的茶树因地制宜地及时采取深、重修剪及台刈等技术措施，进行老茶树的</t>
    </r>
    <r>
      <rPr>
        <sz val="8"/>
        <rFont val="Times New Roman"/>
        <family val="1"/>
      </rPr>
      <t>“</t>
    </r>
    <r>
      <rPr>
        <sz val="8"/>
        <rFont val="方正仿宋_GBK"/>
        <family val="4"/>
      </rPr>
      <t>改头换面</t>
    </r>
    <r>
      <rPr>
        <sz val="8"/>
        <rFont val="Times New Roman"/>
        <family val="1"/>
      </rPr>
      <t>”</t>
    </r>
    <r>
      <rPr>
        <sz val="8"/>
        <rFont val="方正仿宋_GBK"/>
        <family val="4"/>
      </rPr>
      <t>、更新换代，同时加强茶园土壤修复、肥水管理、病虫害防治等技术措施，恢复和发展我乡茶叶产业。</t>
    </r>
  </si>
  <si>
    <r>
      <rPr>
        <sz val="8"/>
        <rFont val="方正仿宋_GBK"/>
        <family val="4"/>
      </rPr>
      <t>发展该类产业的农户</t>
    </r>
  </si>
  <si>
    <r>
      <rPr>
        <sz val="8"/>
        <rFont val="方正仿宋_GBK"/>
        <family val="4"/>
      </rPr>
      <t>集体经济组织合股联营项目</t>
    </r>
  </si>
  <si>
    <r>
      <rPr>
        <sz val="8"/>
        <rFont val="方正仿宋_GBK"/>
        <family val="4"/>
      </rPr>
      <t>北屏乡太平社区</t>
    </r>
  </si>
  <si>
    <r>
      <t>6</t>
    </r>
    <r>
      <rPr>
        <sz val="8"/>
        <rFont val="方正仿宋_GBK"/>
        <family val="4"/>
      </rPr>
      <t>个村集体经济组织委托城口县北屏乡太平集体经济组织代持产业扶贫资金</t>
    </r>
    <r>
      <rPr>
        <sz val="8"/>
        <rFont val="Times New Roman"/>
        <family val="1"/>
      </rPr>
      <t>100</t>
    </r>
    <r>
      <rPr>
        <sz val="8"/>
        <rFont val="方正仿宋_GBK"/>
        <family val="4"/>
      </rPr>
      <t>万元，入股到北屏乡太平社区食用菌产业扶贫基地</t>
    </r>
  </si>
  <si>
    <r>
      <t>2000</t>
    </r>
    <r>
      <rPr>
        <sz val="8"/>
        <rFont val="方正仿宋_GBK"/>
        <family val="4"/>
      </rPr>
      <t>脱贫人口受益</t>
    </r>
  </si>
  <si>
    <r>
      <rPr>
        <sz val="8"/>
        <rFont val="方正仿宋_GBK"/>
        <family val="4"/>
      </rPr>
      <t>支持市场主体参与产业扶贫，带动周边农户流转土地、务工和发展产业，每年保底为涉及村集体经济组织分红</t>
    </r>
    <r>
      <rPr>
        <sz val="8"/>
        <rFont val="Times New Roman"/>
        <family val="1"/>
      </rPr>
      <t>6</t>
    </r>
    <r>
      <rPr>
        <sz val="8"/>
        <rFont val="方正仿宋_GBK"/>
        <family val="4"/>
      </rPr>
      <t>万元</t>
    </r>
  </si>
  <si>
    <r>
      <rPr>
        <sz val="8"/>
        <rFont val="方正仿宋_GBK"/>
        <family val="4"/>
      </rPr>
      <t>带动周边农户流转土地、务工和发展产业，通过村集体经济组织收益分配，向贫困人口倾斜</t>
    </r>
  </si>
  <si>
    <r>
      <rPr>
        <sz val="8"/>
        <rFont val="方正仿宋_GBK"/>
        <family val="4"/>
      </rPr>
      <t>已支付</t>
    </r>
  </si>
  <si>
    <r>
      <rPr>
        <sz val="8"/>
        <rFont val="方正仿宋_GBK"/>
        <family val="4"/>
      </rPr>
      <t>城口县岚天乡</t>
    </r>
    <r>
      <rPr>
        <sz val="8"/>
        <rFont val="Times New Roman"/>
        <family val="1"/>
      </rPr>
      <t>2020</t>
    </r>
    <r>
      <rPr>
        <sz val="8"/>
        <rFont val="方正仿宋_GBK"/>
        <family val="4"/>
      </rPr>
      <t>年民房变民宿股权化改革项目</t>
    </r>
  </si>
  <si>
    <r>
      <rPr>
        <sz val="8"/>
        <rFont val="方正仿宋_GBK"/>
        <family val="4"/>
      </rPr>
      <t>改扩建</t>
    </r>
  </si>
  <si>
    <r>
      <rPr>
        <sz val="8"/>
        <rFont val="方正仿宋_GBK"/>
        <family val="4"/>
      </rPr>
      <t>城口县岚天乡岚溪村、星月村、红岸村、三河村等四个村</t>
    </r>
  </si>
  <si>
    <r>
      <rPr>
        <sz val="8"/>
        <rFont val="方正仿宋_GBK"/>
        <family val="4"/>
      </rPr>
      <t>岚天乡人民政府</t>
    </r>
  </si>
  <si>
    <r>
      <rPr>
        <sz val="8"/>
        <rFont val="方正仿宋_GBK"/>
        <family val="4"/>
      </rPr>
      <t>岚天乡四个村闲置民房进行民宿改造</t>
    </r>
  </si>
  <si>
    <r>
      <rPr>
        <sz val="8"/>
        <rFont val="方正仿宋_GBK"/>
        <family val="4"/>
      </rPr>
      <t>受益群</t>
    </r>
    <r>
      <rPr>
        <sz val="8"/>
        <rFont val="Times New Roman"/>
        <family val="1"/>
      </rPr>
      <t>1026</t>
    </r>
    <r>
      <rPr>
        <sz val="8"/>
        <rFont val="方正仿宋_GBK"/>
        <family val="4"/>
      </rPr>
      <t>人；其中建卡贫困户</t>
    </r>
    <r>
      <rPr>
        <sz val="8"/>
        <rFont val="Times New Roman"/>
        <family val="1"/>
      </rPr>
      <t>30</t>
    </r>
    <r>
      <rPr>
        <sz val="8"/>
        <rFont val="方正仿宋_GBK"/>
        <family val="4"/>
      </rPr>
      <t>户</t>
    </r>
    <r>
      <rPr>
        <sz val="8"/>
        <rFont val="Times New Roman"/>
        <family val="1"/>
      </rPr>
      <t>152</t>
    </r>
    <r>
      <rPr>
        <sz val="8"/>
        <rFont val="方正仿宋_GBK"/>
        <family val="4"/>
      </rPr>
      <t>人。</t>
    </r>
  </si>
  <si>
    <r>
      <rPr>
        <sz val="8"/>
        <rFont val="方正仿宋_GBK"/>
        <family val="4"/>
      </rPr>
      <t>项目实施可使全乡户</t>
    </r>
    <r>
      <rPr>
        <sz val="8"/>
        <rFont val="Times New Roman"/>
        <family val="1"/>
      </rPr>
      <t>1026</t>
    </r>
    <r>
      <rPr>
        <sz val="8"/>
        <rFont val="方正仿宋_GBK"/>
        <family val="4"/>
      </rPr>
      <t>人均增加收入</t>
    </r>
    <r>
      <rPr>
        <sz val="8"/>
        <rFont val="Times New Roman"/>
        <family val="1"/>
      </rPr>
      <t>2000</t>
    </r>
    <r>
      <rPr>
        <sz val="8"/>
        <rFont val="方正仿宋_GBK"/>
        <family val="4"/>
      </rPr>
      <t>元，其中贫困户</t>
    </r>
    <r>
      <rPr>
        <sz val="8"/>
        <rFont val="Times New Roman"/>
        <family val="1"/>
      </rPr>
      <t>30</t>
    </r>
    <r>
      <rPr>
        <sz val="8"/>
        <rFont val="方正仿宋_GBK"/>
        <family val="4"/>
      </rPr>
      <t>户</t>
    </r>
    <r>
      <rPr>
        <sz val="8"/>
        <rFont val="Times New Roman"/>
        <family val="1"/>
      </rPr>
      <t>152</t>
    </r>
    <r>
      <rPr>
        <sz val="8"/>
        <rFont val="方正仿宋_GBK"/>
        <family val="4"/>
      </rPr>
      <t>人，可发展水果产业，产业发展最低可持续</t>
    </r>
    <r>
      <rPr>
        <sz val="8"/>
        <rFont val="Times New Roman"/>
        <family val="1"/>
      </rPr>
      <t>5</t>
    </r>
    <r>
      <rPr>
        <sz val="8"/>
        <rFont val="方正仿宋_GBK"/>
        <family val="4"/>
      </rPr>
      <t>年。</t>
    </r>
  </si>
  <si>
    <r>
      <rPr>
        <sz val="8"/>
        <rFont val="方正仿宋_GBK"/>
        <family val="4"/>
      </rPr>
      <t>群众参与：</t>
    </r>
    <r>
      <rPr>
        <sz val="8"/>
        <rFont val="Times New Roman"/>
        <family val="1"/>
      </rPr>
      <t xml:space="preserve">  </t>
    </r>
    <r>
      <rPr>
        <sz val="8"/>
        <rFont val="方正仿宋_GBK"/>
        <family val="4"/>
      </rPr>
      <t>部分受益户参与项目选址，监督项目实施。</t>
    </r>
    <r>
      <rPr>
        <sz val="8"/>
        <rFont val="Times New Roman"/>
        <family val="1"/>
      </rPr>
      <t xml:space="preserve"> 
  </t>
    </r>
    <r>
      <rPr>
        <sz val="8"/>
        <rFont val="方正仿宋_GBK"/>
        <family val="4"/>
      </rPr>
      <t>带贫减贫机制：</t>
    </r>
    <r>
      <rPr>
        <sz val="8"/>
        <rFont val="Times New Roman"/>
        <family val="1"/>
      </rPr>
      <t>1.</t>
    </r>
    <r>
      <rPr>
        <sz val="8"/>
        <rFont val="方正仿宋_GBK"/>
        <family val="4"/>
      </rPr>
      <t>为贫困户提供就业岗位</t>
    </r>
    <r>
      <rPr>
        <sz val="8"/>
        <rFont val="Times New Roman"/>
        <family val="1"/>
      </rPr>
      <t>4</t>
    </r>
    <r>
      <rPr>
        <sz val="8"/>
        <rFont val="方正仿宋_GBK"/>
        <family val="4"/>
      </rPr>
      <t>个，增加工资性收入</t>
    </r>
    <r>
      <rPr>
        <sz val="8"/>
        <rFont val="Times New Roman"/>
        <family val="1"/>
      </rPr>
      <t>10000</t>
    </r>
    <r>
      <rPr>
        <sz val="8"/>
        <rFont val="方正仿宋_GBK"/>
        <family val="4"/>
      </rPr>
      <t>元</t>
    </r>
    <r>
      <rPr>
        <sz val="8"/>
        <rFont val="Times New Roman"/>
        <family val="1"/>
      </rPr>
      <t>/</t>
    </r>
    <r>
      <rPr>
        <sz val="8"/>
        <rFont val="方正仿宋_GBK"/>
        <family val="4"/>
      </rPr>
      <t>人</t>
    </r>
    <r>
      <rPr>
        <sz val="8"/>
        <rFont val="Times New Roman"/>
        <family val="1"/>
      </rPr>
      <t>.</t>
    </r>
    <r>
      <rPr>
        <sz val="8"/>
        <rFont val="方正仿宋_GBK"/>
        <family val="4"/>
      </rPr>
      <t>年；</t>
    </r>
    <r>
      <rPr>
        <sz val="8"/>
        <rFont val="Times New Roman"/>
        <family val="1"/>
      </rPr>
      <t>2.</t>
    </r>
    <r>
      <rPr>
        <sz val="8"/>
        <rFont val="方正仿宋_GBK"/>
        <family val="4"/>
      </rPr>
      <t>集体经济组织所投入的股权化改革资金按</t>
    </r>
    <r>
      <rPr>
        <sz val="8"/>
        <rFont val="Times New Roman"/>
        <family val="1"/>
      </rPr>
      <t>6%</t>
    </r>
    <r>
      <rPr>
        <sz val="8"/>
        <rFont val="方正仿宋_GBK"/>
        <family val="4"/>
      </rPr>
      <t>保底分红，其中</t>
    </r>
    <r>
      <rPr>
        <sz val="8"/>
        <rFont val="Times New Roman"/>
        <family val="1"/>
      </rPr>
      <t>0.6%</t>
    </r>
    <r>
      <rPr>
        <sz val="8"/>
        <rFont val="方正仿宋_GBK"/>
        <family val="4"/>
      </rPr>
      <t>为公益金、</t>
    </r>
    <r>
      <rPr>
        <sz val="8"/>
        <rFont val="Times New Roman"/>
        <family val="1"/>
      </rPr>
      <t>1.08%</t>
    </r>
    <r>
      <rPr>
        <sz val="8"/>
        <rFont val="方正仿宋_GBK"/>
        <family val="4"/>
      </rPr>
      <t>用于贫困户分红、</t>
    </r>
    <r>
      <rPr>
        <sz val="8"/>
        <rFont val="Times New Roman"/>
        <family val="1"/>
      </rPr>
      <t>4.32%</t>
    </r>
    <r>
      <rPr>
        <sz val="8"/>
        <rFont val="方正仿宋_GBK"/>
        <family val="4"/>
      </rPr>
      <t>用于全村股东分红（包括贫</t>
    </r>
    <r>
      <rPr>
        <sz val="8"/>
        <rFont val="Times New Roman"/>
        <family val="1"/>
      </rPr>
      <t xml:space="preserve">                                                                                </t>
    </r>
    <r>
      <rPr>
        <sz val="8"/>
        <rFont val="方正仿宋_GBK"/>
        <family val="4"/>
      </rPr>
      <t>困户）；</t>
    </r>
    <r>
      <rPr>
        <sz val="8"/>
        <rFont val="Times New Roman"/>
        <family val="1"/>
      </rPr>
      <t xml:space="preserve"> 3.</t>
    </r>
    <r>
      <rPr>
        <sz val="8"/>
        <rFont val="方正仿宋_GBK"/>
        <family val="4"/>
      </rPr>
      <t>带动农户农产品销售，增加经营性收入</t>
    </r>
    <r>
      <rPr>
        <sz val="8"/>
        <rFont val="Times New Roman"/>
        <family val="1"/>
      </rPr>
      <t>300</t>
    </r>
    <r>
      <rPr>
        <sz val="8"/>
        <rFont val="方正仿宋_GBK"/>
        <family val="4"/>
      </rPr>
      <t>元</t>
    </r>
    <r>
      <rPr>
        <sz val="8"/>
        <rFont val="Times New Roman"/>
        <family val="1"/>
      </rPr>
      <t>/</t>
    </r>
    <r>
      <rPr>
        <sz val="8"/>
        <rFont val="方正仿宋_GBK"/>
        <family val="4"/>
      </rPr>
      <t>户</t>
    </r>
    <r>
      <rPr>
        <sz val="8"/>
        <rFont val="Times New Roman"/>
        <family val="1"/>
      </rPr>
      <t>.</t>
    </r>
    <r>
      <rPr>
        <sz val="8"/>
        <rFont val="方正仿宋_GBK"/>
        <family val="4"/>
      </rPr>
      <t>年。</t>
    </r>
    <r>
      <rPr>
        <sz val="8"/>
        <rFont val="Times New Roman"/>
        <family val="1"/>
      </rPr>
      <t>4.</t>
    </r>
    <r>
      <rPr>
        <sz val="8"/>
        <rFont val="方正仿宋_GBK"/>
        <family val="4"/>
      </rPr>
      <t>带动民宿经营，增加经营性收入</t>
    </r>
    <r>
      <rPr>
        <sz val="8"/>
        <rFont val="Times New Roman"/>
        <family val="1"/>
      </rPr>
      <t>1500</t>
    </r>
    <r>
      <rPr>
        <sz val="8"/>
        <rFont val="方正仿宋_GBK"/>
        <family val="4"/>
      </rPr>
      <t>元</t>
    </r>
    <r>
      <rPr>
        <sz val="8"/>
        <rFont val="Times New Roman"/>
        <family val="1"/>
      </rPr>
      <t>/</t>
    </r>
    <r>
      <rPr>
        <sz val="8"/>
        <rFont val="方正仿宋_GBK"/>
        <family val="4"/>
      </rPr>
      <t>户</t>
    </r>
    <r>
      <rPr>
        <sz val="8"/>
        <rFont val="Times New Roman"/>
        <family val="1"/>
      </rPr>
      <t>.</t>
    </r>
    <r>
      <rPr>
        <sz val="8"/>
        <rFont val="方正仿宋_GBK"/>
        <family val="4"/>
      </rPr>
      <t>年</t>
    </r>
  </si>
  <si>
    <r>
      <t>2020</t>
    </r>
    <r>
      <rPr>
        <sz val="8"/>
        <rFont val="方正仿宋_GBK"/>
        <family val="4"/>
      </rPr>
      <t>年入库已实施但未安排资金</t>
    </r>
  </si>
  <si>
    <r>
      <rPr>
        <sz val="8"/>
        <rFont val="方正仿宋_GBK"/>
        <family val="4"/>
      </rPr>
      <t>岚天乡农文旅融合产业提升示范基地</t>
    </r>
  </si>
  <si>
    <r>
      <rPr>
        <sz val="8"/>
        <rFont val="方正仿宋_GBK"/>
        <family val="4"/>
      </rPr>
      <t>岚溪村、红岸村、三河村、星月村</t>
    </r>
  </si>
  <si>
    <r>
      <rPr>
        <sz val="8"/>
        <rFont val="方正仿宋_GBK"/>
        <family val="4"/>
      </rPr>
      <t>打造</t>
    </r>
    <r>
      <rPr>
        <sz val="8"/>
        <rFont val="Times New Roman"/>
        <family val="1"/>
      </rPr>
      <t>1</t>
    </r>
    <r>
      <rPr>
        <sz val="8"/>
        <rFont val="方正仿宋_GBK"/>
        <family val="4"/>
      </rPr>
      <t>个休闲农业研学基地，预计资金</t>
    </r>
    <r>
      <rPr>
        <sz val="8"/>
        <rFont val="Times New Roman"/>
        <family val="1"/>
      </rPr>
      <t>100</t>
    </r>
    <r>
      <rPr>
        <sz val="8"/>
        <rFont val="方正仿宋_GBK"/>
        <family val="4"/>
      </rPr>
      <t>万元；</t>
    </r>
    <r>
      <rPr>
        <sz val="8"/>
        <rFont val="Times New Roman"/>
        <family val="1"/>
      </rPr>
      <t>1</t>
    </r>
    <r>
      <rPr>
        <sz val="8"/>
        <rFont val="方正仿宋_GBK"/>
        <family val="4"/>
      </rPr>
      <t>个板栗采摘基地，预计资金</t>
    </r>
    <r>
      <rPr>
        <sz val="8"/>
        <rFont val="Times New Roman"/>
        <family val="1"/>
      </rPr>
      <t>60</t>
    </r>
    <r>
      <rPr>
        <sz val="8"/>
        <rFont val="方正仿宋_GBK"/>
        <family val="4"/>
      </rPr>
      <t>万元；</t>
    </r>
    <r>
      <rPr>
        <sz val="8"/>
        <rFont val="Times New Roman"/>
        <family val="1"/>
      </rPr>
      <t>1</t>
    </r>
    <r>
      <rPr>
        <sz val="8"/>
        <rFont val="方正仿宋_GBK"/>
        <family val="4"/>
      </rPr>
      <t>个特色农业观光园，预计资金</t>
    </r>
    <r>
      <rPr>
        <sz val="8"/>
        <rFont val="Times New Roman"/>
        <family val="1"/>
      </rPr>
      <t>50</t>
    </r>
    <r>
      <rPr>
        <sz val="8"/>
        <rFont val="方正仿宋_GBK"/>
        <family val="4"/>
      </rPr>
      <t>万元；</t>
    </r>
    <r>
      <rPr>
        <sz val="8"/>
        <rFont val="Times New Roman"/>
        <family val="1"/>
      </rPr>
      <t>1</t>
    </r>
    <r>
      <rPr>
        <sz val="8"/>
        <rFont val="方正仿宋_GBK"/>
        <family val="4"/>
      </rPr>
      <t>个特色农产品加工坊，预计资金</t>
    </r>
    <r>
      <rPr>
        <sz val="8"/>
        <rFont val="Times New Roman"/>
        <family val="1"/>
      </rPr>
      <t>40</t>
    </r>
    <r>
      <rPr>
        <sz val="8"/>
        <rFont val="方正仿宋_GBK"/>
        <family val="4"/>
      </rPr>
      <t>万元；农事体验宣传推广，预计资金</t>
    </r>
    <r>
      <rPr>
        <sz val="8"/>
        <rFont val="Times New Roman"/>
        <family val="1"/>
      </rPr>
      <t>30</t>
    </r>
    <r>
      <rPr>
        <sz val="8"/>
        <rFont val="方正仿宋_GBK"/>
        <family val="4"/>
      </rPr>
      <t>万元；特色农家菜研发，预计资金</t>
    </r>
    <r>
      <rPr>
        <sz val="8"/>
        <rFont val="Times New Roman"/>
        <family val="1"/>
      </rPr>
      <t>20</t>
    </r>
    <r>
      <rPr>
        <sz val="8"/>
        <rFont val="方正仿宋_GBK"/>
        <family val="4"/>
      </rPr>
      <t>万元；合计资金</t>
    </r>
    <r>
      <rPr>
        <sz val="8"/>
        <rFont val="Times New Roman"/>
        <family val="1"/>
      </rPr>
      <t>300</t>
    </r>
    <r>
      <rPr>
        <sz val="8"/>
        <rFont val="方正仿宋_GBK"/>
        <family val="4"/>
      </rPr>
      <t>万元</t>
    </r>
  </si>
  <si>
    <r>
      <t>687</t>
    </r>
    <r>
      <rPr>
        <sz val="8"/>
        <rFont val="方正仿宋_GBK"/>
        <family val="4"/>
      </rPr>
      <t>人脱贫户人口收益</t>
    </r>
  </si>
  <si>
    <r>
      <rPr>
        <sz val="8"/>
        <rFont val="方正仿宋_GBK"/>
        <family val="4"/>
      </rPr>
      <t>村集体每年按照投资金额的</t>
    </r>
    <r>
      <rPr>
        <sz val="8"/>
        <rFont val="Times New Roman"/>
        <family val="1"/>
      </rPr>
      <t>6%</t>
    </r>
    <r>
      <rPr>
        <sz val="8"/>
        <rFont val="方正仿宋_GBK"/>
        <family val="4"/>
      </rPr>
      <t>固定分红。</t>
    </r>
  </si>
  <si>
    <r>
      <rPr>
        <sz val="8"/>
        <rFont val="方正仿宋_GBK"/>
        <family val="4"/>
      </rPr>
      <t>带动当地脱贫户务工，增加周边餐饮人流量</t>
    </r>
  </si>
  <si>
    <t>附件5</t>
  </si>
  <si>
    <t>县林业局2021年第四批财政衔接推进乡村振兴特色产业发展项目资金分配表</t>
  </si>
  <si>
    <r>
      <rPr>
        <sz val="10"/>
        <rFont val="方正黑体_GBK"/>
        <family val="4"/>
      </rPr>
      <t>序号</t>
    </r>
  </si>
  <si>
    <r>
      <rPr>
        <sz val="10"/>
        <rFont val="方正黑体_GBK"/>
        <family val="4"/>
      </rPr>
      <t>项目名称</t>
    </r>
  </si>
  <si>
    <r>
      <rPr>
        <sz val="10"/>
        <rFont val="方正黑体_GBK"/>
        <family val="4"/>
      </rPr>
      <t>项目类型</t>
    </r>
  </si>
  <si>
    <r>
      <rPr>
        <sz val="10"/>
        <rFont val="方正黑体_GBK"/>
        <family val="4"/>
      </rPr>
      <t>实施单位</t>
    </r>
  </si>
  <si>
    <r>
      <rPr>
        <sz val="10"/>
        <rFont val="方正黑体_GBK"/>
        <family val="4"/>
      </rPr>
      <t>财政资金（万元）</t>
    </r>
  </si>
  <si>
    <r>
      <rPr>
        <sz val="10"/>
        <rFont val="方正黑体_GBK"/>
        <family val="4"/>
      </rPr>
      <t>资金来源</t>
    </r>
  </si>
  <si>
    <t>市级资金文件</t>
  </si>
  <si>
    <r>
      <rPr>
        <sz val="10"/>
        <rFont val="方正黑体_GBK"/>
        <family val="4"/>
      </rPr>
      <t>备注</t>
    </r>
  </si>
  <si>
    <r>
      <rPr>
        <sz val="10"/>
        <rFont val="方正黑体_GBK"/>
        <family val="4"/>
      </rPr>
      <t>主管部门</t>
    </r>
  </si>
  <si>
    <r>
      <rPr>
        <sz val="10"/>
        <rFont val="方正黑体_GBK"/>
        <family val="4"/>
      </rPr>
      <t>业主单位</t>
    </r>
  </si>
  <si>
    <t>城口县2021年明中乡中药材产业振兴项目</t>
  </si>
  <si>
    <t>城口县2021年修齐镇中药材种植基地建设项目</t>
  </si>
  <si>
    <t>城口县2021年双河乡中药材产业提升示范基地项目</t>
  </si>
  <si>
    <t>城口县2021年岚天乡中药材产业提升示范基地项目</t>
  </si>
  <si>
    <t>城口县2021年巴山镇中药材示范项目</t>
  </si>
  <si>
    <t>城口县2021年治平乡中药材产业提升示范基地项目</t>
  </si>
  <si>
    <t>城口县2021年明通镇金六村大黄种植基地</t>
  </si>
  <si>
    <t>城口县2021年周溪乡中药材产业提升示范基地项目</t>
  </si>
  <si>
    <t>城口县2021年龙田乡中药材产业发展(独活、连翘）项目建设</t>
  </si>
  <si>
    <t>城口县2021年葛城街道中药材产业提升示范基地</t>
  </si>
  <si>
    <t>城口县2021年沿河乡中药材产业提升示范基地项目</t>
  </si>
  <si>
    <t>城口县2021年厚坪乡中药材产业提升示范基地项目</t>
  </si>
  <si>
    <t>城口县2021年坪坝镇聚马议学前进三湾中药材产业提升基地</t>
  </si>
  <si>
    <t>城口县2021年高燕镇中药材产业提升基地</t>
  </si>
  <si>
    <t>城口县2021年河鱼乡中药材产业提升示范基地项目</t>
  </si>
  <si>
    <t>城口县2021年高楠镇中药材产业发展(独活）项目建设</t>
  </si>
  <si>
    <t>城口县2021年北屏乡中药材产业提升示范基地项目</t>
  </si>
  <si>
    <t>城口县2021年东安镇中药材种植基地建设项目</t>
  </si>
  <si>
    <t>城口县2021年高观镇东红村、茨竹村、施礼村中药材种植项目</t>
  </si>
  <si>
    <t>城口县2021年庙坝镇中药材产业提升示范基地</t>
  </si>
  <si>
    <t>城口县2021年咸宜镇中药材产业提升基地项目</t>
  </si>
  <si>
    <t>城口县2021年左岚乡中药材种植项目</t>
  </si>
  <si>
    <t>城口县2021年蓼子乡中药材产业提升示范基地项目</t>
  </si>
  <si>
    <t>鸡鸣乡中药材基地产业提升项目</t>
  </si>
  <si>
    <r>
      <t>渝财农〔2021〕18号</t>
    </r>
    <r>
      <rPr>
        <sz val="9"/>
        <color indexed="10"/>
        <rFont val="宋体"/>
        <family val="0"/>
      </rPr>
      <t>131.83万元</t>
    </r>
    <r>
      <rPr>
        <sz val="9"/>
        <color indexed="8"/>
        <rFont val="宋体"/>
        <family val="0"/>
      </rPr>
      <t>、渝财产业〔2021〕94号</t>
    </r>
    <r>
      <rPr>
        <sz val="9"/>
        <color indexed="10"/>
        <rFont val="宋体"/>
        <family val="0"/>
      </rPr>
      <t>210万元</t>
    </r>
  </si>
  <si>
    <t>城口县2021年珍稀特色中药资源圃与道地中药材优良种源基地项目</t>
  </si>
  <si>
    <t>城口县2021年国家储备林区中药材种植项目</t>
  </si>
  <si>
    <t>城口县2021年鲁渝协作临沂市援助资金项目资金明细表（收回资金）</t>
  </si>
  <si>
    <t>建设地点</t>
  </si>
  <si>
    <t>建设年度</t>
  </si>
  <si>
    <t>建设内容及规模</t>
  </si>
  <si>
    <t>项目资金预算（万元）</t>
  </si>
  <si>
    <t>项目绩效目标</t>
  </si>
  <si>
    <t>原项目预算（万元）</t>
  </si>
  <si>
    <t>新增资金（万元）</t>
  </si>
  <si>
    <t>城口县2021年鲁渝协作扶残助残帮扶项目</t>
  </si>
  <si>
    <t>民生事业类</t>
  </si>
  <si>
    <t>2021年</t>
  </si>
  <si>
    <t>县残联</t>
  </si>
  <si>
    <t>根据残疾人实际，实施残疾人精准康复、辅助器具适配、产业扶持、家庭无障碍改造、残疾人家庭学生资助等协作项目。</t>
  </si>
  <si>
    <t>为残疾人生活起居提供便利</t>
  </si>
  <si>
    <t>按国家、市级要求纳入2021年巩固脱贫成果项目库和鲁渝协作项目库</t>
  </si>
  <si>
    <t>其他资金中列报</t>
  </si>
  <si>
    <t>拓展协作考核任务</t>
  </si>
  <si>
    <t>产业协作类</t>
  </si>
  <si>
    <t>实现农村人口增产增收、改善农村人口生产生活条件。</t>
  </si>
  <si>
    <t>与附表1中“城口县2021年鲁渝协作乡村振兴示范村乡村旅游扶贫项目”为同一个项目</t>
  </si>
  <si>
    <t>城口县2021年乡村振兴驻乡驻村干部工作经费安排表</t>
  </si>
  <si>
    <t>乡镇街道</t>
  </si>
  <si>
    <t>市派驻乡驻村干部人数</t>
  </si>
  <si>
    <t>人均工作经费标准（万元）</t>
  </si>
  <si>
    <t>渝财农〔2021〕80号</t>
  </si>
  <si>
    <r>
      <t>5</t>
    </r>
    <r>
      <rPr>
        <sz val="11"/>
        <rFont val="宋体"/>
        <family val="0"/>
      </rPr>
      <t>0999其他对个人和家庭补助</t>
    </r>
  </si>
  <si>
    <r>
      <t>3</t>
    </r>
    <r>
      <rPr>
        <sz val="11"/>
        <rFont val="宋体"/>
        <family val="0"/>
      </rPr>
      <t>0399其他对家庭和个人补助</t>
    </r>
  </si>
  <si>
    <t>附件6</t>
  </si>
  <si>
    <t>城口县2021年部分衔接资金项目调整资金来源明细表</t>
  </si>
  <si>
    <t>调整金额 （万元）</t>
  </si>
  <si>
    <t>原下达计划资金来源情况</t>
  </si>
  <si>
    <t>调整后资金来源情况</t>
  </si>
  <si>
    <t>资金性质</t>
  </si>
  <si>
    <r>
      <rPr>
        <sz val="10"/>
        <rFont val="方正黑体_GBK"/>
        <family val="4"/>
      </rPr>
      <t>项目计划文件</t>
    </r>
  </si>
  <si>
    <r>
      <rPr>
        <sz val="10"/>
        <rFont val="方正黑体_GBK"/>
        <family val="4"/>
      </rPr>
      <t>资金预算文件</t>
    </r>
  </si>
  <si>
    <t>城口县2021年教育直补贫困学生</t>
  </si>
  <si>
    <t>县教委</t>
  </si>
  <si>
    <t>约资助全县贫困学生9906人。</t>
  </si>
  <si>
    <t>城扶组办发〔2020〕145号</t>
  </si>
  <si>
    <t>城财发〔2021〕45号</t>
  </si>
  <si>
    <t>城口县2021年健康扶贫项目</t>
  </si>
  <si>
    <r>
      <rPr>
        <sz val="10"/>
        <rFont val="宋体"/>
        <family val="0"/>
      </rPr>
      <t>用于</t>
    </r>
    <r>
      <rPr>
        <sz val="10"/>
        <color indexed="8"/>
        <rFont val="Times New Roman"/>
        <family val="1"/>
      </rPr>
      <t>2020-202</t>
    </r>
    <r>
      <rPr>
        <sz val="10"/>
        <color indexed="8"/>
        <rFont val="宋体"/>
        <family val="0"/>
      </rPr>
      <t>1年贫困人口临时医疗救助、健康医疗救助等</t>
    </r>
  </si>
  <si>
    <t>城口县2021年建卡贫困户特困供养人员补助</t>
  </si>
  <si>
    <t>用于建卡贫困户中特困供养人员补助</t>
  </si>
  <si>
    <t>城口县2021年脱贫户、边缘易致贫户农村低保保障项目</t>
  </si>
  <si>
    <t>用于全县脱贫户、边缘易致贫户中农村低保对象保障</t>
  </si>
  <si>
    <t>城扶组办发〔2021〕16号</t>
  </si>
  <si>
    <t>城财发〔2021〕303号</t>
  </si>
  <si>
    <t>用于脱贫人口、边缘易致贫人口临时医疗救助、健康医疗托底救助等</t>
  </si>
  <si>
    <t>城口县修齐中心卫生院项目</t>
  </si>
  <si>
    <t>修齐中心卫生院</t>
  </si>
  <si>
    <t>改扩建业务用房1990平方米，院坝改造。以实际设计为准。</t>
  </si>
  <si>
    <t>城口县2021年东安镇新建村村级便民服务中心改造项目</t>
  </si>
  <si>
    <t>县委组织部</t>
  </si>
  <si>
    <t>维修村便民服务大厅200平方米，拆除40平方米墙体进行维修加固，完善配套设备设施。以实际设计为准。</t>
  </si>
  <si>
    <t>城口县蓼子乡2021年茶林村便民服务中心提升工程</t>
  </si>
  <si>
    <t>维修改造茶林村便民服务中心业务用房400平方米。以实际设计为准。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</si>
</sst>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1">
    <font>
      <sz val="11"/>
      <name val="宋体"/>
      <family val="0"/>
    </font>
    <font>
      <sz val="10"/>
      <name val="宋体"/>
      <family val="0"/>
    </font>
    <font>
      <sz val="10"/>
      <color indexed="8"/>
      <name val="宋体"/>
      <family val="0"/>
    </font>
    <font>
      <sz val="11"/>
      <color indexed="8"/>
      <name val="方正黑体_GBK"/>
      <family val="4"/>
    </font>
    <font>
      <sz val="16"/>
      <color indexed="8"/>
      <name val="方正小标宋_GBK"/>
      <family val="4"/>
    </font>
    <font>
      <sz val="9"/>
      <name val="黑体"/>
      <family val="3"/>
    </font>
    <font>
      <sz val="9"/>
      <name val="方正黑体_GBK"/>
      <family val="4"/>
    </font>
    <font>
      <sz val="11"/>
      <color indexed="8"/>
      <name val="宋体"/>
      <family val="0"/>
    </font>
    <font>
      <sz val="11"/>
      <name val="方正黑体_GBK"/>
      <family val="4"/>
    </font>
    <font>
      <b/>
      <sz val="11"/>
      <name val="宋体"/>
      <family val="0"/>
    </font>
    <font>
      <b/>
      <sz val="9"/>
      <name val="宋体"/>
      <family val="0"/>
    </font>
    <font>
      <sz val="12"/>
      <name val="宋体"/>
      <family val="0"/>
    </font>
    <font>
      <b/>
      <sz val="10"/>
      <color indexed="8"/>
      <name val="宋体"/>
      <family val="0"/>
    </font>
    <font>
      <sz val="10"/>
      <color indexed="8"/>
      <name val="方正黑体_GBK"/>
      <family val="4"/>
    </font>
    <font>
      <b/>
      <sz val="10"/>
      <color indexed="8"/>
      <name val="方正黑体_GBK"/>
      <family val="4"/>
    </font>
    <font>
      <sz val="9"/>
      <color indexed="8"/>
      <name val="宋体"/>
      <family val="0"/>
    </font>
    <font>
      <b/>
      <sz val="10"/>
      <color indexed="8"/>
      <name val="Times New Roman"/>
      <family val="1"/>
    </font>
    <font>
      <b/>
      <sz val="11"/>
      <color indexed="8"/>
      <name val="宋体"/>
      <family val="0"/>
    </font>
    <font>
      <sz val="10"/>
      <name val="Times New Roman"/>
      <family val="1"/>
    </font>
    <font>
      <sz val="10"/>
      <name val="方正黑体_GBK"/>
      <family val="4"/>
    </font>
    <font>
      <sz val="28"/>
      <name val="方正小标宋_GBK"/>
      <family val="4"/>
    </font>
    <font>
      <sz val="8"/>
      <name val="方正黑体_GBK"/>
      <family val="4"/>
    </font>
    <font>
      <b/>
      <sz val="8"/>
      <name val="Times New Roman"/>
      <family val="1"/>
    </font>
    <font>
      <sz val="8"/>
      <name val="Times New Roman"/>
      <family val="1"/>
    </font>
    <font>
      <sz val="8"/>
      <color indexed="8"/>
      <name val="Times New Roman"/>
      <family val="1"/>
    </font>
    <font>
      <sz val="8"/>
      <name val="宋体"/>
      <family val="0"/>
    </font>
    <font>
      <sz val="12"/>
      <color indexed="8"/>
      <name val="宋体"/>
      <family val="0"/>
    </font>
    <font>
      <sz val="11"/>
      <color indexed="8"/>
      <name val="方正仿宋_GBK"/>
      <family val="4"/>
    </font>
    <font>
      <sz val="12"/>
      <color indexed="8"/>
      <name val="方正仿宋_GBK"/>
      <family val="4"/>
    </font>
    <font>
      <sz val="18"/>
      <color indexed="8"/>
      <name val="方正小标宋_GBK"/>
      <family val="4"/>
    </font>
    <font>
      <sz val="12"/>
      <color indexed="8"/>
      <name val="方正黑体_GBK"/>
      <family val="4"/>
    </font>
    <font>
      <sz val="11"/>
      <color indexed="8"/>
      <name val="Times New Roman"/>
      <family val="1"/>
    </font>
    <font>
      <sz val="12"/>
      <name val="方正黑体_GBK"/>
      <family val="4"/>
    </font>
    <font>
      <sz val="16"/>
      <name val="方正小标宋_GBK"/>
      <family val="4"/>
    </font>
    <font>
      <sz val="9"/>
      <color indexed="8"/>
      <name val="黑体"/>
      <family val="3"/>
    </font>
    <font>
      <sz val="8"/>
      <color indexed="8"/>
      <name val="宋体"/>
      <family val="0"/>
    </font>
    <font>
      <sz val="14"/>
      <color indexed="8"/>
      <name val="Microsoft JhengHei"/>
      <family val="2"/>
    </font>
    <font>
      <sz val="11"/>
      <color indexed="8"/>
      <name val="Microsoft JhengHei"/>
      <family val="2"/>
    </font>
    <font>
      <sz val="8"/>
      <color indexed="10"/>
      <name val="宋体"/>
      <family val="0"/>
    </font>
    <font>
      <sz val="11"/>
      <color indexed="9"/>
      <name val="宋体"/>
      <family val="0"/>
    </font>
    <font>
      <b/>
      <sz val="18"/>
      <color indexed="62"/>
      <name val="宋体"/>
      <family val="0"/>
    </font>
    <font>
      <sz val="11"/>
      <color indexed="10"/>
      <name val="宋体"/>
      <family val="0"/>
    </font>
    <font>
      <sz val="11"/>
      <color indexed="16"/>
      <name val="宋体"/>
      <family val="0"/>
    </font>
    <font>
      <sz val="11"/>
      <color indexed="19"/>
      <name val="宋体"/>
      <family val="0"/>
    </font>
    <font>
      <b/>
      <sz val="11"/>
      <color indexed="62"/>
      <name val="宋体"/>
      <family val="0"/>
    </font>
    <font>
      <u val="single"/>
      <sz val="11"/>
      <color indexed="12"/>
      <name val="宋体"/>
      <family val="0"/>
    </font>
    <font>
      <sz val="11"/>
      <color indexed="62"/>
      <name val="宋体"/>
      <family val="0"/>
    </font>
    <font>
      <sz val="11"/>
      <color indexed="17"/>
      <name val="宋体"/>
      <family val="0"/>
    </font>
    <font>
      <sz val="11"/>
      <color indexed="53"/>
      <name val="宋体"/>
      <family val="0"/>
    </font>
    <font>
      <b/>
      <sz val="11"/>
      <color indexed="9"/>
      <name val="宋体"/>
      <family val="0"/>
    </font>
    <font>
      <b/>
      <sz val="11"/>
      <color indexed="53"/>
      <name val="宋体"/>
      <family val="0"/>
    </font>
    <font>
      <b/>
      <sz val="11"/>
      <color indexed="63"/>
      <name val="宋体"/>
      <family val="0"/>
    </font>
    <font>
      <u val="single"/>
      <sz val="11"/>
      <color indexed="20"/>
      <name val="宋体"/>
      <family val="0"/>
    </font>
    <font>
      <b/>
      <sz val="13"/>
      <color indexed="62"/>
      <name val="宋体"/>
      <family val="0"/>
    </font>
    <font>
      <b/>
      <sz val="15"/>
      <color indexed="62"/>
      <name val="宋体"/>
      <family val="0"/>
    </font>
    <font>
      <i/>
      <sz val="11"/>
      <color indexed="23"/>
      <name val="宋体"/>
      <family val="0"/>
    </font>
    <font>
      <sz val="10"/>
      <color indexed="8"/>
      <name val="Times New Roman"/>
      <family val="1"/>
    </font>
    <font>
      <sz val="9"/>
      <color indexed="10"/>
      <name val="宋体"/>
      <family val="0"/>
    </font>
    <font>
      <b/>
      <sz val="8"/>
      <name val="方正仿宋_GBK"/>
      <family val="4"/>
    </font>
    <font>
      <sz val="8"/>
      <name val="方正仿宋_GBK"/>
      <family val="4"/>
    </font>
    <font>
      <sz val="8"/>
      <color indexed="8"/>
      <name val="方正仿宋_GBK"/>
      <family val="4"/>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62" fillId="2" borderId="0" applyNumberFormat="0" applyBorder="0" applyAlignment="0" applyProtection="0"/>
    <xf numFmtId="0" fontId="63"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62" fillId="4" borderId="0" applyNumberFormat="0" applyBorder="0" applyAlignment="0" applyProtection="0"/>
    <xf numFmtId="0" fontId="64" fillId="5" borderId="0" applyNumberFormat="0" applyBorder="0" applyAlignment="0" applyProtection="0"/>
    <xf numFmtId="43" fontId="11" fillId="0" borderId="0" applyFont="0" applyFill="0" applyBorder="0" applyAlignment="0" applyProtection="0"/>
    <xf numFmtId="0" fontId="65" fillId="6" borderId="0" applyNumberFormat="0" applyBorder="0" applyAlignment="0" applyProtection="0"/>
    <xf numFmtId="0" fontId="66" fillId="0" borderId="0" applyNumberForma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0" fillId="7" borderId="2" applyNumberFormat="0" applyFont="0" applyAlignment="0" applyProtection="0"/>
    <xf numFmtId="0" fontId="65"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65" fillId="9" borderId="0" applyNumberFormat="0" applyBorder="0" applyAlignment="0" applyProtection="0"/>
    <xf numFmtId="0" fontId="68" fillId="0" borderId="5" applyNumberFormat="0" applyFill="0" applyAlignment="0" applyProtection="0"/>
    <xf numFmtId="0" fontId="65" fillId="10" borderId="0" applyNumberFormat="0" applyBorder="0" applyAlignment="0" applyProtection="0"/>
    <xf numFmtId="0" fontId="74" fillId="11" borderId="6" applyNumberFormat="0" applyAlignment="0" applyProtection="0"/>
    <xf numFmtId="0" fontId="75" fillId="11" borderId="1" applyNumberFormat="0" applyAlignment="0" applyProtection="0"/>
    <xf numFmtId="0" fontId="76" fillId="12" borderId="7" applyNumberFormat="0" applyAlignment="0" applyProtection="0"/>
    <xf numFmtId="0" fontId="62" fillId="13" borderId="0" applyNumberFormat="0" applyBorder="0" applyAlignment="0" applyProtection="0"/>
    <xf numFmtId="0" fontId="65" fillId="14" borderId="0" applyNumberFormat="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15" borderId="0" applyNumberFormat="0" applyBorder="0" applyAlignment="0" applyProtection="0"/>
    <xf numFmtId="0" fontId="80" fillId="16" borderId="0" applyNumberFormat="0" applyBorder="0" applyAlignment="0" applyProtection="0"/>
    <xf numFmtId="0" fontId="62" fillId="17" borderId="0" applyNumberFormat="0" applyBorder="0" applyAlignment="0" applyProtection="0"/>
    <xf numFmtId="0" fontId="65"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5" fillId="27" borderId="0" applyNumberFormat="0" applyBorder="0" applyAlignment="0" applyProtection="0"/>
    <xf numFmtId="0" fontId="62"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11" fillId="0" borderId="0" applyProtection="0">
      <alignment vertical="center"/>
    </xf>
    <xf numFmtId="0" fontId="62" fillId="31" borderId="0" applyNumberFormat="0" applyBorder="0" applyAlignment="0" applyProtection="0"/>
    <xf numFmtId="0" fontId="65" fillId="32" borderId="0" applyNumberFormat="0" applyBorder="0" applyAlignment="0" applyProtection="0"/>
    <xf numFmtId="0" fontId="7" fillId="0" borderId="0">
      <alignment/>
      <protection locked="0"/>
    </xf>
    <xf numFmtId="0" fontId="11" fillId="0" borderId="0">
      <alignment/>
      <protection locked="0"/>
    </xf>
  </cellStyleXfs>
  <cellXfs count="161">
    <xf numFmtId="0" fontId="0" fillId="0" borderId="0" xfId="0" applyAlignment="1">
      <alignment vertical="center"/>
    </xf>
    <xf numFmtId="0" fontId="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lignment horizontal="right" vertical="center" wrapText="1"/>
    </xf>
    <xf numFmtId="0" fontId="1" fillId="0" borderId="11" xfId="64" applyNumberFormat="1" applyFont="1" applyFill="1" applyBorder="1" applyAlignment="1">
      <alignment horizontal="left" vertical="center" wrapText="1"/>
      <protection locked="0"/>
    </xf>
    <xf numFmtId="0" fontId="1" fillId="0" borderId="11" xfId="65" applyNumberFormat="1" applyFont="1" applyFill="1" applyBorder="1" applyAlignment="1">
      <alignment horizontal="center" vertical="center" wrapText="1"/>
      <protection locked="0"/>
    </xf>
    <xf numFmtId="0" fontId="1" fillId="0" borderId="11" xfId="64" applyNumberFormat="1" applyFont="1" applyFill="1" applyBorder="1" applyAlignment="1">
      <alignment horizontal="center" vertical="center" wrapText="1"/>
      <protection locked="0"/>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8"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8"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7" fillId="0" borderId="11" xfId="0" applyNumberFormat="1" applyFont="1" applyFill="1" applyBorder="1" applyAlignment="1">
      <alignment horizontal="left" vertical="center" wrapText="1"/>
    </xf>
    <xf numFmtId="0" fontId="12" fillId="0" borderId="0" xfId="0" applyNumberFormat="1" applyFont="1" applyFill="1" applyBorder="1" applyAlignment="1">
      <alignment vertical="center"/>
    </xf>
    <xf numFmtId="0" fontId="13" fillId="0" borderId="12"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13"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right" vertical="center" wrapText="1"/>
    </xf>
    <xf numFmtId="0" fontId="15"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0" fillId="0" borderId="0" xfId="0" applyBorder="1" applyAlignment="1">
      <alignment vertical="center"/>
    </xf>
    <xf numFmtId="0" fontId="17" fillId="0" borderId="0" xfId="0" applyFont="1" applyBorder="1" applyAlignment="1">
      <alignment vertical="center"/>
    </xf>
    <xf numFmtId="0" fontId="4" fillId="0" borderId="10" xfId="0" applyFont="1" applyBorder="1" applyAlignment="1">
      <alignment horizontal="center" vertical="center"/>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7" fillId="0" borderId="11" xfId="0" applyFont="1" applyBorder="1" applyAlignment="1">
      <alignment vertical="center"/>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0" fillId="0" borderId="11" xfId="0" applyBorder="1" applyAlignment="1">
      <alignment vertical="center"/>
    </xf>
    <xf numFmtId="0" fontId="15" fillId="0" borderId="14"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11" xfId="0"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5" fillId="0" borderId="11" xfId="0" applyFont="1" applyBorder="1" applyAlignment="1">
      <alignment vertical="center" wrapText="1"/>
    </xf>
    <xf numFmtId="0" fontId="26"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29" fillId="0" borderId="10" xfId="0" applyNumberFormat="1"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30" fillId="0" borderId="11"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wrapText="1"/>
    </xf>
    <xf numFmtId="0" fontId="27" fillId="0" borderId="11" xfId="0" applyNumberFormat="1" applyFont="1" applyFill="1" applyBorder="1" applyAlignment="1">
      <alignment vertical="center"/>
    </xf>
    <xf numFmtId="0" fontId="7" fillId="33" borderId="11"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xf>
    <xf numFmtId="0" fontId="27" fillId="0" borderId="16" xfId="0" applyNumberFormat="1" applyFont="1" applyFill="1" applyBorder="1" applyAlignment="1">
      <alignment horizontal="left" vertical="center" wrapText="1"/>
    </xf>
    <xf numFmtId="0" fontId="7" fillId="0" borderId="0" xfId="0" applyNumberFormat="1" applyFont="1" applyFill="1" applyBorder="1" applyAlignment="1">
      <alignment wrapText="1"/>
    </xf>
    <xf numFmtId="0" fontId="32" fillId="0" borderId="0" xfId="0" applyNumberFormat="1" applyFont="1" applyFill="1" applyBorder="1" applyAlignment="1">
      <alignment wrapText="1"/>
    </xf>
    <xf numFmtId="0" fontId="0" fillId="0" borderId="0" xfId="0" applyNumberFormat="1" applyFont="1" applyFill="1" applyBorder="1" applyAlignment="1">
      <alignment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right" vertical="center"/>
    </xf>
    <xf numFmtId="0" fontId="32" fillId="0" borderId="0" xfId="0" applyNumberFormat="1" applyFont="1" applyFill="1" applyBorder="1" applyAlignment="1">
      <alignment vertical="center"/>
    </xf>
    <xf numFmtId="0" fontId="32" fillId="0" borderId="0" xfId="0" applyNumberFormat="1" applyFont="1" applyFill="1" applyBorder="1" applyAlignment="1">
      <alignment vertical="center" wrapText="1"/>
    </xf>
    <xf numFmtId="0" fontId="32"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wrapText="1"/>
    </xf>
    <xf numFmtId="0" fontId="33" fillId="0" borderId="10" xfId="0" applyNumberFormat="1" applyFont="1" applyFill="1" applyBorder="1" applyAlignment="1">
      <alignment horizontal="center" vertical="center" wrapText="1"/>
    </xf>
    <xf numFmtId="0" fontId="34" fillId="0" borderId="11" xfId="0" applyNumberFormat="1" applyFont="1" applyFill="1" applyBorder="1" applyAlignment="1">
      <alignment horizontal="left" vertical="center" wrapText="1"/>
    </xf>
    <xf numFmtId="0" fontId="34" fillId="0" borderId="11" xfId="0" applyNumberFormat="1" applyFont="1" applyFill="1" applyBorder="1" applyAlignment="1">
      <alignment horizontal="center" vertical="center" wrapText="1"/>
    </xf>
    <xf numFmtId="0" fontId="35" fillId="0" borderId="11"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wrapText="1"/>
    </xf>
    <xf numFmtId="0" fontId="25" fillId="0" borderId="11" xfId="0" applyNumberFormat="1" applyFont="1" applyFill="1" applyBorder="1" applyAlignment="1">
      <alignment horizontal="left" vertical="center" wrapText="1"/>
    </xf>
    <xf numFmtId="0" fontId="25" fillId="0" borderId="11" xfId="0" applyNumberFormat="1" applyFont="1" applyFill="1" applyBorder="1" applyAlignment="1">
      <alignment vertical="center" wrapText="1"/>
    </xf>
    <xf numFmtId="0" fontId="35"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right" wrapText="1"/>
    </xf>
    <xf numFmtId="0" fontId="19"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right" vertical="center" wrapText="1"/>
    </xf>
    <xf numFmtId="0" fontId="32" fillId="0" borderId="11" xfId="0" applyNumberFormat="1" applyFont="1" applyFill="1" applyBorder="1" applyAlignment="1">
      <alignment wrapText="1"/>
    </xf>
    <xf numFmtId="0" fontId="25" fillId="0" borderId="11" xfId="0" applyNumberFormat="1" applyFont="1" applyFill="1" applyBorder="1" applyAlignment="1">
      <alignment horizontal="right" vertical="center" wrapText="1"/>
    </xf>
    <xf numFmtId="0" fontId="35" fillId="0" borderId="11" xfId="0" applyNumberFormat="1" applyFont="1" applyFill="1" applyBorder="1" applyAlignment="1">
      <alignment vertical="center" wrapText="1"/>
    </xf>
    <xf numFmtId="0" fontId="35" fillId="0" borderId="11" xfId="0" applyNumberFormat="1" applyFont="1" applyFill="1" applyBorder="1" applyAlignment="1">
      <alignment horizontal="right" vertical="center"/>
    </xf>
    <xf numFmtId="176" fontId="25" fillId="0" borderId="11" xfId="61" applyNumberFormat="1" applyFont="1" applyFill="1" applyBorder="1" applyAlignment="1">
      <alignment horizontal="left" vertical="center" wrapText="1"/>
    </xf>
    <xf numFmtId="0" fontId="33" fillId="0" borderId="0" xfId="0" applyNumberFormat="1" applyFont="1" applyFill="1" applyBorder="1" applyAlignment="1">
      <alignment horizontal="center" vertical="center" wrapText="1"/>
    </xf>
    <xf numFmtId="0" fontId="0" fillId="33"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0" fillId="33" borderId="11" xfId="0" applyNumberFormat="1" applyFont="1" applyFill="1" applyBorder="1" applyAlignment="1">
      <alignment horizontal="left" vertical="center" wrapText="1"/>
    </xf>
    <xf numFmtId="0" fontId="25" fillId="33" borderId="11" xfId="0" applyNumberFormat="1" applyFont="1" applyFill="1" applyBorder="1" applyAlignment="1">
      <alignment horizontal="left" vertical="center" wrapText="1"/>
    </xf>
    <xf numFmtId="0" fontId="35" fillId="33" borderId="11"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33" borderId="11" xfId="0" applyNumberFormat="1" applyFont="1" applyFill="1" applyBorder="1" applyAlignment="1">
      <alignment horizontal="center" vertical="center" wrapText="1"/>
    </xf>
    <xf numFmtId="0" fontId="35" fillId="0" borderId="11" xfId="0" applyNumberFormat="1" applyFont="1" applyFill="1" applyBorder="1" applyAlignment="1">
      <alignment horizontal="left" vertical="center" wrapText="1"/>
    </xf>
    <xf numFmtId="0" fontId="0" fillId="0" borderId="11" xfId="65" applyNumberFormat="1" applyFont="1" applyFill="1" applyBorder="1" applyAlignment="1">
      <alignment horizontal="left" vertical="center" wrapText="1"/>
      <protection locked="0"/>
    </xf>
    <xf numFmtId="0" fontId="0" fillId="33" borderId="11" xfId="65" applyNumberFormat="1" applyFont="1" applyFill="1" applyBorder="1" applyAlignment="1">
      <alignment horizontal="center" vertical="center" wrapText="1"/>
      <protection locked="0"/>
    </xf>
    <xf numFmtId="0" fontId="7" fillId="33" borderId="11" xfId="0" applyNumberFormat="1" applyFont="1" applyFill="1" applyBorder="1" applyAlignment="1">
      <alignment horizontal="left" vertical="center" wrapText="1"/>
    </xf>
    <xf numFmtId="0" fontId="35" fillId="33" borderId="11" xfId="0" applyNumberFormat="1" applyFont="1" applyFill="1" applyBorder="1" applyAlignment="1">
      <alignment horizontal="left" vertical="center" wrapText="1"/>
    </xf>
    <xf numFmtId="0" fontId="7" fillId="33" borderId="11" xfId="65" applyNumberFormat="1" applyFont="1" applyFill="1" applyBorder="1" applyAlignment="1">
      <alignment horizontal="center" vertical="center" wrapText="1"/>
      <protection locked="0"/>
    </xf>
    <xf numFmtId="0" fontId="25" fillId="33" borderId="11" xfId="0" applyNumberFormat="1" applyFont="1" applyFill="1" applyBorder="1" applyAlignment="1">
      <alignment vertical="center" wrapText="1"/>
    </xf>
    <xf numFmtId="0" fontId="7" fillId="33" borderId="11" xfId="65" applyNumberFormat="1" applyFont="1" applyFill="1" applyBorder="1" applyAlignment="1">
      <alignment horizontal="left" vertical="center" wrapText="1"/>
      <protection locked="0"/>
    </xf>
    <xf numFmtId="0" fontId="35" fillId="33" borderId="11" xfId="65" applyNumberFormat="1" applyFont="1" applyFill="1" applyBorder="1" applyAlignment="1">
      <alignment horizontal="left" vertical="center" wrapText="1"/>
      <protection locked="0"/>
    </xf>
    <xf numFmtId="0" fontId="7" fillId="33" borderId="11" xfId="0" applyNumberFormat="1" applyFont="1" applyFill="1" applyBorder="1" applyAlignment="1">
      <alignment vertical="center" wrapText="1"/>
    </xf>
    <xf numFmtId="0" fontId="25" fillId="33" borderId="11" xfId="0" applyNumberFormat="1" applyFont="1" applyFill="1" applyBorder="1" applyAlignment="1">
      <alignment horizontal="center" vertical="center" wrapText="1"/>
    </xf>
    <xf numFmtId="176" fontId="25" fillId="33" borderId="11" xfId="0" applyNumberFormat="1" applyFont="1" applyFill="1" applyBorder="1" applyAlignment="1">
      <alignment horizontal="right" vertical="center" wrapText="1"/>
    </xf>
    <xf numFmtId="0" fontId="35" fillId="33" borderId="11" xfId="0" applyNumberFormat="1" applyFont="1" applyFill="1" applyBorder="1" applyAlignment="1">
      <alignment horizontal="justify" vertical="center" wrapText="1"/>
    </xf>
    <xf numFmtId="176" fontId="35" fillId="0" borderId="11" xfId="0" applyNumberFormat="1" applyFont="1" applyFill="1" applyBorder="1" applyAlignment="1">
      <alignment horizontal="right" vertical="center" wrapText="1"/>
    </xf>
    <xf numFmtId="0" fontId="35" fillId="33" borderId="11" xfId="65" applyNumberFormat="1" applyFont="1" applyFill="1" applyBorder="1" applyAlignment="1">
      <alignment horizontal="center" vertical="center" wrapText="1"/>
      <protection locked="0"/>
    </xf>
    <xf numFmtId="176" fontId="35" fillId="33" borderId="11" xfId="0" applyNumberFormat="1" applyFont="1" applyFill="1" applyBorder="1" applyAlignment="1">
      <alignment horizontal="right" vertical="center" wrapText="1"/>
    </xf>
    <xf numFmtId="0" fontId="35" fillId="33" borderId="11" xfId="0" applyNumberFormat="1" applyFont="1" applyFill="1" applyBorder="1" applyAlignment="1">
      <alignment vertical="center" wrapText="1"/>
    </xf>
    <xf numFmtId="176" fontId="35" fillId="33" borderId="11" xfId="65" applyNumberFormat="1" applyFont="1" applyFill="1" applyBorder="1" applyAlignment="1">
      <alignment horizontal="right" vertical="center" wrapText="1"/>
      <protection locked="0"/>
    </xf>
    <xf numFmtId="0" fontId="25" fillId="33" borderId="11" xfId="65" applyNumberFormat="1" applyFont="1" applyFill="1" applyBorder="1" applyAlignment="1">
      <alignment horizontal="center" vertical="center" wrapText="1"/>
      <protection locked="0"/>
    </xf>
    <xf numFmtId="0" fontId="36" fillId="0" borderId="21" xfId="0" applyNumberFormat="1" applyFont="1" applyFill="1" applyBorder="1" applyAlignment="1">
      <alignment horizontal="center" vertical="center" wrapText="1"/>
    </xf>
    <xf numFmtId="0" fontId="36" fillId="0" borderId="22" xfId="0" applyNumberFormat="1" applyFont="1" applyFill="1" applyBorder="1" applyAlignment="1">
      <alignment horizontal="center" vertical="center" wrapText="1"/>
    </xf>
    <xf numFmtId="0" fontId="36" fillId="0" borderId="23" xfId="0" applyNumberFormat="1" applyFont="1" applyFill="1" applyBorder="1" applyAlignment="1">
      <alignment horizontal="center" vertical="center" wrapText="1"/>
    </xf>
    <xf numFmtId="0" fontId="37" fillId="0" borderId="24" xfId="0" applyNumberFormat="1" applyFont="1" applyFill="1" applyBorder="1" applyAlignment="1">
      <alignment horizontal="center" vertical="center" wrapText="1"/>
    </xf>
    <xf numFmtId="0" fontId="25" fillId="0" borderId="11" xfId="0" applyNumberFormat="1" applyFont="1" applyFill="1" applyBorder="1" applyAlignment="1">
      <alignment wrapText="1"/>
    </xf>
    <xf numFmtId="0" fontId="35" fillId="0" borderId="11" xfId="65" applyNumberFormat="1" applyFont="1" applyFill="1" applyBorder="1" applyAlignment="1">
      <alignment horizontal="center" vertical="center" wrapText="1"/>
      <protection locked="0"/>
    </xf>
    <xf numFmtId="0" fontId="35" fillId="0" borderId="11" xfId="0" applyNumberFormat="1" applyFont="1" applyFill="1" applyBorder="1" applyAlignment="1">
      <alignment wrapText="1"/>
    </xf>
    <xf numFmtId="0" fontId="38" fillId="0" borderId="11" xfId="0" applyNumberFormat="1" applyFont="1" applyFill="1" applyBorder="1" applyAlignment="1">
      <alignment horizontal="center" vertical="center" wrapText="1"/>
    </xf>
    <xf numFmtId="0" fontId="7" fillId="34" borderId="11" xfId="0" applyNumberFormat="1" applyFont="1" applyFill="1" applyBorder="1" applyAlignment="1">
      <alignment horizontal="center" vertical="center" wrapText="1"/>
    </xf>
    <xf numFmtId="176" fontId="25" fillId="33" borderId="11" xfId="0" applyNumberFormat="1" applyFont="1" applyFill="1" applyBorder="1" applyAlignment="1">
      <alignment vertical="center" wrapText="1"/>
    </xf>
    <xf numFmtId="0" fontId="25" fillId="33" borderId="0" xfId="0" applyNumberFormat="1" applyFont="1" applyFill="1" applyBorder="1" applyAlignment="1">
      <alignment horizontal="center" vertical="center" wrapText="1"/>
    </xf>
    <xf numFmtId="0" fontId="35" fillId="0" borderId="11" xfId="0" applyNumberFormat="1" applyFont="1" applyFill="1" applyBorder="1" applyAlignment="1">
      <alignment horizontal="righ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1&#65306;&#22478;&#21475;&#21439;2022&#24180;&#24041;&#22266;&#33073;&#36139;&#25915;&#22362;&#25104;&#26524;&#21644;&#20065;&#26449;&#25391;&#20852;&#39033;&#30446;&#24211;&#26126;&#3245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V88"/>
  <sheetViews>
    <sheetView zoomScaleSheetLayoutView="100" workbookViewId="0" topLeftCell="G1">
      <pane ySplit="4" topLeftCell="A32" activePane="bottomLeft" state="frozen"/>
      <selection pane="bottomLeft" activeCell="J32" sqref="J32"/>
    </sheetView>
  </sheetViews>
  <sheetFormatPr defaultColWidth="9.00390625" defaultRowHeight="13.5" customHeight="1"/>
  <cols>
    <col min="1" max="1" width="4.125" style="121" customWidth="1"/>
    <col min="2" max="2" width="17.00390625" style="122" customWidth="1"/>
    <col min="3" max="4" width="8.125" style="121" customWidth="1"/>
    <col min="5" max="5" width="10.625" style="121" customWidth="1"/>
    <col min="6" max="6" width="7.625" style="120" customWidth="1"/>
    <col min="7" max="7" width="7.50390625" style="121" customWidth="1"/>
    <col min="8" max="8" width="6.75390625" style="121" customWidth="1"/>
    <col min="9" max="9" width="8.875" style="121" customWidth="1"/>
    <col min="10" max="10" width="34.00390625" style="121" customWidth="1"/>
    <col min="11" max="11" width="10.625" style="121" customWidth="1"/>
    <col min="12" max="12" width="5.50390625" style="121" customWidth="1"/>
    <col min="13" max="13" width="19.75390625" style="121" customWidth="1"/>
    <col min="14" max="14" width="6.75390625" style="120" customWidth="1"/>
    <col min="15" max="15" width="6.375" style="121" customWidth="1"/>
    <col min="16" max="16" width="7.125" style="121" customWidth="1"/>
    <col min="17" max="17" width="7.50390625" style="121" customWidth="1"/>
    <col min="18" max="18" width="5.375" style="121" customWidth="1"/>
    <col min="19" max="19" width="5.875" style="121" customWidth="1"/>
    <col min="20" max="20" width="5.625" style="121" customWidth="1"/>
    <col min="21" max="21" width="5.50390625" style="120" customWidth="1"/>
    <col min="22" max="22" width="9.875" style="120" customWidth="1"/>
    <col min="23" max="16384" width="9.00390625" style="79" customWidth="1"/>
  </cols>
  <sheetData>
    <row r="1" spans="1:22" s="92" customFormat="1" ht="15.75">
      <c r="A1" s="100" t="s">
        <v>0</v>
      </c>
      <c r="B1" s="100"/>
      <c r="C1" s="99"/>
      <c r="D1" s="100"/>
      <c r="E1" s="100"/>
      <c r="F1" s="101"/>
      <c r="N1" s="101"/>
      <c r="U1" s="101"/>
      <c r="V1" s="101"/>
    </row>
    <row r="2" spans="1:22" s="92" customFormat="1" ht="21">
      <c r="A2" s="102" t="s">
        <v>1</v>
      </c>
      <c r="B2" s="102"/>
      <c r="C2" s="102"/>
      <c r="D2" s="102"/>
      <c r="E2" s="102"/>
      <c r="F2" s="102"/>
      <c r="G2" s="102"/>
      <c r="H2" s="102"/>
      <c r="I2" s="102"/>
      <c r="J2" s="102"/>
      <c r="K2" s="102"/>
      <c r="L2" s="102"/>
      <c r="M2" s="102"/>
      <c r="N2" s="102"/>
      <c r="O2" s="102"/>
      <c r="P2" s="102"/>
      <c r="Q2" s="102"/>
      <c r="R2" s="102"/>
      <c r="S2" s="102"/>
      <c r="T2" s="102"/>
      <c r="U2" s="102"/>
      <c r="V2" s="118"/>
    </row>
    <row r="3" spans="1:22" s="1" customFormat="1" ht="18.75">
      <c r="A3" s="6" t="s">
        <v>2</v>
      </c>
      <c r="B3" s="6" t="s">
        <v>3</v>
      </c>
      <c r="C3" s="6" t="s">
        <v>4</v>
      </c>
      <c r="D3" s="6" t="s">
        <v>5</v>
      </c>
      <c r="E3" s="6" t="s">
        <v>6</v>
      </c>
      <c r="F3" s="6" t="s">
        <v>7</v>
      </c>
      <c r="G3" s="6"/>
      <c r="H3" s="6" t="s">
        <v>8</v>
      </c>
      <c r="I3" s="6"/>
      <c r="J3" s="6" t="s">
        <v>9</v>
      </c>
      <c r="K3" s="6" t="s">
        <v>10</v>
      </c>
      <c r="L3" s="6" t="s">
        <v>11</v>
      </c>
      <c r="M3" s="6" t="s">
        <v>12</v>
      </c>
      <c r="N3" s="6" t="s">
        <v>13</v>
      </c>
      <c r="O3" s="111" t="s">
        <v>14</v>
      </c>
      <c r="P3" s="6" t="s">
        <v>15</v>
      </c>
      <c r="Q3" s="6" t="s">
        <v>16</v>
      </c>
      <c r="R3" s="149" t="s">
        <v>17</v>
      </c>
      <c r="S3" s="150"/>
      <c r="T3" s="151"/>
      <c r="U3" s="6" t="s">
        <v>18</v>
      </c>
      <c r="V3" s="6" t="s">
        <v>19</v>
      </c>
    </row>
    <row r="4" spans="1:22" s="1" customFormat="1" ht="60">
      <c r="A4" s="6"/>
      <c r="B4" s="6"/>
      <c r="C4" s="6"/>
      <c r="D4" s="6"/>
      <c r="E4" s="6"/>
      <c r="F4" s="6" t="s">
        <v>20</v>
      </c>
      <c r="G4" s="6" t="s">
        <v>21</v>
      </c>
      <c r="H4" s="6" t="s">
        <v>22</v>
      </c>
      <c r="I4" s="6" t="s">
        <v>23</v>
      </c>
      <c r="J4" s="6"/>
      <c r="K4" s="6"/>
      <c r="L4" s="6"/>
      <c r="M4" s="6"/>
      <c r="N4" s="6"/>
      <c r="O4" s="6"/>
      <c r="P4" s="6"/>
      <c r="Q4" s="6"/>
      <c r="R4" s="152" t="s">
        <v>24</v>
      </c>
      <c r="S4" s="152" t="s">
        <v>25</v>
      </c>
      <c r="T4" s="152" t="s">
        <v>26</v>
      </c>
      <c r="U4" s="6"/>
      <c r="V4" s="6"/>
    </row>
    <row r="5" spans="1:22" s="93" customFormat="1" ht="15.75">
      <c r="A5" s="8" t="s">
        <v>27</v>
      </c>
      <c r="B5" s="103"/>
      <c r="C5" s="8"/>
      <c r="D5" s="8"/>
      <c r="E5" s="104"/>
      <c r="F5" s="8"/>
      <c r="G5" s="8"/>
      <c r="H5" s="8"/>
      <c r="I5" s="8"/>
      <c r="J5" s="8"/>
      <c r="K5" s="8">
        <f>SUM(K6:K87)</f>
        <v>17798.530000000002</v>
      </c>
      <c r="L5" s="8"/>
      <c r="M5" s="8"/>
      <c r="N5" s="8"/>
      <c r="O5" s="113"/>
      <c r="P5" s="8"/>
      <c r="Q5" s="8"/>
      <c r="R5" s="8"/>
      <c r="S5" s="8"/>
      <c r="T5" s="8"/>
      <c r="U5" s="8"/>
      <c r="V5" s="8"/>
    </row>
    <row r="6" spans="1:22" s="94" customFormat="1" ht="78.75" customHeight="1">
      <c r="A6" s="18">
        <v>1</v>
      </c>
      <c r="B6" s="26" t="s">
        <v>28</v>
      </c>
      <c r="C6" s="123" t="s">
        <v>29</v>
      </c>
      <c r="D6" s="124" t="s">
        <v>30</v>
      </c>
      <c r="E6" s="124" t="s">
        <v>31</v>
      </c>
      <c r="F6" s="125">
        <v>2021.1</v>
      </c>
      <c r="G6" s="126">
        <v>2021.12</v>
      </c>
      <c r="H6" s="127" t="s">
        <v>32</v>
      </c>
      <c r="I6" s="127" t="s">
        <v>33</v>
      </c>
      <c r="J6" s="126" t="s">
        <v>34</v>
      </c>
      <c r="K6" s="141">
        <v>23</v>
      </c>
      <c r="L6" s="127" t="s">
        <v>35</v>
      </c>
      <c r="M6" s="127" t="s">
        <v>36</v>
      </c>
      <c r="N6" s="140" t="s">
        <v>37</v>
      </c>
      <c r="O6" s="127" t="s">
        <v>38</v>
      </c>
      <c r="P6" s="127" t="s">
        <v>39</v>
      </c>
      <c r="Q6" s="140" t="s">
        <v>40</v>
      </c>
      <c r="R6" s="130" t="s">
        <v>41</v>
      </c>
      <c r="S6" s="130" t="s">
        <v>42</v>
      </c>
      <c r="T6" s="130" t="s">
        <v>43</v>
      </c>
      <c r="U6" s="153"/>
      <c r="V6" s="153"/>
    </row>
    <row r="7" spans="1:22" s="94" customFormat="1" ht="147.75" customHeight="1">
      <c r="A7" s="18">
        <v>2</v>
      </c>
      <c r="B7" s="128" t="s">
        <v>44</v>
      </c>
      <c r="C7" s="123" t="s">
        <v>29</v>
      </c>
      <c r="D7" s="129" t="s">
        <v>30</v>
      </c>
      <c r="E7" s="129" t="s">
        <v>45</v>
      </c>
      <c r="F7" s="125">
        <v>2021.1</v>
      </c>
      <c r="G7" s="126">
        <v>2021.12</v>
      </c>
      <c r="H7" s="127" t="s">
        <v>32</v>
      </c>
      <c r="I7" s="140" t="s">
        <v>46</v>
      </c>
      <c r="J7" s="126" t="s">
        <v>47</v>
      </c>
      <c r="K7" s="141">
        <v>23</v>
      </c>
      <c r="L7" s="127" t="s">
        <v>48</v>
      </c>
      <c r="M7" s="140" t="s">
        <v>49</v>
      </c>
      <c r="N7" s="140" t="s">
        <v>37</v>
      </c>
      <c r="O7" s="127" t="s">
        <v>38</v>
      </c>
      <c r="P7" s="127" t="s">
        <v>39</v>
      </c>
      <c r="Q7" s="140" t="s">
        <v>40</v>
      </c>
      <c r="R7" s="130" t="s">
        <v>41</v>
      </c>
      <c r="S7" s="130" t="s">
        <v>42</v>
      </c>
      <c r="T7" s="130" t="s">
        <v>43</v>
      </c>
      <c r="U7" s="153"/>
      <c r="V7" s="153"/>
    </row>
    <row r="8" spans="1:22" s="94" customFormat="1" ht="64.5" customHeight="1">
      <c r="A8" s="18">
        <v>3</v>
      </c>
      <c r="B8" s="26" t="s">
        <v>50</v>
      </c>
      <c r="C8" s="123" t="s">
        <v>29</v>
      </c>
      <c r="D8" s="124" t="s">
        <v>30</v>
      </c>
      <c r="E8" s="124" t="s">
        <v>51</v>
      </c>
      <c r="F8" s="125">
        <v>2021.1</v>
      </c>
      <c r="G8" s="126">
        <v>2021.12</v>
      </c>
      <c r="H8" s="127" t="s">
        <v>32</v>
      </c>
      <c r="I8" s="127" t="s">
        <v>52</v>
      </c>
      <c r="J8" s="126" t="s">
        <v>53</v>
      </c>
      <c r="K8" s="141">
        <v>23</v>
      </c>
      <c r="L8" s="127" t="s">
        <v>54</v>
      </c>
      <c r="M8" s="142" t="s">
        <v>55</v>
      </c>
      <c r="N8" s="140" t="s">
        <v>37</v>
      </c>
      <c r="O8" s="127" t="s">
        <v>38</v>
      </c>
      <c r="P8" s="127" t="s">
        <v>39</v>
      </c>
      <c r="Q8" s="140" t="s">
        <v>40</v>
      </c>
      <c r="R8" s="130" t="s">
        <v>41</v>
      </c>
      <c r="S8" s="130" t="s">
        <v>42</v>
      </c>
      <c r="T8" s="130" t="s">
        <v>43</v>
      </c>
      <c r="U8" s="153"/>
      <c r="V8" s="153"/>
    </row>
    <row r="9" spans="1:22" s="94" customFormat="1" ht="64.5" customHeight="1">
      <c r="A9" s="18">
        <v>4</v>
      </c>
      <c r="B9" s="26" t="s">
        <v>56</v>
      </c>
      <c r="C9" s="123" t="s">
        <v>29</v>
      </c>
      <c r="D9" s="124" t="s">
        <v>30</v>
      </c>
      <c r="E9" s="124" t="s">
        <v>57</v>
      </c>
      <c r="F9" s="125">
        <v>2021.1</v>
      </c>
      <c r="G9" s="126">
        <v>2021.12</v>
      </c>
      <c r="H9" s="127" t="s">
        <v>32</v>
      </c>
      <c r="I9" s="127" t="s">
        <v>58</v>
      </c>
      <c r="J9" s="126" t="s">
        <v>59</v>
      </c>
      <c r="K9" s="141">
        <v>23</v>
      </c>
      <c r="L9" s="127" t="s">
        <v>60</v>
      </c>
      <c r="M9" s="127" t="s">
        <v>61</v>
      </c>
      <c r="N9" s="140" t="s">
        <v>37</v>
      </c>
      <c r="O9" s="127" t="s">
        <v>38</v>
      </c>
      <c r="P9" s="127" t="s">
        <v>39</v>
      </c>
      <c r="Q9" s="140" t="s">
        <v>40</v>
      </c>
      <c r="R9" s="130" t="s">
        <v>41</v>
      </c>
      <c r="S9" s="130" t="s">
        <v>42</v>
      </c>
      <c r="T9" s="130" t="s">
        <v>43</v>
      </c>
      <c r="U9" s="153"/>
      <c r="V9" s="153"/>
    </row>
    <row r="10" spans="1:22" s="94" customFormat="1" ht="64.5" customHeight="1">
      <c r="A10" s="18">
        <v>5</v>
      </c>
      <c r="B10" s="128" t="s">
        <v>62</v>
      </c>
      <c r="C10" s="123" t="s">
        <v>29</v>
      </c>
      <c r="D10" s="129" t="s">
        <v>30</v>
      </c>
      <c r="E10" s="129" t="s">
        <v>63</v>
      </c>
      <c r="F10" s="125">
        <v>2021.1</v>
      </c>
      <c r="G10" s="126">
        <v>2021.12</v>
      </c>
      <c r="H10" s="127" t="s">
        <v>32</v>
      </c>
      <c r="I10" s="140" t="s">
        <v>64</v>
      </c>
      <c r="J10" s="126" t="s">
        <v>65</v>
      </c>
      <c r="K10" s="141">
        <v>23</v>
      </c>
      <c r="L10" s="140" t="s">
        <v>66</v>
      </c>
      <c r="M10" s="140" t="s">
        <v>67</v>
      </c>
      <c r="N10" s="140" t="s">
        <v>37</v>
      </c>
      <c r="O10" s="127" t="s">
        <v>38</v>
      </c>
      <c r="P10" s="127" t="s">
        <v>39</v>
      </c>
      <c r="Q10" s="140" t="s">
        <v>40</v>
      </c>
      <c r="R10" s="130" t="s">
        <v>41</v>
      </c>
      <c r="S10" s="130" t="s">
        <v>42</v>
      </c>
      <c r="T10" s="130" t="s">
        <v>43</v>
      </c>
      <c r="U10" s="153"/>
      <c r="V10" s="153"/>
    </row>
    <row r="11" spans="1:22" ht="105" customHeight="1">
      <c r="A11" s="18">
        <v>6</v>
      </c>
      <c r="B11" s="123" t="s">
        <v>68</v>
      </c>
      <c r="C11" s="123" t="s">
        <v>29</v>
      </c>
      <c r="D11" s="129" t="s">
        <v>30</v>
      </c>
      <c r="E11" s="129" t="s">
        <v>69</v>
      </c>
      <c r="F11" s="125">
        <v>2021.1</v>
      </c>
      <c r="G11" s="126">
        <v>2021.12</v>
      </c>
      <c r="H11" s="127" t="s">
        <v>32</v>
      </c>
      <c r="I11" s="140" t="s">
        <v>70</v>
      </c>
      <c r="J11" s="126" t="s">
        <v>71</v>
      </c>
      <c r="K11" s="141">
        <v>23</v>
      </c>
      <c r="L11" s="140" t="s">
        <v>72</v>
      </c>
      <c r="M11" s="140" t="s">
        <v>73</v>
      </c>
      <c r="N11" s="140" t="s">
        <v>30</v>
      </c>
      <c r="O11" s="127" t="s">
        <v>38</v>
      </c>
      <c r="P11" s="127" t="s">
        <v>39</v>
      </c>
      <c r="Q11" s="140" t="s">
        <v>40</v>
      </c>
      <c r="R11" s="130" t="s">
        <v>41</v>
      </c>
      <c r="S11" s="130" t="s">
        <v>42</v>
      </c>
      <c r="T11" s="130" t="s">
        <v>43</v>
      </c>
      <c r="U11" s="154"/>
      <c r="V11" s="154"/>
    </row>
    <row r="12" spans="1:22" s="94" customFormat="1" ht="78.75" customHeight="1">
      <c r="A12" s="18">
        <v>7</v>
      </c>
      <c r="B12" s="26" t="s">
        <v>74</v>
      </c>
      <c r="C12" s="123" t="s">
        <v>29</v>
      </c>
      <c r="D12" s="124" t="s">
        <v>30</v>
      </c>
      <c r="E12" s="124" t="s">
        <v>75</v>
      </c>
      <c r="F12" s="125">
        <v>2021.1</v>
      </c>
      <c r="G12" s="126">
        <v>2021.12</v>
      </c>
      <c r="H12" s="127" t="s">
        <v>32</v>
      </c>
      <c r="I12" s="127" t="s">
        <v>76</v>
      </c>
      <c r="J12" s="126" t="s">
        <v>77</v>
      </c>
      <c r="K12" s="141">
        <v>23</v>
      </c>
      <c r="L12" s="127" t="s">
        <v>78</v>
      </c>
      <c r="M12" s="127" t="s">
        <v>79</v>
      </c>
      <c r="N12" s="140" t="s">
        <v>37</v>
      </c>
      <c r="O12" s="127" t="s">
        <v>38</v>
      </c>
      <c r="P12" s="127" t="s">
        <v>39</v>
      </c>
      <c r="Q12" s="140" t="s">
        <v>40</v>
      </c>
      <c r="R12" s="130" t="s">
        <v>41</v>
      </c>
      <c r="S12" s="130" t="s">
        <v>42</v>
      </c>
      <c r="T12" s="130" t="s">
        <v>43</v>
      </c>
      <c r="U12" s="153"/>
      <c r="V12" s="153"/>
    </row>
    <row r="13" spans="1:22" s="94" customFormat="1" ht="83.25" customHeight="1">
      <c r="A13" s="18">
        <v>8</v>
      </c>
      <c r="B13" s="26" t="s">
        <v>80</v>
      </c>
      <c r="C13" s="123" t="s">
        <v>29</v>
      </c>
      <c r="D13" s="129" t="s">
        <v>30</v>
      </c>
      <c r="E13" s="129" t="s">
        <v>81</v>
      </c>
      <c r="F13" s="125">
        <v>2021.1</v>
      </c>
      <c r="G13" s="126">
        <v>2021.12</v>
      </c>
      <c r="H13" s="127" t="s">
        <v>32</v>
      </c>
      <c r="I13" s="140" t="s">
        <v>82</v>
      </c>
      <c r="J13" s="126" t="s">
        <v>83</v>
      </c>
      <c r="K13" s="141">
        <v>23</v>
      </c>
      <c r="L13" s="140" t="s">
        <v>84</v>
      </c>
      <c r="M13" s="140" t="s">
        <v>73</v>
      </c>
      <c r="N13" s="140" t="s">
        <v>37</v>
      </c>
      <c r="O13" s="127" t="s">
        <v>38</v>
      </c>
      <c r="P13" s="127" t="s">
        <v>39</v>
      </c>
      <c r="Q13" s="140" t="s">
        <v>40</v>
      </c>
      <c r="R13" s="130" t="s">
        <v>41</v>
      </c>
      <c r="S13" s="130" t="s">
        <v>42</v>
      </c>
      <c r="T13" s="130" t="s">
        <v>43</v>
      </c>
      <c r="U13" s="153"/>
      <c r="V13" s="153"/>
    </row>
    <row r="14" spans="1:22" s="94" customFormat="1" ht="117" customHeight="1">
      <c r="A14" s="18">
        <v>9</v>
      </c>
      <c r="B14" s="128" t="s">
        <v>85</v>
      </c>
      <c r="C14" s="123" t="s">
        <v>29</v>
      </c>
      <c r="D14" s="129" t="s">
        <v>30</v>
      </c>
      <c r="E14" s="129" t="s">
        <v>86</v>
      </c>
      <c r="F14" s="125">
        <v>2021.1</v>
      </c>
      <c r="G14" s="126">
        <v>2021.12</v>
      </c>
      <c r="H14" s="127" t="s">
        <v>32</v>
      </c>
      <c r="I14" s="140" t="s">
        <v>87</v>
      </c>
      <c r="J14" s="126" t="s">
        <v>88</v>
      </c>
      <c r="K14" s="141">
        <v>23</v>
      </c>
      <c r="L14" s="140" t="s">
        <v>89</v>
      </c>
      <c r="M14" s="140" t="s">
        <v>73</v>
      </c>
      <c r="N14" s="140" t="s">
        <v>37</v>
      </c>
      <c r="O14" s="127" t="s">
        <v>38</v>
      </c>
      <c r="P14" s="127" t="s">
        <v>39</v>
      </c>
      <c r="Q14" s="140" t="s">
        <v>40</v>
      </c>
      <c r="R14" s="130" t="s">
        <v>41</v>
      </c>
      <c r="S14" s="130" t="s">
        <v>42</v>
      </c>
      <c r="T14" s="130" t="s">
        <v>43</v>
      </c>
      <c r="U14" s="153"/>
      <c r="V14" s="153"/>
    </row>
    <row r="15" spans="1:22" s="94" customFormat="1" ht="64.5" customHeight="1">
      <c r="A15" s="18">
        <v>10</v>
      </c>
      <c r="B15" s="128" t="s">
        <v>90</v>
      </c>
      <c r="C15" s="123" t="s">
        <v>29</v>
      </c>
      <c r="D15" s="129" t="s">
        <v>30</v>
      </c>
      <c r="E15" s="129" t="s">
        <v>91</v>
      </c>
      <c r="F15" s="125">
        <v>2021.1</v>
      </c>
      <c r="G15" s="126">
        <v>2021.12</v>
      </c>
      <c r="H15" s="127" t="s">
        <v>32</v>
      </c>
      <c r="I15" s="140" t="s">
        <v>92</v>
      </c>
      <c r="J15" s="126" t="s">
        <v>93</v>
      </c>
      <c r="K15" s="141">
        <v>20</v>
      </c>
      <c r="L15" s="140" t="s">
        <v>94</v>
      </c>
      <c r="M15" s="140" t="s">
        <v>95</v>
      </c>
      <c r="N15" s="140" t="s">
        <v>96</v>
      </c>
      <c r="O15" s="127" t="s">
        <v>38</v>
      </c>
      <c r="P15" s="127" t="s">
        <v>39</v>
      </c>
      <c r="Q15" s="140" t="s">
        <v>40</v>
      </c>
      <c r="R15" s="130" t="s">
        <v>41</v>
      </c>
      <c r="S15" s="130" t="s">
        <v>42</v>
      </c>
      <c r="T15" s="130" t="s">
        <v>43</v>
      </c>
      <c r="U15" s="153"/>
      <c r="V15" s="153"/>
    </row>
    <row r="16" spans="1:22" s="92" customFormat="1" ht="64.5" customHeight="1">
      <c r="A16" s="18">
        <v>11</v>
      </c>
      <c r="B16" s="26" t="s">
        <v>97</v>
      </c>
      <c r="C16" s="18" t="s">
        <v>29</v>
      </c>
      <c r="D16" s="18" t="s">
        <v>30</v>
      </c>
      <c r="E16" s="18" t="s">
        <v>98</v>
      </c>
      <c r="F16" s="26">
        <v>2021.1</v>
      </c>
      <c r="G16" s="130">
        <v>2021.12</v>
      </c>
      <c r="H16" s="109" t="s">
        <v>32</v>
      </c>
      <c r="I16" s="109" t="s">
        <v>99</v>
      </c>
      <c r="J16" s="130" t="s">
        <v>100</v>
      </c>
      <c r="K16" s="143">
        <v>14</v>
      </c>
      <c r="L16" s="109" t="s">
        <v>101</v>
      </c>
      <c r="M16" s="109" t="s">
        <v>102</v>
      </c>
      <c r="N16" s="109" t="s">
        <v>96</v>
      </c>
      <c r="O16" s="109" t="s">
        <v>103</v>
      </c>
      <c r="P16" s="109" t="s">
        <v>39</v>
      </c>
      <c r="Q16" s="109" t="s">
        <v>40</v>
      </c>
      <c r="R16" s="130" t="s">
        <v>41</v>
      </c>
      <c r="S16" s="130" t="s">
        <v>42</v>
      </c>
      <c r="T16" s="130" t="s">
        <v>43</v>
      </c>
      <c r="U16" s="155"/>
      <c r="V16" s="155"/>
    </row>
    <row r="17" spans="1:22" s="94" customFormat="1" ht="64.5" customHeight="1">
      <c r="A17" s="18">
        <v>12</v>
      </c>
      <c r="B17" s="128" t="s">
        <v>104</v>
      </c>
      <c r="C17" s="123" t="s">
        <v>29</v>
      </c>
      <c r="D17" s="129" t="s">
        <v>30</v>
      </c>
      <c r="E17" s="129" t="s">
        <v>105</v>
      </c>
      <c r="F17" s="125">
        <v>2021.1</v>
      </c>
      <c r="G17" s="126">
        <v>2021.12</v>
      </c>
      <c r="H17" s="127" t="s">
        <v>32</v>
      </c>
      <c r="I17" s="140" t="s">
        <v>70</v>
      </c>
      <c r="J17" s="126" t="s">
        <v>106</v>
      </c>
      <c r="K17" s="141">
        <v>24</v>
      </c>
      <c r="L17" s="140">
        <v>63</v>
      </c>
      <c r="M17" s="140" t="s">
        <v>107</v>
      </c>
      <c r="N17" s="140" t="s">
        <v>96</v>
      </c>
      <c r="O17" s="127" t="s">
        <v>38</v>
      </c>
      <c r="P17" s="127" t="s">
        <v>39</v>
      </c>
      <c r="Q17" s="140" t="s">
        <v>40</v>
      </c>
      <c r="R17" s="130" t="s">
        <v>41</v>
      </c>
      <c r="S17" s="130" t="s">
        <v>42</v>
      </c>
      <c r="T17" s="130" t="s">
        <v>43</v>
      </c>
      <c r="U17" s="153"/>
      <c r="V17" s="153"/>
    </row>
    <row r="18" spans="1:22" s="94" customFormat="1" ht="64.5" customHeight="1">
      <c r="A18" s="18">
        <v>13</v>
      </c>
      <c r="B18" s="128" t="s">
        <v>108</v>
      </c>
      <c r="C18" s="123" t="s">
        <v>29</v>
      </c>
      <c r="D18" s="129" t="s">
        <v>30</v>
      </c>
      <c r="E18" s="129" t="s">
        <v>109</v>
      </c>
      <c r="F18" s="125">
        <v>2021.1</v>
      </c>
      <c r="G18" s="126">
        <v>2021.12</v>
      </c>
      <c r="H18" s="127" t="s">
        <v>32</v>
      </c>
      <c r="I18" s="140" t="s">
        <v>52</v>
      </c>
      <c r="J18" s="126" t="s">
        <v>110</v>
      </c>
      <c r="K18" s="141">
        <v>22</v>
      </c>
      <c r="L18" s="140" t="s">
        <v>111</v>
      </c>
      <c r="M18" s="140" t="s">
        <v>112</v>
      </c>
      <c r="N18" s="140" t="s">
        <v>96</v>
      </c>
      <c r="O18" s="127" t="s">
        <v>38</v>
      </c>
      <c r="P18" s="127" t="s">
        <v>39</v>
      </c>
      <c r="Q18" s="140" t="s">
        <v>40</v>
      </c>
      <c r="R18" s="130" t="s">
        <v>41</v>
      </c>
      <c r="S18" s="130" t="s">
        <v>42</v>
      </c>
      <c r="T18" s="130" t="s">
        <v>43</v>
      </c>
      <c r="U18" s="153"/>
      <c r="V18" s="153"/>
    </row>
    <row r="19" spans="1:22" s="94" customFormat="1" ht="64.5" customHeight="1">
      <c r="A19" s="18">
        <v>14</v>
      </c>
      <c r="B19" s="131" t="s">
        <v>113</v>
      </c>
      <c r="C19" s="123" t="s">
        <v>29</v>
      </c>
      <c r="D19" s="132" t="s">
        <v>30</v>
      </c>
      <c r="E19" s="132" t="s">
        <v>114</v>
      </c>
      <c r="F19" s="125">
        <v>2021.1</v>
      </c>
      <c r="G19" s="126">
        <v>2021.12</v>
      </c>
      <c r="H19" s="127" t="s">
        <v>32</v>
      </c>
      <c r="I19" s="140" t="s">
        <v>115</v>
      </c>
      <c r="J19" s="126" t="s">
        <v>116</v>
      </c>
      <c r="K19" s="141">
        <v>14</v>
      </c>
      <c r="L19" s="144" t="s">
        <v>117</v>
      </c>
      <c r="M19" s="140" t="s">
        <v>118</v>
      </c>
      <c r="N19" s="140" t="s">
        <v>96</v>
      </c>
      <c r="O19" s="127" t="s">
        <v>38</v>
      </c>
      <c r="P19" s="127" t="s">
        <v>39</v>
      </c>
      <c r="Q19" s="140" t="s">
        <v>40</v>
      </c>
      <c r="R19" s="130" t="s">
        <v>41</v>
      </c>
      <c r="S19" s="130" t="s">
        <v>42</v>
      </c>
      <c r="T19" s="130" t="s">
        <v>43</v>
      </c>
      <c r="U19" s="153"/>
      <c r="V19" s="153"/>
    </row>
    <row r="20" spans="1:22" s="94" customFormat="1" ht="64.5" customHeight="1">
      <c r="A20" s="18">
        <v>15</v>
      </c>
      <c r="B20" s="128" t="s">
        <v>119</v>
      </c>
      <c r="C20" s="123" t="s">
        <v>29</v>
      </c>
      <c r="D20" s="129" t="s">
        <v>30</v>
      </c>
      <c r="E20" s="129" t="s">
        <v>120</v>
      </c>
      <c r="F20" s="125">
        <v>2021.1</v>
      </c>
      <c r="G20" s="126">
        <v>2021.12</v>
      </c>
      <c r="H20" s="127" t="s">
        <v>32</v>
      </c>
      <c r="I20" s="140" t="s">
        <v>121</v>
      </c>
      <c r="J20" s="126" t="s">
        <v>122</v>
      </c>
      <c r="K20" s="141">
        <v>22</v>
      </c>
      <c r="L20" s="140" t="s">
        <v>123</v>
      </c>
      <c r="M20" s="140" t="s">
        <v>124</v>
      </c>
      <c r="N20" s="140" t="s">
        <v>96</v>
      </c>
      <c r="O20" s="127" t="s">
        <v>38</v>
      </c>
      <c r="P20" s="127" t="s">
        <v>39</v>
      </c>
      <c r="Q20" s="140" t="s">
        <v>40</v>
      </c>
      <c r="R20" s="130" t="s">
        <v>41</v>
      </c>
      <c r="S20" s="130" t="s">
        <v>42</v>
      </c>
      <c r="T20" s="130" t="s">
        <v>43</v>
      </c>
      <c r="U20" s="153"/>
      <c r="V20" s="153"/>
    </row>
    <row r="21" spans="1:22" s="94" customFormat="1" ht="64.5" customHeight="1">
      <c r="A21" s="18">
        <v>16</v>
      </c>
      <c r="B21" s="128" t="s">
        <v>125</v>
      </c>
      <c r="C21" s="123" t="s">
        <v>29</v>
      </c>
      <c r="D21" s="129" t="s">
        <v>30</v>
      </c>
      <c r="E21" s="129" t="s">
        <v>126</v>
      </c>
      <c r="F21" s="125">
        <v>2021.1</v>
      </c>
      <c r="G21" s="126">
        <v>2021.12</v>
      </c>
      <c r="H21" s="127" t="s">
        <v>32</v>
      </c>
      <c r="I21" s="140" t="s">
        <v>127</v>
      </c>
      <c r="J21" s="126" t="s">
        <v>128</v>
      </c>
      <c r="K21" s="141">
        <v>18</v>
      </c>
      <c r="L21" s="140" t="s">
        <v>129</v>
      </c>
      <c r="M21" s="140" t="s">
        <v>130</v>
      </c>
      <c r="N21" s="140" t="s">
        <v>96</v>
      </c>
      <c r="O21" s="127" t="s">
        <v>38</v>
      </c>
      <c r="P21" s="127" t="s">
        <v>39</v>
      </c>
      <c r="Q21" s="140" t="s">
        <v>40</v>
      </c>
      <c r="R21" s="130" t="s">
        <v>41</v>
      </c>
      <c r="S21" s="130" t="s">
        <v>42</v>
      </c>
      <c r="T21" s="130" t="s">
        <v>43</v>
      </c>
      <c r="U21" s="153"/>
      <c r="V21" s="153"/>
    </row>
    <row r="22" spans="1:22" s="94" customFormat="1" ht="64.5" customHeight="1">
      <c r="A22" s="18">
        <v>17</v>
      </c>
      <c r="B22" s="128" t="s">
        <v>131</v>
      </c>
      <c r="C22" s="123" t="s">
        <v>29</v>
      </c>
      <c r="D22" s="129" t="s">
        <v>30</v>
      </c>
      <c r="E22" s="129" t="s">
        <v>132</v>
      </c>
      <c r="F22" s="125">
        <v>2021.1</v>
      </c>
      <c r="G22" s="126">
        <v>2021.12</v>
      </c>
      <c r="H22" s="127" t="s">
        <v>32</v>
      </c>
      <c r="I22" s="140" t="s">
        <v>133</v>
      </c>
      <c r="J22" s="126" t="s">
        <v>134</v>
      </c>
      <c r="K22" s="141">
        <v>22</v>
      </c>
      <c r="L22" s="140" t="s">
        <v>135</v>
      </c>
      <c r="M22" s="140" t="s">
        <v>136</v>
      </c>
      <c r="N22" s="140" t="s">
        <v>96</v>
      </c>
      <c r="O22" s="127" t="s">
        <v>38</v>
      </c>
      <c r="P22" s="127" t="s">
        <v>39</v>
      </c>
      <c r="Q22" s="140" t="s">
        <v>40</v>
      </c>
      <c r="R22" s="130" t="s">
        <v>41</v>
      </c>
      <c r="S22" s="130" t="s">
        <v>42</v>
      </c>
      <c r="T22" s="130" t="s">
        <v>43</v>
      </c>
      <c r="U22" s="153"/>
      <c r="V22" s="153"/>
    </row>
    <row r="23" spans="1:22" s="94" customFormat="1" ht="64.5" customHeight="1">
      <c r="A23" s="18">
        <v>18</v>
      </c>
      <c r="B23" s="128" t="s">
        <v>137</v>
      </c>
      <c r="C23" s="123" t="s">
        <v>29</v>
      </c>
      <c r="D23" s="129" t="s">
        <v>30</v>
      </c>
      <c r="E23" s="129" t="s">
        <v>138</v>
      </c>
      <c r="F23" s="125">
        <v>2021.1</v>
      </c>
      <c r="G23" s="126">
        <v>2021.12</v>
      </c>
      <c r="H23" s="127" t="s">
        <v>32</v>
      </c>
      <c r="I23" s="140" t="s">
        <v>139</v>
      </c>
      <c r="J23" s="126" t="s">
        <v>140</v>
      </c>
      <c r="K23" s="141">
        <v>28</v>
      </c>
      <c r="L23" s="140" t="s">
        <v>141</v>
      </c>
      <c r="M23" s="140" t="s">
        <v>95</v>
      </c>
      <c r="N23" s="140" t="s">
        <v>96</v>
      </c>
      <c r="O23" s="127" t="s">
        <v>38</v>
      </c>
      <c r="P23" s="127" t="s">
        <v>39</v>
      </c>
      <c r="Q23" s="140" t="s">
        <v>40</v>
      </c>
      <c r="R23" s="130" t="s">
        <v>41</v>
      </c>
      <c r="S23" s="130" t="s">
        <v>42</v>
      </c>
      <c r="T23" s="130" t="s">
        <v>43</v>
      </c>
      <c r="U23" s="153"/>
      <c r="V23" s="153"/>
    </row>
    <row r="24" spans="1:22" s="94" customFormat="1" ht="64.5" customHeight="1">
      <c r="A24" s="18">
        <v>19</v>
      </c>
      <c r="B24" s="128" t="s">
        <v>142</v>
      </c>
      <c r="C24" s="123" t="s">
        <v>29</v>
      </c>
      <c r="D24" s="129" t="s">
        <v>30</v>
      </c>
      <c r="E24" s="129" t="s">
        <v>143</v>
      </c>
      <c r="F24" s="125">
        <v>2021.1</v>
      </c>
      <c r="G24" s="126">
        <v>2021.12</v>
      </c>
      <c r="H24" s="127" t="s">
        <v>32</v>
      </c>
      <c r="I24" s="140" t="s">
        <v>144</v>
      </c>
      <c r="J24" s="126" t="s">
        <v>145</v>
      </c>
      <c r="K24" s="141">
        <v>20</v>
      </c>
      <c r="L24" s="127">
        <v>2027</v>
      </c>
      <c r="M24" s="127" t="s">
        <v>146</v>
      </c>
      <c r="N24" s="140" t="s">
        <v>96</v>
      </c>
      <c r="O24" s="127" t="s">
        <v>38</v>
      </c>
      <c r="P24" s="127" t="s">
        <v>39</v>
      </c>
      <c r="Q24" s="140" t="s">
        <v>40</v>
      </c>
      <c r="R24" s="130" t="s">
        <v>41</v>
      </c>
      <c r="S24" s="130" t="s">
        <v>42</v>
      </c>
      <c r="T24" s="130" t="s">
        <v>43</v>
      </c>
      <c r="U24" s="153"/>
      <c r="V24" s="153"/>
    </row>
    <row r="25" spans="1:22" s="94" customFormat="1" ht="64.5" customHeight="1">
      <c r="A25" s="18">
        <v>20</v>
      </c>
      <c r="B25" s="128" t="s">
        <v>147</v>
      </c>
      <c r="C25" s="123" t="s">
        <v>29</v>
      </c>
      <c r="D25" s="129" t="s">
        <v>30</v>
      </c>
      <c r="E25" s="129" t="s">
        <v>148</v>
      </c>
      <c r="F25" s="125">
        <v>2021.1</v>
      </c>
      <c r="G25" s="126">
        <v>2021.12</v>
      </c>
      <c r="H25" s="127" t="s">
        <v>32</v>
      </c>
      <c r="I25" s="140" t="s">
        <v>82</v>
      </c>
      <c r="J25" s="126" t="s">
        <v>149</v>
      </c>
      <c r="K25" s="141">
        <v>16</v>
      </c>
      <c r="L25" s="140"/>
      <c r="M25" s="140" t="s">
        <v>150</v>
      </c>
      <c r="N25" s="140" t="s">
        <v>96</v>
      </c>
      <c r="O25" s="127" t="s">
        <v>38</v>
      </c>
      <c r="P25" s="127" t="s">
        <v>39</v>
      </c>
      <c r="Q25" s="140" t="s">
        <v>40</v>
      </c>
      <c r="R25" s="130" t="s">
        <v>41</v>
      </c>
      <c r="S25" s="130" t="s">
        <v>42</v>
      </c>
      <c r="T25" s="130" t="s">
        <v>43</v>
      </c>
      <c r="U25" s="153"/>
      <c r="V25" s="153"/>
    </row>
    <row r="26" spans="1:22" s="94" customFormat="1" ht="64.5" customHeight="1">
      <c r="A26" s="18">
        <v>21</v>
      </c>
      <c r="B26" s="128" t="s">
        <v>151</v>
      </c>
      <c r="C26" s="123" t="s">
        <v>29</v>
      </c>
      <c r="D26" s="129" t="s">
        <v>30</v>
      </c>
      <c r="E26" s="129" t="s">
        <v>152</v>
      </c>
      <c r="F26" s="125">
        <v>2021.1</v>
      </c>
      <c r="G26" s="126">
        <v>2021.12</v>
      </c>
      <c r="H26" s="127" t="s">
        <v>32</v>
      </c>
      <c r="I26" s="140" t="s">
        <v>153</v>
      </c>
      <c r="J26" s="126" t="s">
        <v>154</v>
      </c>
      <c r="K26" s="141">
        <v>12</v>
      </c>
      <c r="L26" s="140" t="s">
        <v>155</v>
      </c>
      <c r="M26" s="140" t="s">
        <v>156</v>
      </c>
      <c r="N26" s="140" t="s">
        <v>96</v>
      </c>
      <c r="O26" s="127" t="s">
        <v>38</v>
      </c>
      <c r="P26" s="127" t="s">
        <v>39</v>
      </c>
      <c r="Q26" s="140" t="s">
        <v>40</v>
      </c>
      <c r="R26" s="130" t="s">
        <v>41</v>
      </c>
      <c r="S26" s="130" t="s">
        <v>42</v>
      </c>
      <c r="T26" s="130" t="s">
        <v>43</v>
      </c>
      <c r="U26" s="153"/>
      <c r="V26" s="153"/>
    </row>
    <row r="27" spans="1:22" s="94" customFormat="1" ht="64.5" customHeight="1">
      <c r="A27" s="18">
        <v>22</v>
      </c>
      <c r="B27" s="128" t="s">
        <v>157</v>
      </c>
      <c r="C27" s="123" t="s">
        <v>29</v>
      </c>
      <c r="D27" s="129" t="s">
        <v>30</v>
      </c>
      <c r="E27" s="129" t="s">
        <v>158</v>
      </c>
      <c r="F27" s="125">
        <v>2021.1</v>
      </c>
      <c r="G27" s="126">
        <v>2021.12</v>
      </c>
      <c r="H27" s="127" t="s">
        <v>32</v>
      </c>
      <c r="I27" s="140" t="s">
        <v>159</v>
      </c>
      <c r="J27" s="126" t="s">
        <v>160</v>
      </c>
      <c r="K27" s="141">
        <v>16</v>
      </c>
      <c r="L27" s="140" t="s">
        <v>161</v>
      </c>
      <c r="M27" s="140" t="s">
        <v>95</v>
      </c>
      <c r="N27" s="140" t="s">
        <v>96</v>
      </c>
      <c r="O27" s="127" t="s">
        <v>38</v>
      </c>
      <c r="P27" s="127" t="s">
        <v>39</v>
      </c>
      <c r="Q27" s="140" t="s">
        <v>40</v>
      </c>
      <c r="R27" s="130" t="s">
        <v>41</v>
      </c>
      <c r="S27" s="130" t="s">
        <v>42</v>
      </c>
      <c r="T27" s="130" t="s">
        <v>43</v>
      </c>
      <c r="U27" s="153"/>
      <c r="V27" s="153"/>
    </row>
    <row r="28" spans="1:22" s="94" customFormat="1" ht="64.5" customHeight="1">
      <c r="A28" s="18">
        <v>23</v>
      </c>
      <c r="B28" s="128" t="s">
        <v>162</v>
      </c>
      <c r="C28" s="123" t="s">
        <v>29</v>
      </c>
      <c r="D28" s="129" t="s">
        <v>30</v>
      </c>
      <c r="E28" s="129" t="s">
        <v>163</v>
      </c>
      <c r="F28" s="125">
        <v>2021.1</v>
      </c>
      <c r="G28" s="126">
        <v>2021.12</v>
      </c>
      <c r="H28" s="127" t="s">
        <v>32</v>
      </c>
      <c r="I28" s="140" t="s">
        <v>164</v>
      </c>
      <c r="J28" s="126" t="s">
        <v>165</v>
      </c>
      <c r="K28" s="141">
        <v>12</v>
      </c>
      <c r="L28" s="140" t="s">
        <v>166</v>
      </c>
      <c r="M28" s="140" t="s">
        <v>130</v>
      </c>
      <c r="N28" s="140" t="s">
        <v>96</v>
      </c>
      <c r="O28" s="127" t="s">
        <v>38</v>
      </c>
      <c r="P28" s="127" t="s">
        <v>39</v>
      </c>
      <c r="Q28" s="140" t="s">
        <v>40</v>
      </c>
      <c r="R28" s="130" t="s">
        <v>41</v>
      </c>
      <c r="S28" s="130" t="s">
        <v>42</v>
      </c>
      <c r="T28" s="130" t="s">
        <v>43</v>
      </c>
      <c r="U28" s="153"/>
      <c r="V28" s="153"/>
    </row>
    <row r="29" spans="1:22" s="94" customFormat="1" ht="64.5" customHeight="1">
      <c r="A29" s="18">
        <v>24</v>
      </c>
      <c r="B29" s="128" t="s">
        <v>167</v>
      </c>
      <c r="C29" s="123" t="s">
        <v>29</v>
      </c>
      <c r="D29" s="129" t="s">
        <v>30</v>
      </c>
      <c r="E29" s="129" t="s">
        <v>168</v>
      </c>
      <c r="F29" s="125">
        <v>2021.1</v>
      </c>
      <c r="G29" s="126">
        <v>2021.12</v>
      </c>
      <c r="H29" s="127" t="s">
        <v>32</v>
      </c>
      <c r="I29" s="140" t="s">
        <v>64</v>
      </c>
      <c r="J29" s="126" t="s">
        <v>169</v>
      </c>
      <c r="K29" s="141">
        <v>8</v>
      </c>
      <c r="L29" s="140">
        <v>687</v>
      </c>
      <c r="M29" s="140" t="s">
        <v>112</v>
      </c>
      <c r="N29" s="140" t="s">
        <v>96</v>
      </c>
      <c r="O29" s="127" t="s">
        <v>38</v>
      </c>
      <c r="P29" s="127" t="s">
        <v>39</v>
      </c>
      <c r="Q29" s="140" t="s">
        <v>40</v>
      </c>
      <c r="R29" s="130" t="s">
        <v>41</v>
      </c>
      <c r="S29" s="130" t="s">
        <v>42</v>
      </c>
      <c r="T29" s="130" t="s">
        <v>43</v>
      </c>
      <c r="U29" s="153"/>
      <c r="V29" s="153"/>
    </row>
    <row r="30" spans="1:22" s="94" customFormat="1" ht="64.5" customHeight="1">
      <c r="A30" s="18">
        <v>25</v>
      </c>
      <c r="B30" s="128" t="s">
        <v>170</v>
      </c>
      <c r="C30" s="123" t="s">
        <v>29</v>
      </c>
      <c r="D30" s="129" t="s">
        <v>30</v>
      </c>
      <c r="E30" s="129" t="s">
        <v>171</v>
      </c>
      <c r="F30" s="125">
        <v>2021.1</v>
      </c>
      <c r="G30" s="126">
        <v>2021.12</v>
      </c>
      <c r="H30" s="127" t="s">
        <v>32</v>
      </c>
      <c r="I30" s="140" t="s">
        <v>76</v>
      </c>
      <c r="J30" s="126" t="s">
        <v>172</v>
      </c>
      <c r="K30" s="141">
        <v>10</v>
      </c>
      <c r="L30" s="140" t="s">
        <v>173</v>
      </c>
      <c r="M30" s="140" t="s">
        <v>174</v>
      </c>
      <c r="N30" s="140" t="s">
        <v>96</v>
      </c>
      <c r="O30" s="127" t="s">
        <v>38</v>
      </c>
      <c r="P30" s="127" t="s">
        <v>39</v>
      </c>
      <c r="Q30" s="140" t="s">
        <v>40</v>
      </c>
      <c r="R30" s="130" t="s">
        <v>41</v>
      </c>
      <c r="S30" s="130" t="s">
        <v>42</v>
      </c>
      <c r="T30" s="130" t="s">
        <v>43</v>
      </c>
      <c r="U30" s="153"/>
      <c r="V30" s="153"/>
    </row>
    <row r="31" spans="1:22" s="94" customFormat="1" ht="64.5" customHeight="1">
      <c r="A31" s="18">
        <v>26</v>
      </c>
      <c r="B31" s="128" t="s">
        <v>175</v>
      </c>
      <c r="C31" s="123" t="s">
        <v>29</v>
      </c>
      <c r="D31" s="129" t="s">
        <v>30</v>
      </c>
      <c r="E31" s="129" t="s">
        <v>176</v>
      </c>
      <c r="F31" s="125">
        <v>2021.1</v>
      </c>
      <c r="G31" s="126">
        <v>2021.12</v>
      </c>
      <c r="H31" s="127" t="s">
        <v>32</v>
      </c>
      <c r="I31" s="140" t="s">
        <v>177</v>
      </c>
      <c r="J31" s="126" t="s">
        <v>178</v>
      </c>
      <c r="K31" s="141">
        <v>14</v>
      </c>
      <c r="L31" s="140" t="s">
        <v>179</v>
      </c>
      <c r="M31" s="140" t="s">
        <v>112</v>
      </c>
      <c r="N31" s="140" t="s">
        <v>96</v>
      </c>
      <c r="O31" s="127" t="s">
        <v>38</v>
      </c>
      <c r="P31" s="127" t="s">
        <v>39</v>
      </c>
      <c r="Q31" s="140" t="s">
        <v>40</v>
      </c>
      <c r="R31" s="130" t="s">
        <v>41</v>
      </c>
      <c r="S31" s="130" t="s">
        <v>42</v>
      </c>
      <c r="T31" s="130" t="s">
        <v>43</v>
      </c>
      <c r="U31" s="153"/>
      <c r="V31" s="153"/>
    </row>
    <row r="32" spans="1:22" s="94" customFormat="1" ht="64.5" customHeight="1">
      <c r="A32" s="18">
        <v>27</v>
      </c>
      <c r="B32" s="128" t="s">
        <v>180</v>
      </c>
      <c r="C32" s="123" t="s">
        <v>29</v>
      </c>
      <c r="D32" s="129" t="s">
        <v>30</v>
      </c>
      <c r="E32" s="129" t="s">
        <v>181</v>
      </c>
      <c r="F32" s="125">
        <v>2021.1</v>
      </c>
      <c r="G32" s="126">
        <v>2021.12</v>
      </c>
      <c r="H32" s="127" t="s">
        <v>32</v>
      </c>
      <c r="I32" s="140" t="s">
        <v>182</v>
      </c>
      <c r="J32" s="126" t="s">
        <v>183</v>
      </c>
      <c r="K32" s="141">
        <v>10</v>
      </c>
      <c r="L32" s="140" t="s">
        <v>184</v>
      </c>
      <c r="M32" s="140" t="s">
        <v>95</v>
      </c>
      <c r="N32" s="140" t="s">
        <v>96</v>
      </c>
      <c r="O32" s="127" t="s">
        <v>38</v>
      </c>
      <c r="P32" s="127" t="s">
        <v>39</v>
      </c>
      <c r="Q32" s="140" t="s">
        <v>40</v>
      </c>
      <c r="R32" s="130" t="s">
        <v>41</v>
      </c>
      <c r="S32" s="130" t="s">
        <v>42</v>
      </c>
      <c r="T32" s="130" t="s">
        <v>43</v>
      </c>
      <c r="U32" s="153"/>
      <c r="V32" s="153"/>
    </row>
    <row r="33" spans="1:22" s="94" customFormat="1" ht="64.5" customHeight="1">
      <c r="A33" s="18">
        <v>28</v>
      </c>
      <c r="B33" s="128" t="s">
        <v>185</v>
      </c>
      <c r="C33" s="123" t="s">
        <v>29</v>
      </c>
      <c r="D33" s="129" t="s">
        <v>30</v>
      </c>
      <c r="E33" s="129" t="s">
        <v>186</v>
      </c>
      <c r="F33" s="125">
        <v>2021.1</v>
      </c>
      <c r="G33" s="126">
        <v>2021.12</v>
      </c>
      <c r="H33" s="127" t="s">
        <v>32</v>
      </c>
      <c r="I33" s="140" t="s">
        <v>187</v>
      </c>
      <c r="J33" s="126" t="s">
        <v>188</v>
      </c>
      <c r="K33" s="141">
        <v>12</v>
      </c>
      <c r="L33" s="140" t="s">
        <v>189</v>
      </c>
      <c r="M33" s="140" t="s">
        <v>190</v>
      </c>
      <c r="N33" s="140" t="s">
        <v>96</v>
      </c>
      <c r="O33" s="127" t="s">
        <v>38</v>
      </c>
      <c r="P33" s="127" t="s">
        <v>39</v>
      </c>
      <c r="Q33" s="140" t="s">
        <v>40</v>
      </c>
      <c r="R33" s="130" t="s">
        <v>41</v>
      </c>
      <c r="S33" s="130" t="s">
        <v>42</v>
      </c>
      <c r="T33" s="130" t="s">
        <v>43</v>
      </c>
      <c r="U33" s="153"/>
      <c r="V33" s="153"/>
    </row>
    <row r="34" spans="1:22" s="94" customFormat="1" ht="64.5" customHeight="1">
      <c r="A34" s="18">
        <v>29</v>
      </c>
      <c r="B34" s="128" t="s">
        <v>191</v>
      </c>
      <c r="C34" s="123" t="s">
        <v>29</v>
      </c>
      <c r="D34" s="129" t="s">
        <v>30</v>
      </c>
      <c r="E34" s="129" t="s">
        <v>192</v>
      </c>
      <c r="F34" s="125">
        <v>2021.1</v>
      </c>
      <c r="G34" s="126">
        <v>2021.12</v>
      </c>
      <c r="H34" s="127" t="s">
        <v>32</v>
      </c>
      <c r="I34" s="140" t="s">
        <v>193</v>
      </c>
      <c r="J34" s="126" t="s">
        <v>194</v>
      </c>
      <c r="K34" s="141">
        <v>26</v>
      </c>
      <c r="L34" s="140" t="s">
        <v>195</v>
      </c>
      <c r="M34" s="140" t="s">
        <v>112</v>
      </c>
      <c r="N34" s="140" t="s">
        <v>96</v>
      </c>
      <c r="O34" s="127" t="s">
        <v>38</v>
      </c>
      <c r="P34" s="127" t="s">
        <v>39</v>
      </c>
      <c r="Q34" s="140" t="s">
        <v>40</v>
      </c>
      <c r="R34" s="130" t="s">
        <v>41</v>
      </c>
      <c r="S34" s="130" t="s">
        <v>42</v>
      </c>
      <c r="T34" s="130" t="s">
        <v>43</v>
      </c>
      <c r="U34" s="153"/>
      <c r="V34" s="153"/>
    </row>
    <row r="35" spans="1:22" s="94" customFormat="1" ht="64.5" customHeight="1">
      <c r="A35" s="18">
        <v>30</v>
      </c>
      <c r="B35" s="128" t="s">
        <v>196</v>
      </c>
      <c r="C35" s="123" t="s">
        <v>29</v>
      </c>
      <c r="D35" s="129" t="s">
        <v>30</v>
      </c>
      <c r="E35" s="129" t="s">
        <v>197</v>
      </c>
      <c r="F35" s="125">
        <v>2021.1</v>
      </c>
      <c r="G35" s="126">
        <v>2021.12</v>
      </c>
      <c r="H35" s="127" t="s">
        <v>32</v>
      </c>
      <c r="I35" s="140" t="s">
        <v>58</v>
      </c>
      <c r="J35" s="126" t="s">
        <v>198</v>
      </c>
      <c r="K35" s="141">
        <v>12</v>
      </c>
      <c r="L35" s="140" t="s">
        <v>199</v>
      </c>
      <c r="M35" s="140" t="s">
        <v>200</v>
      </c>
      <c r="N35" s="140" t="s">
        <v>96</v>
      </c>
      <c r="O35" s="127" t="s">
        <v>38</v>
      </c>
      <c r="P35" s="127" t="s">
        <v>39</v>
      </c>
      <c r="Q35" s="140" t="s">
        <v>40</v>
      </c>
      <c r="R35" s="130" t="s">
        <v>41</v>
      </c>
      <c r="S35" s="130" t="s">
        <v>42</v>
      </c>
      <c r="T35" s="130" t="s">
        <v>43</v>
      </c>
      <c r="U35" s="153"/>
      <c r="V35" s="153"/>
    </row>
    <row r="36" spans="1:22" s="94" customFormat="1" ht="64.5" customHeight="1">
      <c r="A36" s="18">
        <v>31</v>
      </c>
      <c r="B36" s="128" t="s">
        <v>201</v>
      </c>
      <c r="C36" s="123" t="s">
        <v>29</v>
      </c>
      <c r="D36" s="129" t="s">
        <v>30</v>
      </c>
      <c r="E36" s="129" t="s">
        <v>202</v>
      </c>
      <c r="F36" s="125">
        <v>2021.1</v>
      </c>
      <c r="G36" s="126">
        <v>2021.12</v>
      </c>
      <c r="H36" s="127" t="s">
        <v>32</v>
      </c>
      <c r="I36" s="140" t="s">
        <v>33</v>
      </c>
      <c r="J36" s="126" t="s">
        <v>203</v>
      </c>
      <c r="K36" s="141">
        <v>14</v>
      </c>
      <c r="L36" s="140" t="s">
        <v>204</v>
      </c>
      <c r="M36" s="140" t="s">
        <v>205</v>
      </c>
      <c r="N36" s="140" t="s">
        <v>96</v>
      </c>
      <c r="O36" s="127" t="s">
        <v>38</v>
      </c>
      <c r="P36" s="127" t="s">
        <v>39</v>
      </c>
      <c r="Q36" s="140" t="s">
        <v>40</v>
      </c>
      <c r="R36" s="130" t="s">
        <v>41</v>
      </c>
      <c r="S36" s="130" t="s">
        <v>42</v>
      </c>
      <c r="T36" s="130" t="s">
        <v>43</v>
      </c>
      <c r="U36" s="153"/>
      <c r="V36" s="153"/>
    </row>
    <row r="37" spans="1:22" s="94" customFormat="1" ht="64.5" customHeight="1">
      <c r="A37" s="18">
        <v>32</v>
      </c>
      <c r="B37" s="128" t="s">
        <v>206</v>
      </c>
      <c r="C37" s="123" t="s">
        <v>29</v>
      </c>
      <c r="D37" s="129" t="s">
        <v>30</v>
      </c>
      <c r="E37" s="129" t="s">
        <v>207</v>
      </c>
      <c r="F37" s="125">
        <v>2021.1</v>
      </c>
      <c r="G37" s="126">
        <v>2021.12</v>
      </c>
      <c r="H37" s="127" t="s">
        <v>32</v>
      </c>
      <c r="I37" s="140" t="s">
        <v>87</v>
      </c>
      <c r="J37" s="126" t="s">
        <v>208</v>
      </c>
      <c r="K37" s="141">
        <v>18</v>
      </c>
      <c r="L37" s="140" t="s">
        <v>209</v>
      </c>
      <c r="M37" s="140" t="s">
        <v>174</v>
      </c>
      <c r="N37" s="140" t="s">
        <v>96</v>
      </c>
      <c r="O37" s="127" t="s">
        <v>38</v>
      </c>
      <c r="P37" s="127" t="s">
        <v>39</v>
      </c>
      <c r="Q37" s="140" t="s">
        <v>40</v>
      </c>
      <c r="R37" s="130" t="s">
        <v>41</v>
      </c>
      <c r="S37" s="130" t="s">
        <v>42</v>
      </c>
      <c r="T37" s="130" t="s">
        <v>43</v>
      </c>
      <c r="U37" s="153"/>
      <c r="V37" s="153"/>
    </row>
    <row r="38" spans="1:22" s="94" customFormat="1" ht="64.5" customHeight="1">
      <c r="A38" s="18">
        <v>33</v>
      </c>
      <c r="B38" s="128" t="s">
        <v>210</v>
      </c>
      <c r="C38" s="123" t="s">
        <v>29</v>
      </c>
      <c r="D38" s="129" t="s">
        <v>30</v>
      </c>
      <c r="E38" s="129" t="s">
        <v>211</v>
      </c>
      <c r="F38" s="125">
        <v>2021.1</v>
      </c>
      <c r="G38" s="126">
        <v>2021.12</v>
      </c>
      <c r="H38" s="127" t="s">
        <v>32</v>
      </c>
      <c r="I38" s="140" t="s">
        <v>46</v>
      </c>
      <c r="J38" s="126" t="s">
        <v>212</v>
      </c>
      <c r="K38" s="141">
        <v>12</v>
      </c>
      <c r="L38" s="140" t="s">
        <v>213</v>
      </c>
      <c r="M38" s="140" t="s">
        <v>214</v>
      </c>
      <c r="N38" s="140" t="s">
        <v>96</v>
      </c>
      <c r="O38" s="127" t="s">
        <v>38</v>
      </c>
      <c r="P38" s="127" t="s">
        <v>39</v>
      </c>
      <c r="Q38" s="140" t="s">
        <v>40</v>
      </c>
      <c r="R38" s="130" t="s">
        <v>41</v>
      </c>
      <c r="S38" s="130" t="s">
        <v>42</v>
      </c>
      <c r="T38" s="130" t="s">
        <v>43</v>
      </c>
      <c r="U38" s="153"/>
      <c r="V38" s="153"/>
    </row>
    <row r="39" spans="1:22" s="94" customFormat="1" ht="64.5" customHeight="1">
      <c r="A39" s="18">
        <v>34</v>
      </c>
      <c r="B39" s="128" t="s">
        <v>215</v>
      </c>
      <c r="C39" s="123" t="s">
        <v>29</v>
      </c>
      <c r="D39" s="129" t="s">
        <v>30</v>
      </c>
      <c r="E39" s="129" t="s">
        <v>216</v>
      </c>
      <c r="F39" s="125">
        <v>2021.1</v>
      </c>
      <c r="G39" s="126">
        <v>2021.12</v>
      </c>
      <c r="H39" s="127" t="s">
        <v>32</v>
      </c>
      <c r="I39" s="140" t="s">
        <v>217</v>
      </c>
      <c r="J39" s="126" t="s">
        <v>218</v>
      </c>
      <c r="K39" s="141">
        <v>12</v>
      </c>
      <c r="L39" s="140" t="s">
        <v>219</v>
      </c>
      <c r="M39" s="140" t="s">
        <v>95</v>
      </c>
      <c r="N39" s="140" t="s">
        <v>96</v>
      </c>
      <c r="O39" s="127" t="s">
        <v>38</v>
      </c>
      <c r="P39" s="127" t="s">
        <v>39</v>
      </c>
      <c r="Q39" s="140" t="s">
        <v>40</v>
      </c>
      <c r="R39" s="130" t="s">
        <v>41</v>
      </c>
      <c r="S39" s="130" t="s">
        <v>42</v>
      </c>
      <c r="T39" s="130" t="s">
        <v>43</v>
      </c>
      <c r="U39" s="153"/>
      <c r="V39" s="153"/>
    </row>
    <row r="40" spans="1:22" s="92" customFormat="1" ht="64.5" customHeight="1">
      <c r="A40" s="18">
        <v>35</v>
      </c>
      <c r="B40" s="26" t="s">
        <v>220</v>
      </c>
      <c r="C40" s="18" t="s">
        <v>29</v>
      </c>
      <c r="D40" s="124" t="s">
        <v>221</v>
      </c>
      <c r="E40" s="124" t="s">
        <v>222</v>
      </c>
      <c r="F40" s="133">
        <v>2021.1</v>
      </c>
      <c r="G40" s="134">
        <v>2021.12</v>
      </c>
      <c r="H40" s="127" t="s">
        <v>32</v>
      </c>
      <c r="I40" s="127" t="s">
        <v>223</v>
      </c>
      <c r="J40" s="134" t="s">
        <v>224</v>
      </c>
      <c r="K40" s="145">
        <v>400</v>
      </c>
      <c r="L40" s="127" t="s">
        <v>225</v>
      </c>
      <c r="M40" s="134" t="s">
        <v>226</v>
      </c>
      <c r="N40" s="127" t="s">
        <v>37</v>
      </c>
      <c r="O40" s="127" t="s">
        <v>38</v>
      </c>
      <c r="P40" s="127" t="s">
        <v>39</v>
      </c>
      <c r="Q40" s="127" t="s">
        <v>40</v>
      </c>
      <c r="R40" s="130" t="s">
        <v>41</v>
      </c>
      <c r="S40" s="130" t="s">
        <v>42</v>
      </c>
      <c r="T40" s="130" t="s">
        <v>43</v>
      </c>
      <c r="U40" s="155"/>
      <c r="V40" s="155"/>
    </row>
    <row r="41" spans="1:22" s="92" customFormat="1" ht="64.5" customHeight="1">
      <c r="A41" s="18">
        <v>36</v>
      </c>
      <c r="B41" s="26" t="s">
        <v>227</v>
      </c>
      <c r="C41" s="18" t="s">
        <v>29</v>
      </c>
      <c r="D41" s="124" t="s">
        <v>221</v>
      </c>
      <c r="E41" s="124" t="s">
        <v>222</v>
      </c>
      <c r="F41" s="133">
        <v>2021.1</v>
      </c>
      <c r="G41" s="134">
        <v>2021.12</v>
      </c>
      <c r="H41" s="127" t="s">
        <v>32</v>
      </c>
      <c r="I41" s="127" t="s">
        <v>228</v>
      </c>
      <c r="J41" s="134" t="s">
        <v>229</v>
      </c>
      <c r="K41" s="145">
        <v>200</v>
      </c>
      <c r="L41" s="127" t="s">
        <v>225</v>
      </c>
      <c r="M41" s="134" t="s">
        <v>226</v>
      </c>
      <c r="N41" s="127" t="s">
        <v>37</v>
      </c>
      <c r="O41" s="127" t="s">
        <v>38</v>
      </c>
      <c r="P41" s="127" t="s">
        <v>39</v>
      </c>
      <c r="Q41" s="127" t="s">
        <v>40</v>
      </c>
      <c r="R41" s="130" t="s">
        <v>41</v>
      </c>
      <c r="S41" s="130" t="s">
        <v>42</v>
      </c>
      <c r="T41" s="130" t="s">
        <v>43</v>
      </c>
      <c r="U41" s="155"/>
      <c r="V41" s="155"/>
    </row>
    <row r="42" spans="1:22" s="1" customFormat="1" ht="64.5" customHeight="1">
      <c r="A42" s="18">
        <v>37</v>
      </c>
      <c r="B42" s="123" t="s">
        <v>230</v>
      </c>
      <c r="C42" s="123" t="s">
        <v>29</v>
      </c>
      <c r="D42" s="129" t="s">
        <v>30</v>
      </c>
      <c r="E42" s="129" t="s">
        <v>231</v>
      </c>
      <c r="F42" s="125">
        <v>2021.01</v>
      </c>
      <c r="G42" s="126">
        <v>2021.11</v>
      </c>
      <c r="H42" s="127" t="s">
        <v>232</v>
      </c>
      <c r="I42" s="127" t="s">
        <v>233</v>
      </c>
      <c r="J42" s="126" t="s">
        <v>234</v>
      </c>
      <c r="K42" s="145">
        <v>200</v>
      </c>
      <c r="L42" s="127" t="s">
        <v>235</v>
      </c>
      <c r="M42" s="126" t="s">
        <v>236</v>
      </c>
      <c r="N42" s="127" t="s">
        <v>237</v>
      </c>
      <c r="O42" s="127" t="s">
        <v>38</v>
      </c>
      <c r="P42" s="127" t="s">
        <v>39</v>
      </c>
      <c r="Q42" s="140" t="s">
        <v>40</v>
      </c>
      <c r="R42" s="130" t="s">
        <v>41</v>
      </c>
      <c r="S42" s="130" t="s">
        <v>42</v>
      </c>
      <c r="T42" s="130" t="s">
        <v>43</v>
      </c>
      <c r="U42" s="106"/>
      <c r="V42" s="106"/>
    </row>
    <row r="43" spans="1:22" s="92" customFormat="1" ht="64.5" customHeight="1">
      <c r="A43" s="18">
        <v>38</v>
      </c>
      <c r="B43" s="26" t="s">
        <v>238</v>
      </c>
      <c r="C43" s="18" t="s">
        <v>239</v>
      </c>
      <c r="D43" s="135" t="s">
        <v>30</v>
      </c>
      <c r="E43" s="124" t="s">
        <v>240</v>
      </c>
      <c r="F43" s="133">
        <v>2021.1</v>
      </c>
      <c r="G43" s="134">
        <v>2021.12</v>
      </c>
      <c r="H43" s="127" t="s">
        <v>241</v>
      </c>
      <c r="I43" s="127" t="s">
        <v>242</v>
      </c>
      <c r="J43" s="127" t="s">
        <v>243</v>
      </c>
      <c r="K43" s="145">
        <v>2255.5</v>
      </c>
      <c r="L43" s="127" t="s">
        <v>244</v>
      </c>
      <c r="M43" s="127" t="s">
        <v>245</v>
      </c>
      <c r="N43" s="127" t="s">
        <v>246</v>
      </c>
      <c r="O43" s="127" t="s">
        <v>38</v>
      </c>
      <c r="P43" s="127" t="s">
        <v>39</v>
      </c>
      <c r="Q43" s="127" t="s">
        <v>40</v>
      </c>
      <c r="R43" s="130" t="s">
        <v>247</v>
      </c>
      <c r="S43" s="130" t="s">
        <v>248</v>
      </c>
      <c r="T43" s="130" t="s">
        <v>249</v>
      </c>
      <c r="U43" s="109"/>
      <c r="V43" s="109"/>
    </row>
    <row r="44" spans="1:22" s="92" customFormat="1" ht="64.5" customHeight="1">
      <c r="A44" s="18">
        <v>39</v>
      </c>
      <c r="B44" s="26" t="s">
        <v>250</v>
      </c>
      <c r="C44" s="18" t="s">
        <v>239</v>
      </c>
      <c r="D44" s="135" t="s">
        <v>30</v>
      </c>
      <c r="E44" s="124" t="s">
        <v>240</v>
      </c>
      <c r="F44" s="133">
        <v>2021.1</v>
      </c>
      <c r="G44" s="134">
        <v>2021.12</v>
      </c>
      <c r="H44" s="127" t="s">
        <v>241</v>
      </c>
      <c r="I44" s="127" t="s">
        <v>242</v>
      </c>
      <c r="J44" s="127" t="s">
        <v>251</v>
      </c>
      <c r="K44" s="145">
        <v>450</v>
      </c>
      <c r="L44" s="127" t="s">
        <v>252</v>
      </c>
      <c r="M44" s="127" t="s">
        <v>253</v>
      </c>
      <c r="N44" s="127" t="s">
        <v>254</v>
      </c>
      <c r="O44" s="127" t="s">
        <v>38</v>
      </c>
      <c r="P44" s="127" t="s">
        <v>39</v>
      </c>
      <c r="Q44" s="127" t="s">
        <v>40</v>
      </c>
      <c r="R44" s="130" t="s">
        <v>247</v>
      </c>
      <c r="S44" s="130" t="s">
        <v>248</v>
      </c>
      <c r="T44" s="130" t="s">
        <v>249</v>
      </c>
      <c r="U44" s="155"/>
      <c r="V44" s="155"/>
    </row>
    <row r="45" spans="1:22" s="94" customFormat="1" ht="64.5" customHeight="1">
      <c r="A45" s="18">
        <v>40</v>
      </c>
      <c r="B45" s="26" t="s">
        <v>255</v>
      </c>
      <c r="C45" s="123" t="s">
        <v>256</v>
      </c>
      <c r="D45" s="124" t="s">
        <v>30</v>
      </c>
      <c r="E45" s="133" t="s">
        <v>257</v>
      </c>
      <c r="F45" s="125">
        <v>2021.01</v>
      </c>
      <c r="G45" s="126">
        <v>2021.12</v>
      </c>
      <c r="H45" s="134" t="s">
        <v>258</v>
      </c>
      <c r="I45" s="127" t="s">
        <v>259</v>
      </c>
      <c r="J45" s="134" t="s">
        <v>260</v>
      </c>
      <c r="K45" s="145">
        <v>400</v>
      </c>
      <c r="L45" s="127" t="s">
        <v>261</v>
      </c>
      <c r="M45" s="134" t="s">
        <v>262</v>
      </c>
      <c r="N45" s="140" t="s">
        <v>263</v>
      </c>
      <c r="O45" s="127" t="s">
        <v>38</v>
      </c>
      <c r="P45" s="127" t="s">
        <v>39</v>
      </c>
      <c r="Q45" s="140" t="s">
        <v>40</v>
      </c>
      <c r="R45" s="130" t="s">
        <v>264</v>
      </c>
      <c r="S45" s="130" t="s">
        <v>265</v>
      </c>
      <c r="T45" s="130" t="s">
        <v>266</v>
      </c>
      <c r="U45" s="153"/>
      <c r="V45" s="153"/>
    </row>
    <row r="46" spans="1:22" s="94" customFormat="1" ht="64.5" customHeight="1">
      <c r="A46" s="18">
        <v>41</v>
      </c>
      <c r="B46" s="26" t="s">
        <v>267</v>
      </c>
      <c r="C46" s="123" t="s">
        <v>256</v>
      </c>
      <c r="D46" s="124" t="s">
        <v>30</v>
      </c>
      <c r="E46" s="133" t="s">
        <v>268</v>
      </c>
      <c r="F46" s="125">
        <v>2021.01</v>
      </c>
      <c r="G46" s="126">
        <v>2021.12</v>
      </c>
      <c r="H46" s="134" t="s">
        <v>258</v>
      </c>
      <c r="I46" s="127" t="s">
        <v>259</v>
      </c>
      <c r="J46" s="134" t="s">
        <v>269</v>
      </c>
      <c r="K46" s="145">
        <v>600</v>
      </c>
      <c r="L46" s="127" t="s">
        <v>270</v>
      </c>
      <c r="M46" s="134" t="s">
        <v>271</v>
      </c>
      <c r="N46" s="140" t="s">
        <v>263</v>
      </c>
      <c r="O46" s="140" t="s">
        <v>272</v>
      </c>
      <c r="P46" s="140" t="s">
        <v>39</v>
      </c>
      <c r="Q46" s="140" t="s">
        <v>40</v>
      </c>
      <c r="R46" s="130" t="s">
        <v>264</v>
      </c>
      <c r="S46" s="130" t="s">
        <v>265</v>
      </c>
      <c r="T46" s="130" t="s">
        <v>266</v>
      </c>
      <c r="U46" s="153"/>
      <c r="V46" s="153"/>
    </row>
    <row r="47" spans="1:22" s="94" customFormat="1" ht="64.5" customHeight="1">
      <c r="A47" s="18">
        <v>42</v>
      </c>
      <c r="B47" s="26" t="s">
        <v>273</v>
      </c>
      <c r="C47" s="123" t="s">
        <v>256</v>
      </c>
      <c r="D47" s="124" t="s">
        <v>30</v>
      </c>
      <c r="E47" s="133" t="s">
        <v>274</v>
      </c>
      <c r="F47" s="125">
        <v>2021.01</v>
      </c>
      <c r="G47" s="126">
        <v>2021.12</v>
      </c>
      <c r="H47" s="134" t="s">
        <v>258</v>
      </c>
      <c r="I47" s="127" t="s">
        <v>259</v>
      </c>
      <c r="J47" s="134" t="s">
        <v>275</v>
      </c>
      <c r="K47" s="145">
        <v>100</v>
      </c>
      <c r="L47" s="127" t="s">
        <v>276</v>
      </c>
      <c r="M47" s="134" t="s">
        <v>277</v>
      </c>
      <c r="N47" s="140" t="s">
        <v>263</v>
      </c>
      <c r="O47" s="127" t="s">
        <v>38</v>
      </c>
      <c r="P47" s="127" t="s">
        <v>39</v>
      </c>
      <c r="Q47" s="140" t="s">
        <v>40</v>
      </c>
      <c r="R47" s="130" t="s">
        <v>264</v>
      </c>
      <c r="S47" s="130" t="s">
        <v>265</v>
      </c>
      <c r="T47" s="130" t="s">
        <v>266</v>
      </c>
      <c r="U47" s="153"/>
      <c r="V47" s="153"/>
    </row>
    <row r="48" spans="1:22" s="94" customFormat="1" ht="64.5" customHeight="1">
      <c r="A48" s="18">
        <v>43</v>
      </c>
      <c r="B48" s="26" t="s">
        <v>278</v>
      </c>
      <c r="C48" s="123" t="s">
        <v>256</v>
      </c>
      <c r="D48" s="124" t="s">
        <v>30</v>
      </c>
      <c r="E48" s="133" t="s">
        <v>279</v>
      </c>
      <c r="F48" s="125">
        <v>2021.01</v>
      </c>
      <c r="G48" s="126">
        <v>2022.12</v>
      </c>
      <c r="H48" s="134" t="s">
        <v>258</v>
      </c>
      <c r="I48" s="127" t="s">
        <v>259</v>
      </c>
      <c r="J48" s="134" t="s">
        <v>280</v>
      </c>
      <c r="K48" s="145">
        <v>2</v>
      </c>
      <c r="L48" s="127" t="s">
        <v>281</v>
      </c>
      <c r="M48" s="134" t="s">
        <v>282</v>
      </c>
      <c r="N48" s="140" t="s">
        <v>263</v>
      </c>
      <c r="O48" s="127" t="s">
        <v>38</v>
      </c>
      <c r="P48" s="127" t="s">
        <v>39</v>
      </c>
      <c r="Q48" s="140" t="s">
        <v>40</v>
      </c>
      <c r="R48" s="130" t="s">
        <v>264</v>
      </c>
      <c r="S48" s="130" t="s">
        <v>265</v>
      </c>
      <c r="T48" s="130" t="s">
        <v>266</v>
      </c>
      <c r="U48" s="153"/>
      <c r="V48" s="153"/>
    </row>
    <row r="49" spans="1:22" s="94" customFormat="1" ht="64.5" customHeight="1">
      <c r="A49" s="18">
        <v>44</v>
      </c>
      <c r="B49" s="123" t="s">
        <v>283</v>
      </c>
      <c r="C49" s="123" t="s">
        <v>284</v>
      </c>
      <c r="D49" s="129" t="s">
        <v>285</v>
      </c>
      <c r="E49" s="129" t="s">
        <v>286</v>
      </c>
      <c r="F49" s="125">
        <v>2020.01</v>
      </c>
      <c r="G49" s="126">
        <v>2021.12</v>
      </c>
      <c r="H49" s="136" t="s">
        <v>287</v>
      </c>
      <c r="I49" s="136" t="s">
        <v>288</v>
      </c>
      <c r="J49" s="140" t="s">
        <v>289</v>
      </c>
      <c r="K49" s="141">
        <v>620</v>
      </c>
      <c r="L49" s="140" t="s">
        <v>290</v>
      </c>
      <c r="M49" s="140" t="s">
        <v>291</v>
      </c>
      <c r="N49" s="140" t="s">
        <v>292</v>
      </c>
      <c r="O49" s="140" t="s">
        <v>272</v>
      </c>
      <c r="P49" s="140" t="s">
        <v>39</v>
      </c>
      <c r="Q49" s="140" t="s">
        <v>40</v>
      </c>
      <c r="R49" s="130" t="s">
        <v>293</v>
      </c>
      <c r="S49" s="130" t="s">
        <v>294</v>
      </c>
      <c r="T49" s="130" t="s">
        <v>295</v>
      </c>
      <c r="U49" s="106"/>
      <c r="V49" s="106"/>
    </row>
    <row r="50" spans="1:22" s="94" customFormat="1" ht="64.5" customHeight="1">
      <c r="A50" s="18">
        <v>45</v>
      </c>
      <c r="B50" s="26" t="s">
        <v>296</v>
      </c>
      <c r="C50" s="123" t="s">
        <v>297</v>
      </c>
      <c r="D50" s="124" t="s">
        <v>30</v>
      </c>
      <c r="E50" s="124" t="s">
        <v>231</v>
      </c>
      <c r="F50" s="125">
        <v>2021.1</v>
      </c>
      <c r="G50" s="126">
        <v>2021.12</v>
      </c>
      <c r="H50" s="134" t="s">
        <v>298</v>
      </c>
      <c r="I50" s="127" t="s">
        <v>299</v>
      </c>
      <c r="J50" s="127" t="s">
        <v>300</v>
      </c>
      <c r="K50" s="145">
        <v>45</v>
      </c>
      <c r="L50" s="127" t="s">
        <v>301</v>
      </c>
      <c r="M50" s="127" t="s">
        <v>302</v>
      </c>
      <c r="N50" s="140" t="s">
        <v>303</v>
      </c>
      <c r="O50" s="127" t="s">
        <v>38</v>
      </c>
      <c r="P50" s="127" t="s">
        <v>39</v>
      </c>
      <c r="Q50" s="140" t="s">
        <v>40</v>
      </c>
      <c r="R50" s="130" t="s">
        <v>304</v>
      </c>
      <c r="S50" s="130" t="s">
        <v>305</v>
      </c>
      <c r="T50" s="130" t="s">
        <v>306</v>
      </c>
      <c r="U50" s="153"/>
      <c r="V50" s="153"/>
    </row>
    <row r="51" spans="1:22" s="1" customFormat="1" ht="64.5" customHeight="1">
      <c r="A51" s="18">
        <v>46</v>
      </c>
      <c r="B51" s="128" t="s">
        <v>307</v>
      </c>
      <c r="C51" s="123" t="s">
        <v>308</v>
      </c>
      <c r="D51" s="129" t="s">
        <v>30</v>
      </c>
      <c r="E51" s="124" t="s">
        <v>309</v>
      </c>
      <c r="F51" s="125">
        <v>2021.01</v>
      </c>
      <c r="G51" s="126">
        <v>2021.11</v>
      </c>
      <c r="H51" s="134" t="s">
        <v>310</v>
      </c>
      <c r="I51" s="140" t="s">
        <v>144</v>
      </c>
      <c r="J51" s="126" t="s">
        <v>311</v>
      </c>
      <c r="K51" s="145">
        <v>150</v>
      </c>
      <c r="L51" s="140" t="s">
        <v>312</v>
      </c>
      <c r="M51" s="146" t="s">
        <v>313</v>
      </c>
      <c r="N51" s="140" t="s">
        <v>96</v>
      </c>
      <c r="O51" s="140" t="s">
        <v>314</v>
      </c>
      <c r="P51" s="140" t="s">
        <v>315</v>
      </c>
      <c r="Q51" s="140" t="s">
        <v>40</v>
      </c>
      <c r="R51" s="130" t="s">
        <v>247</v>
      </c>
      <c r="S51" s="130" t="s">
        <v>294</v>
      </c>
      <c r="T51" s="130" t="s">
        <v>295</v>
      </c>
      <c r="U51" s="106"/>
      <c r="V51" s="106"/>
    </row>
    <row r="52" spans="1:22" s="1" customFormat="1" ht="64.5" customHeight="1">
      <c r="A52" s="18">
        <v>47</v>
      </c>
      <c r="B52" s="128" t="s">
        <v>316</v>
      </c>
      <c r="C52" s="123" t="s">
        <v>308</v>
      </c>
      <c r="D52" s="129" t="s">
        <v>30</v>
      </c>
      <c r="E52" s="124" t="s">
        <v>317</v>
      </c>
      <c r="F52" s="125">
        <v>2021.01</v>
      </c>
      <c r="G52" s="126">
        <v>2021.11</v>
      </c>
      <c r="H52" s="134" t="s">
        <v>232</v>
      </c>
      <c r="I52" s="140" t="s">
        <v>144</v>
      </c>
      <c r="J52" s="126" t="s">
        <v>318</v>
      </c>
      <c r="K52" s="145">
        <v>20</v>
      </c>
      <c r="L52" s="127" t="s">
        <v>319</v>
      </c>
      <c r="M52" s="146" t="s">
        <v>320</v>
      </c>
      <c r="N52" s="140" t="s">
        <v>96</v>
      </c>
      <c r="O52" s="140" t="s">
        <v>314</v>
      </c>
      <c r="P52" s="140" t="s">
        <v>315</v>
      </c>
      <c r="Q52" s="140" t="s">
        <v>40</v>
      </c>
      <c r="R52" s="130" t="s">
        <v>247</v>
      </c>
      <c r="S52" s="130" t="s">
        <v>294</v>
      </c>
      <c r="T52" s="130" t="s">
        <v>295</v>
      </c>
      <c r="U52" s="106"/>
      <c r="V52" s="106" t="s">
        <v>321</v>
      </c>
    </row>
    <row r="53" spans="1:22" s="1" customFormat="1" ht="64.5" customHeight="1">
      <c r="A53" s="18">
        <v>48</v>
      </c>
      <c r="B53" s="128" t="s">
        <v>322</v>
      </c>
      <c r="C53" s="123" t="s">
        <v>308</v>
      </c>
      <c r="D53" s="129" t="s">
        <v>30</v>
      </c>
      <c r="E53" s="129" t="s">
        <v>323</v>
      </c>
      <c r="F53" s="125">
        <v>2021.01</v>
      </c>
      <c r="G53" s="126">
        <v>2021.11</v>
      </c>
      <c r="H53" s="134" t="s">
        <v>324</v>
      </c>
      <c r="I53" s="140" t="s">
        <v>144</v>
      </c>
      <c r="J53" s="126" t="s">
        <v>325</v>
      </c>
      <c r="K53" s="145">
        <v>80</v>
      </c>
      <c r="L53" s="127" t="s">
        <v>326</v>
      </c>
      <c r="M53" s="127" t="s">
        <v>327</v>
      </c>
      <c r="N53" s="140" t="s">
        <v>96</v>
      </c>
      <c r="O53" s="140" t="s">
        <v>314</v>
      </c>
      <c r="P53" s="140" t="s">
        <v>315</v>
      </c>
      <c r="Q53" s="140" t="s">
        <v>40</v>
      </c>
      <c r="R53" s="130" t="s">
        <v>247</v>
      </c>
      <c r="S53" s="130" t="s">
        <v>294</v>
      </c>
      <c r="T53" s="130" t="s">
        <v>295</v>
      </c>
      <c r="U53" s="106"/>
      <c r="V53" s="106"/>
    </row>
    <row r="54" spans="1:22" ht="64.5" customHeight="1">
      <c r="A54" s="18">
        <v>49</v>
      </c>
      <c r="B54" s="26" t="s">
        <v>328</v>
      </c>
      <c r="C54" s="18" t="s">
        <v>308</v>
      </c>
      <c r="D54" s="18" t="s">
        <v>30</v>
      </c>
      <c r="E54" s="86" t="s">
        <v>329</v>
      </c>
      <c r="F54" s="26">
        <v>2021.8</v>
      </c>
      <c r="G54" s="130">
        <v>2023.8</v>
      </c>
      <c r="H54" s="130" t="s">
        <v>330</v>
      </c>
      <c r="I54" s="130" t="s">
        <v>58</v>
      </c>
      <c r="J54" s="130" t="s">
        <v>331</v>
      </c>
      <c r="K54" s="143">
        <v>200</v>
      </c>
      <c r="L54" s="109" t="s">
        <v>332</v>
      </c>
      <c r="M54" s="130" t="s">
        <v>333</v>
      </c>
      <c r="N54" s="109" t="s">
        <v>334</v>
      </c>
      <c r="O54" s="109" t="s">
        <v>103</v>
      </c>
      <c r="P54" s="109" t="s">
        <v>335</v>
      </c>
      <c r="Q54" s="109" t="s">
        <v>40</v>
      </c>
      <c r="R54" s="130" t="s">
        <v>247</v>
      </c>
      <c r="S54" s="130" t="s">
        <v>294</v>
      </c>
      <c r="T54" s="130" t="s">
        <v>295</v>
      </c>
      <c r="U54" s="109"/>
      <c r="V54" s="109"/>
    </row>
    <row r="55" spans="1:22" s="94" customFormat="1" ht="64.5" customHeight="1">
      <c r="A55" s="18">
        <v>50</v>
      </c>
      <c r="B55" s="26" t="s">
        <v>336</v>
      </c>
      <c r="C55" s="123" t="s">
        <v>297</v>
      </c>
      <c r="D55" s="124" t="s">
        <v>30</v>
      </c>
      <c r="E55" s="124" t="s">
        <v>337</v>
      </c>
      <c r="F55" s="125">
        <v>2021</v>
      </c>
      <c r="G55" s="126" t="s">
        <v>338</v>
      </c>
      <c r="H55" s="127" t="s">
        <v>287</v>
      </c>
      <c r="I55" s="127" t="s">
        <v>288</v>
      </c>
      <c r="J55" s="127" t="s">
        <v>339</v>
      </c>
      <c r="K55" s="145">
        <v>1286</v>
      </c>
      <c r="L55" s="127" t="s">
        <v>340</v>
      </c>
      <c r="M55" s="127" t="s">
        <v>341</v>
      </c>
      <c r="N55" s="140" t="s">
        <v>96</v>
      </c>
      <c r="O55" s="140" t="s">
        <v>272</v>
      </c>
      <c r="P55" s="140" t="s">
        <v>39</v>
      </c>
      <c r="Q55" s="140" t="s">
        <v>40</v>
      </c>
      <c r="R55" s="130" t="s">
        <v>247</v>
      </c>
      <c r="S55" s="130" t="s">
        <v>294</v>
      </c>
      <c r="T55" s="130" t="s">
        <v>295</v>
      </c>
      <c r="U55" s="153"/>
      <c r="V55" s="153"/>
    </row>
    <row r="56" spans="1:22" s="119" customFormat="1" ht="64.5" customHeight="1">
      <c r="A56" s="124">
        <v>51</v>
      </c>
      <c r="B56" s="137" t="s">
        <v>342</v>
      </c>
      <c r="C56" s="129" t="s">
        <v>308</v>
      </c>
      <c r="D56" s="135" t="s">
        <v>343</v>
      </c>
      <c r="E56" s="135" t="s">
        <v>344</v>
      </c>
      <c r="F56" s="125">
        <v>2020.9</v>
      </c>
      <c r="G56" s="126">
        <v>2021.12</v>
      </c>
      <c r="H56" s="138" t="s">
        <v>345</v>
      </c>
      <c r="I56" s="144" t="s">
        <v>346</v>
      </c>
      <c r="J56" s="144" t="s">
        <v>347</v>
      </c>
      <c r="K56" s="147">
        <v>1000</v>
      </c>
      <c r="L56" s="144" t="s">
        <v>348</v>
      </c>
      <c r="M56" s="148" t="s">
        <v>349</v>
      </c>
      <c r="N56" s="140" t="s">
        <v>334</v>
      </c>
      <c r="O56" s="140" t="s">
        <v>314</v>
      </c>
      <c r="P56" s="140" t="s">
        <v>315</v>
      </c>
      <c r="Q56" s="140" t="s">
        <v>40</v>
      </c>
      <c r="R56" s="134" t="s">
        <v>350</v>
      </c>
      <c r="S56" s="134">
        <v>50702</v>
      </c>
      <c r="T56" s="134">
        <v>31205</v>
      </c>
      <c r="U56" s="140"/>
      <c r="V56" s="156" t="s">
        <v>351</v>
      </c>
    </row>
    <row r="57" spans="1:22" s="94" customFormat="1" ht="64.5" customHeight="1">
      <c r="A57" s="18">
        <v>52</v>
      </c>
      <c r="B57" s="26" t="s">
        <v>352</v>
      </c>
      <c r="C57" s="123" t="s">
        <v>308</v>
      </c>
      <c r="D57" s="124" t="s">
        <v>30</v>
      </c>
      <c r="E57" s="139" t="s">
        <v>353</v>
      </c>
      <c r="F57" s="125">
        <v>2021.9</v>
      </c>
      <c r="G57" s="126">
        <v>2022.9</v>
      </c>
      <c r="H57" s="134" t="s">
        <v>354</v>
      </c>
      <c r="I57" s="134" t="s">
        <v>355</v>
      </c>
      <c r="J57" s="146" t="s">
        <v>356</v>
      </c>
      <c r="K57" s="141">
        <v>100</v>
      </c>
      <c r="L57" s="127" t="s">
        <v>357</v>
      </c>
      <c r="M57" s="146" t="s">
        <v>358</v>
      </c>
      <c r="N57" s="140" t="s">
        <v>96</v>
      </c>
      <c r="O57" s="127" t="s">
        <v>103</v>
      </c>
      <c r="P57" s="140" t="s">
        <v>39</v>
      </c>
      <c r="Q57" s="140" t="s">
        <v>40</v>
      </c>
      <c r="R57" s="130" t="s">
        <v>247</v>
      </c>
      <c r="S57" s="130">
        <v>507</v>
      </c>
      <c r="T57" s="130">
        <v>307</v>
      </c>
      <c r="U57" s="106"/>
      <c r="V57" s="106"/>
    </row>
    <row r="58" spans="1:22" s="94" customFormat="1" ht="88.5" customHeight="1">
      <c r="A58" s="18">
        <v>53</v>
      </c>
      <c r="B58" s="131" t="s">
        <v>359</v>
      </c>
      <c r="C58" s="123" t="s">
        <v>308</v>
      </c>
      <c r="D58" s="132" t="s">
        <v>30</v>
      </c>
      <c r="E58" s="132" t="s">
        <v>360</v>
      </c>
      <c r="F58" s="125">
        <v>2021.9</v>
      </c>
      <c r="G58" s="126">
        <v>2022.9</v>
      </c>
      <c r="H58" s="134" t="s">
        <v>354</v>
      </c>
      <c r="I58" s="134" t="s">
        <v>355</v>
      </c>
      <c r="J58" s="148" t="s">
        <v>361</v>
      </c>
      <c r="K58" s="141">
        <v>83</v>
      </c>
      <c r="L58" s="127" t="s">
        <v>362</v>
      </c>
      <c r="M58" s="148" t="s">
        <v>363</v>
      </c>
      <c r="N58" s="140" t="s">
        <v>96</v>
      </c>
      <c r="O58" s="127" t="s">
        <v>38</v>
      </c>
      <c r="P58" s="127" t="s">
        <v>39</v>
      </c>
      <c r="Q58" s="140" t="s">
        <v>40</v>
      </c>
      <c r="R58" s="130" t="s">
        <v>247</v>
      </c>
      <c r="S58" s="130" t="s">
        <v>294</v>
      </c>
      <c r="T58" s="130" t="s">
        <v>295</v>
      </c>
      <c r="U58" s="106"/>
      <c r="V58" s="106"/>
    </row>
    <row r="59" spans="1:22" s="92" customFormat="1" ht="64.5" customHeight="1">
      <c r="A59" s="18">
        <v>54</v>
      </c>
      <c r="B59" s="26" t="s">
        <v>364</v>
      </c>
      <c r="C59" s="18" t="s">
        <v>308</v>
      </c>
      <c r="D59" s="18" t="s">
        <v>30</v>
      </c>
      <c r="E59" s="18" t="s">
        <v>365</v>
      </c>
      <c r="F59" s="26">
        <v>2021.1</v>
      </c>
      <c r="G59" s="130">
        <v>2021.12</v>
      </c>
      <c r="H59" s="109" t="s">
        <v>330</v>
      </c>
      <c r="I59" s="109" t="s">
        <v>366</v>
      </c>
      <c r="J59" s="109" t="s">
        <v>367</v>
      </c>
      <c r="K59" s="143">
        <v>200</v>
      </c>
      <c r="L59" s="109" t="s">
        <v>368</v>
      </c>
      <c r="M59" s="109" t="s">
        <v>369</v>
      </c>
      <c r="N59" s="109" t="s">
        <v>370</v>
      </c>
      <c r="O59" s="109" t="s">
        <v>103</v>
      </c>
      <c r="P59" s="109" t="s">
        <v>39</v>
      </c>
      <c r="Q59" s="109" t="s">
        <v>40</v>
      </c>
      <c r="R59" s="130" t="s">
        <v>247</v>
      </c>
      <c r="S59" s="130" t="s">
        <v>294</v>
      </c>
      <c r="T59" s="130" t="s">
        <v>295</v>
      </c>
      <c r="U59" s="109" t="s">
        <v>371</v>
      </c>
      <c r="V59" s="109" t="s">
        <v>372</v>
      </c>
    </row>
    <row r="60" spans="1:22" s="94" customFormat="1" ht="64.5" customHeight="1">
      <c r="A60" s="18">
        <v>55</v>
      </c>
      <c r="B60" s="26" t="s">
        <v>373</v>
      </c>
      <c r="C60" s="123" t="s">
        <v>374</v>
      </c>
      <c r="D60" s="124" t="s">
        <v>30</v>
      </c>
      <c r="E60" s="124" t="s">
        <v>375</v>
      </c>
      <c r="F60" s="125">
        <v>2021.1</v>
      </c>
      <c r="G60" s="126">
        <v>2021.11</v>
      </c>
      <c r="H60" s="134" t="s">
        <v>232</v>
      </c>
      <c r="I60" s="127" t="s">
        <v>376</v>
      </c>
      <c r="J60" s="126" t="s">
        <v>377</v>
      </c>
      <c r="K60" s="145">
        <v>188</v>
      </c>
      <c r="L60" s="127" t="s">
        <v>378</v>
      </c>
      <c r="M60" s="127" t="s">
        <v>379</v>
      </c>
      <c r="N60" s="140" t="s">
        <v>374</v>
      </c>
      <c r="O60" s="140" t="s">
        <v>380</v>
      </c>
      <c r="P60" s="127" t="s">
        <v>381</v>
      </c>
      <c r="Q60" s="140" t="s">
        <v>40</v>
      </c>
      <c r="R60" s="130" t="s">
        <v>41</v>
      </c>
      <c r="S60" s="130" t="s">
        <v>42</v>
      </c>
      <c r="T60" s="130" t="s">
        <v>43</v>
      </c>
      <c r="U60" s="153"/>
      <c r="V60" s="106" t="s">
        <v>382</v>
      </c>
    </row>
    <row r="61" spans="1:22" s="120" customFormat="1" ht="64.5" customHeight="1">
      <c r="A61" s="18">
        <v>56</v>
      </c>
      <c r="B61" s="26" t="s">
        <v>383</v>
      </c>
      <c r="C61" s="18" t="s">
        <v>308</v>
      </c>
      <c r="D61" s="124" t="s">
        <v>30</v>
      </c>
      <c r="E61" s="124" t="s">
        <v>384</v>
      </c>
      <c r="F61" s="125">
        <v>2021.09</v>
      </c>
      <c r="G61" s="126">
        <v>2021.12</v>
      </c>
      <c r="H61" s="127" t="s">
        <v>324</v>
      </c>
      <c r="I61" s="127" t="s">
        <v>70</v>
      </c>
      <c r="J61" s="127" t="s">
        <v>385</v>
      </c>
      <c r="K61" s="145">
        <v>80</v>
      </c>
      <c r="L61" s="127" t="s">
        <v>386</v>
      </c>
      <c r="M61" s="127" t="s">
        <v>387</v>
      </c>
      <c r="N61" s="127" t="s">
        <v>96</v>
      </c>
      <c r="O61" s="140" t="s">
        <v>314</v>
      </c>
      <c r="P61" s="140" t="s">
        <v>315</v>
      </c>
      <c r="Q61" s="140" t="s">
        <v>40</v>
      </c>
      <c r="R61" s="130" t="s">
        <v>247</v>
      </c>
      <c r="S61" s="130" t="s">
        <v>294</v>
      </c>
      <c r="T61" s="130" t="s">
        <v>295</v>
      </c>
      <c r="U61" s="109"/>
      <c r="V61" s="109"/>
    </row>
    <row r="62" spans="1:22" s="94" customFormat="1" ht="64.5" customHeight="1">
      <c r="A62" s="18">
        <v>57</v>
      </c>
      <c r="B62" s="26" t="s">
        <v>388</v>
      </c>
      <c r="C62" s="18" t="s">
        <v>308</v>
      </c>
      <c r="D62" s="124" t="s">
        <v>30</v>
      </c>
      <c r="E62" s="124" t="s">
        <v>389</v>
      </c>
      <c r="F62" s="125">
        <v>2021.01</v>
      </c>
      <c r="G62" s="126">
        <v>2021.11</v>
      </c>
      <c r="H62" s="134" t="s">
        <v>324</v>
      </c>
      <c r="I62" s="127" t="s">
        <v>70</v>
      </c>
      <c r="J62" s="134" t="s">
        <v>390</v>
      </c>
      <c r="K62" s="141">
        <v>60</v>
      </c>
      <c r="L62" s="127" t="s">
        <v>391</v>
      </c>
      <c r="M62" s="127" t="s">
        <v>392</v>
      </c>
      <c r="N62" s="140" t="s">
        <v>96</v>
      </c>
      <c r="O62" s="140" t="s">
        <v>314</v>
      </c>
      <c r="P62" s="140" t="s">
        <v>315</v>
      </c>
      <c r="Q62" s="140" t="s">
        <v>40</v>
      </c>
      <c r="R62" s="130" t="s">
        <v>247</v>
      </c>
      <c r="S62" s="130" t="s">
        <v>294</v>
      </c>
      <c r="T62" s="130" t="s">
        <v>295</v>
      </c>
      <c r="U62" s="109"/>
      <c r="V62" s="109"/>
    </row>
    <row r="63" spans="1:22" ht="64.5" customHeight="1">
      <c r="A63" s="18">
        <v>58</v>
      </c>
      <c r="B63" s="18" t="s">
        <v>393</v>
      </c>
      <c r="C63" s="18" t="s">
        <v>297</v>
      </c>
      <c r="D63" s="124" t="s">
        <v>221</v>
      </c>
      <c r="E63" s="124" t="s">
        <v>394</v>
      </c>
      <c r="F63" s="133">
        <v>2021.9</v>
      </c>
      <c r="G63" s="134">
        <v>2021.12</v>
      </c>
      <c r="H63" s="127" t="s">
        <v>324</v>
      </c>
      <c r="I63" s="127" t="s">
        <v>395</v>
      </c>
      <c r="J63" s="127" t="s">
        <v>396</v>
      </c>
      <c r="K63" s="145">
        <v>800</v>
      </c>
      <c r="L63" s="127" t="s">
        <v>397</v>
      </c>
      <c r="M63" s="127" t="s">
        <v>398</v>
      </c>
      <c r="N63" s="127" t="s">
        <v>96</v>
      </c>
      <c r="O63" s="127" t="s">
        <v>272</v>
      </c>
      <c r="P63" s="127" t="s">
        <v>39</v>
      </c>
      <c r="Q63" s="127" t="s">
        <v>40</v>
      </c>
      <c r="R63" s="130" t="s">
        <v>293</v>
      </c>
      <c r="S63" s="130" t="s">
        <v>399</v>
      </c>
      <c r="T63" s="130" t="s">
        <v>295</v>
      </c>
      <c r="U63" s="109"/>
      <c r="V63" s="115"/>
    </row>
    <row r="64" spans="1:22" s="95" customFormat="1" ht="64.5" customHeight="1">
      <c r="A64" s="18">
        <v>59</v>
      </c>
      <c r="B64" s="128" t="s">
        <v>400</v>
      </c>
      <c r="C64" s="123" t="s">
        <v>308</v>
      </c>
      <c r="D64" s="129" t="s">
        <v>30</v>
      </c>
      <c r="E64" s="129" t="s">
        <v>401</v>
      </c>
      <c r="F64" s="125">
        <v>2021.8</v>
      </c>
      <c r="G64" s="126">
        <v>2021.12</v>
      </c>
      <c r="H64" s="140" t="s">
        <v>232</v>
      </c>
      <c r="I64" s="140" t="s">
        <v>87</v>
      </c>
      <c r="J64" s="140" t="s">
        <v>402</v>
      </c>
      <c r="K64" s="141">
        <v>185</v>
      </c>
      <c r="L64" s="140" t="s">
        <v>403</v>
      </c>
      <c r="M64" s="140" t="s">
        <v>404</v>
      </c>
      <c r="N64" s="140" t="s">
        <v>96</v>
      </c>
      <c r="O64" s="140" t="s">
        <v>314</v>
      </c>
      <c r="P64" s="140" t="s">
        <v>315</v>
      </c>
      <c r="Q64" s="140" t="s">
        <v>40</v>
      </c>
      <c r="R64" s="130" t="s">
        <v>247</v>
      </c>
      <c r="S64" s="130" t="s">
        <v>294</v>
      </c>
      <c r="T64" s="130" t="s">
        <v>295</v>
      </c>
      <c r="U64" s="115"/>
      <c r="V64" s="115"/>
    </row>
    <row r="65" spans="1:22" s="94" customFormat="1" ht="64.5" customHeight="1">
      <c r="A65" s="18">
        <v>60</v>
      </c>
      <c r="B65" s="128" t="s">
        <v>405</v>
      </c>
      <c r="C65" s="123" t="s">
        <v>308</v>
      </c>
      <c r="D65" s="124" t="s">
        <v>30</v>
      </c>
      <c r="E65" s="124" t="s">
        <v>406</v>
      </c>
      <c r="F65" s="125">
        <v>2021.03</v>
      </c>
      <c r="G65" s="126">
        <v>2021.12</v>
      </c>
      <c r="H65" s="126" t="s">
        <v>324</v>
      </c>
      <c r="I65" s="127" t="s">
        <v>99</v>
      </c>
      <c r="J65" s="127" t="s">
        <v>407</v>
      </c>
      <c r="K65" s="145">
        <v>80</v>
      </c>
      <c r="L65" s="127" t="s">
        <v>408</v>
      </c>
      <c r="M65" s="127" t="s">
        <v>409</v>
      </c>
      <c r="N65" s="140" t="s">
        <v>96</v>
      </c>
      <c r="O65" s="140" t="s">
        <v>314</v>
      </c>
      <c r="P65" s="140" t="s">
        <v>315</v>
      </c>
      <c r="Q65" s="140" t="s">
        <v>40</v>
      </c>
      <c r="R65" s="130" t="s">
        <v>247</v>
      </c>
      <c r="S65" s="130" t="s">
        <v>294</v>
      </c>
      <c r="T65" s="130" t="s">
        <v>295</v>
      </c>
      <c r="U65" s="153"/>
      <c r="V65" s="153"/>
    </row>
    <row r="66" spans="1:22" s="94" customFormat="1" ht="64.5" customHeight="1">
      <c r="A66" s="18">
        <v>61</v>
      </c>
      <c r="B66" s="18" t="s">
        <v>410</v>
      </c>
      <c r="C66" s="18" t="s">
        <v>308</v>
      </c>
      <c r="D66" s="124" t="s">
        <v>30</v>
      </c>
      <c r="E66" s="124" t="s">
        <v>411</v>
      </c>
      <c r="F66" s="125">
        <v>2021.9</v>
      </c>
      <c r="G66" s="126">
        <v>2021.12</v>
      </c>
      <c r="H66" s="134" t="s">
        <v>324</v>
      </c>
      <c r="I66" s="127" t="s">
        <v>159</v>
      </c>
      <c r="J66" s="127" t="s">
        <v>412</v>
      </c>
      <c r="K66" s="145">
        <v>50</v>
      </c>
      <c r="L66" s="127" t="s">
        <v>413</v>
      </c>
      <c r="M66" s="140" t="s">
        <v>414</v>
      </c>
      <c r="N66" s="127" t="s">
        <v>96</v>
      </c>
      <c r="O66" s="140" t="s">
        <v>314</v>
      </c>
      <c r="P66" s="140" t="s">
        <v>315</v>
      </c>
      <c r="Q66" s="140" t="s">
        <v>40</v>
      </c>
      <c r="R66" s="130" t="s">
        <v>247</v>
      </c>
      <c r="S66" s="130" t="s">
        <v>294</v>
      </c>
      <c r="T66" s="130" t="s">
        <v>295</v>
      </c>
      <c r="U66" s="106" t="s">
        <v>415</v>
      </c>
      <c r="V66" s="153"/>
    </row>
    <row r="67" spans="1:22" s="94" customFormat="1" ht="64.5" customHeight="1">
      <c r="A67" s="18">
        <v>62</v>
      </c>
      <c r="B67" s="157" t="s">
        <v>416</v>
      </c>
      <c r="C67" s="18" t="s">
        <v>308</v>
      </c>
      <c r="D67" s="124" t="s">
        <v>30</v>
      </c>
      <c r="E67" s="124" t="s">
        <v>417</v>
      </c>
      <c r="F67" s="125">
        <v>2021.9</v>
      </c>
      <c r="G67" s="126">
        <v>2021.12</v>
      </c>
      <c r="H67" s="134" t="s">
        <v>324</v>
      </c>
      <c r="I67" s="127" t="s">
        <v>159</v>
      </c>
      <c r="J67" s="127" t="s">
        <v>418</v>
      </c>
      <c r="K67" s="145">
        <v>90</v>
      </c>
      <c r="L67" s="127" t="s">
        <v>419</v>
      </c>
      <c r="M67" s="140" t="s">
        <v>420</v>
      </c>
      <c r="N67" s="127" t="s">
        <v>96</v>
      </c>
      <c r="O67" s="140" t="s">
        <v>314</v>
      </c>
      <c r="P67" s="140" t="s">
        <v>315</v>
      </c>
      <c r="Q67" s="140" t="s">
        <v>40</v>
      </c>
      <c r="R67" s="130" t="s">
        <v>247</v>
      </c>
      <c r="S67" s="130" t="s">
        <v>294</v>
      </c>
      <c r="T67" s="130" t="s">
        <v>295</v>
      </c>
      <c r="U67" s="106" t="s">
        <v>415</v>
      </c>
      <c r="V67" s="106"/>
    </row>
    <row r="68" spans="1:22" s="94" customFormat="1" ht="64.5" customHeight="1">
      <c r="A68" s="18">
        <v>63</v>
      </c>
      <c r="B68" s="18" t="s">
        <v>421</v>
      </c>
      <c r="C68" s="18" t="s">
        <v>297</v>
      </c>
      <c r="D68" s="124" t="s">
        <v>30</v>
      </c>
      <c r="E68" s="124" t="s">
        <v>411</v>
      </c>
      <c r="F68" s="125">
        <v>2021.9</v>
      </c>
      <c r="G68" s="126">
        <v>2021.12</v>
      </c>
      <c r="H68" s="140" t="s">
        <v>422</v>
      </c>
      <c r="I68" s="127" t="s">
        <v>159</v>
      </c>
      <c r="J68" s="127" t="s">
        <v>423</v>
      </c>
      <c r="K68" s="145">
        <v>60</v>
      </c>
      <c r="L68" s="127" t="s">
        <v>424</v>
      </c>
      <c r="M68" s="140" t="s">
        <v>425</v>
      </c>
      <c r="N68" s="127" t="s">
        <v>426</v>
      </c>
      <c r="O68" s="140" t="s">
        <v>314</v>
      </c>
      <c r="P68" s="140" t="s">
        <v>315</v>
      </c>
      <c r="Q68" s="140" t="s">
        <v>40</v>
      </c>
      <c r="R68" s="130" t="s">
        <v>293</v>
      </c>
      <c r="S68" s="130" t="s">
        <v>294</v>
      </c>
      <c r="T68" s="130" t="s">
        <v>295</v>
      </c>
      <c r="U68" s="106" t="s">
        <v>415</v>
      </c>
      <c r="V68" s="106" t="s">
        <v>427</v>
      </c>
    </row>
    <row r="69" spans="1:22" s="94" customFormat="1" ht="64.5" customHeight="1">
      <c r="A69" s="18">
        <v>64</v>
      </c>
      <c r="B69" s="128" t="s">
        <v>428</v>
      </c>
      <c r="C69" s="123" t="s">
        <v>308</v>
      </c>
      <c r="D69" s="129" t="s">
        <v>30</v>
      </c>
      <c r="E69" s="129" t="s">
        <v>429</v>
      </c>
      <c r="F69" s="125">
        <v>2021.09</v>
      </c>
      <c r="G69" s="126">
        <v>2022.06</v>
      </c>
      <c r="H69" s="140" t="s">
        <v>422</v>
      </c>
      <c r="I69" s="140" t="s">
        <v>82</v>
      </c>
      <c r="J69" s="126" t="s">
        <v>430</v>
      </c>
      <c r="K69" s="141">
        <v>200</v>
      </c>
      <c r="L69" s="140" t="s">
        <v>431</v>
      </c>
      <c r="M69" s="140" t="s">
        <v>432</v>
      </c>
      <c r="N69" s="140" t="s">
        <v>96</v>
      </c>
      <c r="O69" s="140" t="s">
        <v>433</v>
      </c>
      <c r="P69" s="140" t="s">
        <v>434</v>
      </c>
      <c r="Q69" s="140" t="s">
        <v>40</v>
      </c>
      <c r="R69" s="130" t="s">
        <v>247</v>
      </c>
      <c r="S69" s="130" t="s">
        <v>294</v>
      </c>
      <c r="T69" s="130" t="s">
        <v>295</v>
      </c>
      <c r="U69" s="106"/>
      <c r="V69" s="106" t="s">
        <v>427</v>
      </c>
    </row>
    <row r="70" spans="1:22" s="94" customFormat="1" ht="64.5" customHeight="1">
      <c r="A70" s="18">
        <v>65</v>
      </c>
      <c r="B70" s="128" t="s">
        <v>435</v>
      </c>
      <c r="C70" s="123" t="s">
        <v>297</v>
      </c>
      <c r="D70" s="129" t="s">
        <v>30</v>
      </c>
      <c r="E70" s="129" t="s">
        <v>436</v>
      </c>
      <c r="F70" s="125">
        <v>2021.8</v>
      </c>
      <c r="G70" s="126">
        <v>2021.12</v>
      </c>
      <c r="H70" s="140" t="s">
        <v>422</v>
      </c>
      <c r="I70" s="140" t="s">
        <v>187</v>
      </c>
      <c r="J70" s="140" t="s">
        <v>437</v>
      </c>
      <c r="K70" s="158">
        <v>100</v>
      </c>
      <c r="L70" s="140" t="s">
        <v>438</v>
      </c>
      <c r="M70" s="140" t="s">
        <v>439</v>
      </c>
      <c r="N70" s="140" t="s">
        <v>96</v>
      </c>
      <c r="O70" s="140" t="s">
        <v>440</v>
      </c>
      <c r="P70" s="140" t="s">
        <v>315</v>
      </c>
      <c r="Q70" s="140" t="s">
        <v>40</v>
      </c>
      <c r="R70" s="130" t="s">
        <v>293</v>
      </c>
      <c r="S70" s="130" t="s">
        <v>294</v>
      </c>
      <c r="T70" s="130" t="s">
        <v>295</v>
      </c>
      <c r="U70" s="153"/>
      <c r="V70" s="106" t="s">
        <v>427</v>
      </c>
    </row>
    <row r="71" spans="1:22" s="94" customFormat="1" ht="64.5" customHeight="1">
      <c r="A71" s="18">
        <v>66</v>
      </c>
      <c r="B71" s="18" t="s">
        <v>441</v>
      </c>
      <c r="C71" s="18" t="s">
        <v>29</v>
      </c>
      <c r="D71" s="124" t="s">
        <v>30</v>
      </c>
      <c r="E71" s="124" t="s">
        <v>442</v>
      </c>
      <c r="F71" s="125">
        <v>2021.9</v>
      </c>
      <c r="G71" s="126">
        <v>2021.12</v>
      </c>
      <c r="H71" s="127" t="s">
        <v>32</v>
      </c>
      <c r="I71" s="127" t="s">
        <v>159</v>
      </c>
      <c r="J71" s="127" t="s">
        <v>443</v>
      </c>
      <c r="K71" s="145">
        <v>60</v>
      </c>
      <c r="L71" s="127" t="s">
        <v>444</v>
      </c>
      <c r="M71" s="140" t="s">
        <v>445</v>
      </c>
      <c r="N71" s="127" t="s">
        <v>37</v>
      </c>
      <c r="O71" s="140" t="s">
        <v>272</v>
      </c>
      <c r="P71" s="140" t="s">
        <v>39</v>
      </c>
      <c r="Q71" s="140" t="s">
        <v>40</v>
      </c>
      <c r="R71" s="130" t="s">
        <v>41</v>
      </c>
      <c r="S71" s="130" t="s">
        <v>42</v>
      </c>
      <c r="T71" s="130" t="s">
        <v>43</v>
      </c>
      <c r="U71" s="153"/>
      <c r="V71" s="153"/>
    </row>
    <row r="72" spans="1:22" s="94" customFormat="1" ht="64.5" customHeight="1">
      <c r="A72" s="18">
        <v>67</v>
      </c>
      <c r="B72" s="123" t="s">
        <v>446</v>
      </c>
      <c r="C72" s="123" t="s">
        <v>308</v>
      </c>
      <c r="D72" s="129" t="s">
        <v>30</v>
      </c>
      <c r="E72" s="129" t="s">
        <v>447</v>
      </c>
      <c r="F72" s="125">
        <v>2021.1</v>
      </c>
      <c r="G72" s="126">
        <v>2021.12</v>
      </c>
      <c r="H72" s="134" t="s">
        <v>324</v>
      </c>
      <c r="I72" s="140" t="s">
        <v>58</v>
      </c>
      <c r="J72" s="140" t="s">
        <v>448</v>
      </c>
      <c r="K72" s="141">
        <v>225</v>
      </c>
      <c r="L72" s="140" t="s">
        <v>449</v>
      </c>
      <c r="M72" s="140" t="s">
        <v>450</v>
      </c>
      <c r="N72" s="140" t="s">
        <v>451</v>
      </c>
      <c r="O72" s="140" t="s">
        <v>272</v>
      </c>
      <c r="P72" s="140" t="s">
        <v>39</v>
      </c>
      <c r="Q72" s="140" t="s">
        <v>40</v>
      </c>
      <c r="R72" s="130" t="s">
        <v>247</v>
      </c>
      <c r="S72" s="130" t="s">
        <v>294</v>
      </c>
      <c r="T72" s="130" t="s">
        <v>295</v>
      </c>
      <c r="U72" s="106"/>
      <c r="V72" s="106"/>
    </row>
    <row r="73" spans="1:22" s="94" customFormat="1" ht="64.5" customHeight="1">
      <c r="A73" s="18">
        <v>68</v>
      </c>
      <c r="B73" s="123" t="s">
        <v>452</v>
      </c>
      <c r="C73" s="123" t="s">
        <v>308</v>
      </c>
      <c r="D73" s="129" t="s">
        <v>30</v>
      </c>
      <c r="E73" s="129" t="s">
        <v>453</v>
      </c>
      <c r="F73" s="125">
        <v>2021.1</v>
      </c>
      <c r="G73" s="126">
        <v>2021.12</v>
      </c>
      <c r="H73" s="140" t="s">
        <v>330</v>
      </c>
      <c r="I73" s="140" t="s">
        <v>58</v>
      </c>
      <c r="J73" s="140" t="s">
        <v>454</v>
      </c>
      <c r="K73" s="141">
        <v>160</v>
      </c>
      <c r="L73" s="140" t="s">
        <v>455</v>
      </c>
      <c r="M73" s="140" t="s">
        <v>456</v>
      </c>
      <c r="N73" s="140" t="s">
        <v>370</v>
      </c>
      <c r="O73" s="140" t="s">
        <v>272</v>
      </c>
      <c r="P73" s="140" t="s">
        <v>39</v>
      </c>
      <c r="Q73" s="140" t="s">
        <v>40</v>
      </c>
      <c r="R73" s="130" t="s">
        <v>247</v>
      </c>
      <c r="S73" s="130" t="s">
        <v>294</v>
      </c>
      <c r="T73" s="130" t="s">
        <v>295</v>
      </c>
      <c r="U73" s="106"/>
      <c r="V73" s="106"/>
    </row>
    <row r="74" spans="1:22" s="94" customFormat="1" ht="64.5" customHeight="1">
      <c r="A74" s="18">
        <v>69</v>
      </c>
      <c r="B74" s="128" t="s">
        <v>457</v>
      </c>
      <c r="C74" s="123" t="s">
        <v>308</v>
      </c>
      <c r="D74" s="129" t="s">
        <v>30</v>
      </c>
      <c r="E74" s="129" t="s">
        <v>447</v>
      </c>
      <c r="F74" s="125">
        <v>2021.1</v>
      </c>
      <c r="G74" s="126">
        <v>2021.12</v>
      </c>
      <c r="H74" s="134" t="s">
        <v>324</v>
      </c>
      <c r="I74" s="140" t="s">
        <v>58</v>
      </c>
      <c r="J74" s="140" t="s">
        <v>458</v>
      </c>
      <c r="K74" s="141">
        <v>70</v>
      </c>
      <c r="L74" s="140" t="s">
        <v>449</v>
      </c>
      <c r="M74" s="140" t="s">
        <v>459</v>
      </c>
      <c r="N74" s="140" t="s">
        <v>451</v>
      </c>
      <c r="O74" s="140" t="s">
        <v>272</v>
      </c>
      <c r="P74" s="140" t="s">
        <v>39</v>
      </c>
      <c r="Q74" s="140" t="s">
        <v>40</v>
      </c>
      <c r="R74" s="130" t="s">
        <v>247</v>
      </c>
      <c r="S74" s="130" t="s">
        <v>294</v>
      </c>
      <c r="T74" s="130" t="s">
        <v>295</v>
      </c>
      <c r="U74" s="106"/>
      <c r="V74" s="106"/>
    </row>
    <row r="75" spans="1:22" s="94" customFormat="1" ht="64.5" customHeight="1">
      <c r="A75" s="18">
        <v>70</v>
      </c>
      <c r="B75" s="128" t="s">
        <v>460</v>
      </c>
      <c r="C75" s="123" t="s">
        <v>461</v>
      </c>
      <c r="D75" s="129" t="s">
        <v>30</v>
      </c>
      <c r="E75" s="129" t="s">
        <v>462</v>
      </c>
      <c r="F75" s="125">
        <v>2021.1</v>
      </c>
      <c r="G75" s="126">
        <v>2021.12</v>
      </c>
      <c r="H75" s="140" t="s">
        <v>463</v>
      </c>
      <c r="I75" s="140" t="s">
        <v>58</v>
      </c>
      <c r="J75" s="140" t="s">
        <v>464</v>
      </c>
      <c r="K75" s="141">
        <v>35</v>
      </c>
      <c r="L75" s="140" t="s">
        <v>465</v>
      </c>
      <c r="M75" s="140" t="s">
        <v>466</v>
      </c>
      <c r="N75" s="140" t="s">
        <v>467</v>
      </c>
      <c r="O75" s="127" t="s">
        <v>468</v>
      </c>
      <c r="P75" s="127" t="s">
        <v>39</v>
      </c>
      <c r="Q75" s="140" t="s">
        <v>40</v>
      </c>
      <c r="R75" s="130" t="s">
        <v>293</v>
      </c>
      <c r="S75" s="130" t="s">
        <v>294</v>
      </c>
      <c r="T75" s="130" t="s">
        <v>295</v>
      </c>
      <c r="U75" s="106"/>
      <c r="V75" s="106"/>
    </row>
    <row r="76" spans="1:22" ht="64.5" customHeight="1">
      <c r="A76" s="18">
        <v>71</v>
      </c>
      <c r="B76" s="128" t="s">
        <v>469</v>
      </c>
      <c r="C76" s="123" t="s">
        <v>308</v>
      </c>
      <c r="D76" s="129" t="s">
        <v>221</v>
      </c>
      <c r="E76" s="129" t="s">
        <v>470</v>
      </c>
      <c r="F76" s="125">
        <v>2021.1</v>
      </c>
      <c r="G76" s="126">
        <v>2021.12</v>
      </c>
      <c r="H76" s="140" t="s">
        <v>330</v>
      </c>
      <c r="I76" s="140" t="s">
        <v>217</v>
      </c>
      <c r="J76" s="140" t="s">
        <v>471</v>
      </c>
      <c r="K76" s="141">
        <v>40</v>
      </c>
      <c r="L76" s="140" t="s">
        <v>472</v>
      </c>
      <c r="M76" s="140" t="s">
        <v>473</v>
      </c>
      <c r="N76" s="140" t="s">
        <v>370</v>
      </c>
      <c r="O76" s="127" t="s">
        <v>38</v>
      </c>
      <c r="P76" s="127" t="s">
        <v>39</v>
      </c>
      <c r="Q76" s="140" t="s">
        <v>40</v>
      </c>
      <c r="R76" s="130" t="s">
        <v>247</v>
      </c>
      <c r="S76" s="130" t="s">
        <v>294</v>
      </c>
      <c r="T76" s="130" t="s">
        <v>295</v>
      </c>
      <c r="U76" s="106"/>
      <c r="V76" s="106"/>
    </row>
    <row r="77" spans="1:22" ht="64.5" customHeight="1">
      <c r="A77" s="18">
        <v>72</v>
      </c>
      <c r="B77" s="18" t="s">
        <v>474</v>
      </c>
      <c r="C77" s="18" t="s">
        <v>297</v>
      </c>
      <c r="D77" s="124" t="s">
        <v>30</v>
      </c>
      <c r="E77" s="124" t="s">
        <v>475</v>
      </c>
      <c r="F77" s="133">
        <v>2021.9</v>
      </c>
      <c r="G77" s="134">
        <v>2021.12</v>
      </c>
      <c r="H77" s="127" t="s">
        <v>232</v>
      </c>
      <c r="I77" s="127" t="s">
        <v>82</v>
      </c>
      <c r="J77" s="127" t="s">
        <v>476</v>
      </c>
      <c r="K77" s="145">
        <v>330</v>
      </c>
      <c r="L77" s="127" t="s">
        <v>477</v>
      </c>
      <c r="M77" s="127" t="s">
        <v>478</v>
      </c>
      <c r="N77" s="127" t="s">
        <v>96</v>
      </c>
      <c r="O77" s="127" t="s">
        <v>440</v>
      </c>
      <c r="P77" s="127" t="s">
        <v>315</v>
      </c>
      <c r="Q77" s="127" t="s">
        <v>40</v>
      </c>
      <c r="R77" s="130" t="s">
        <v>293</v>
      </c>
      <c r="S77" s="130" t="s">
        <v>294</v>
      </c>
      <c r="T77" s="130" t="s">
        <v>295</v>
      </c>
      <c r="U77" s="109"/>
      <c r="V77" s="109"/>
    </row>
    <row r="78" spans="1:22" ht="64.5" customHeight="1">
      <c r="A78" s="18">
        <v>73</v>
      </c>
      <c r="B78" s="123" t="s">
        <v>479</v>
      </c>
      <c r="C78" s="123" t="s">
        <v>308</v>
      </c>
      <c r="D78" s="129" t="s">
        <v>30</v>
      </c>
      <c r="E78" s="129" t="s">
        <v>480</v>
      </c>
      <c r="F78" s="125">
        <v>2021.9</v>
      </c>
      <c r="G78" s="126">
        <v>2021.12</v>
      </c>
      <c r="H78" s="134" t="s">
        <v>310</v>
      </c>
      <c r="I78" s="140" t="s">
        <v>82</v>
      </c>
      <c r="J78" s="140" t="s">
        <v>481</v>
      </c>
      <c r="K78" s="141">
        <v>150</v>
      </c>
      <c r="L78" s="140" t="s">
        <v>482</v>
      </c>
      <c r="M78" s="140" t="s">
        <v>483</v>
      </c>
      <c r="N78" s="140" t="s">
        <v>96</v>
      </c>
      <c r="O78" s="140" t="s">
        <v>272</v>
      </c>
      <c r="P78" s="140" t="s">
        <v>39</v>
      </c>
      <c r="Q78" s="140" t="s">
        <v>40</v>
      </c>
      <c r="R78" s="130" t="s">
        <v>247</v>
      </c>
      <c r="S78" s="130" t="s">
        <v>294</v>
      </c>
      <c r="T78" s="130" t="s">
        <v>295</v>
      </c>
      <c r="U78" s="109"/>
      <c r="V78" s="109" t="s">
        <v>321</v>
      </c>
    </row>
    <row r="79" spans="1:22" ht="64.5" customHeight="1">
      <c r="A79" s="18">
        <v>74</v>
      </c>
      <c r="B79" s="128" t="s">
        <v>484</v>
      </c>
      <c r="C79" s="123" t="s">
        <v>284</v>
      </c>
      <c r="D79" s="139" t="s">
        <v>30</v>
      </c>
      <c r="E79" s="139" t="s">
        <v>222</v>
      </c>
      <c r="F79" s="124">
        <v>2021.2</v>
      </c>
      <c r="G79" s="146">
        <v>2021.12</v>
      </c>
      <c r="H79" s="140" t="s">
        <v>330</v>
      </c>
      <c r="I79" s="140" t="s">
        <v>366</v>
      </c>
      <c r="J79" s="140" t="s">
        <v>485</v>
      </c>
      <c r="K79" s="145">
        <v>100</v>
      </c>
      <c r="L79" s="146">
        <v>1000</v>
      </c>
      <c r="M79" s="140" t="s">
        <v>486</v>
      </c>
      <c r="N79" s="159" t="s">
        <v>292</v>
      </c>
      <c r="O79" s="140" t="s">
        <v>272</v>
      </c>
      <c r="P79" s="140" t="s">
        <v>39</v>
      </c>
      <c r="Q79" s="140" t="s">
        <v>40</v>
      </c>
      <c r="R79" s="130" t="s">
        <v>247</v>
      </c>
      <c r="S79" s="130" t="s">
        <v>487</v>
      </c>
      <c r="T79" s="130" t="s">
        <v>488</v>
      </c>
      <c r="U79" s="109"/>
      <c r="V79" s="109"/>
    </row>
    <row r="80" spans="1:22" ht="64.5" customHeight="1">
      <c r="A80" s="18">
        <v>75</v>
      </c>
      <c r="B80" s="128" t="s">
        <v>489</v>
      </c>
      <c r="C80" s="123" t="s">
        <v>308</v>
      </c>
      <c r="D80" s="139" t="s">
        <v>30</v>
      </c>
      <c r="E80" s="139" t="s">
        <v>490</v>
      </c>
      <c r="F80" s="124">
        <v>2021.07</v>
      </c>
      <c r="G80" s="146">
        <v>2021.09</v>
      </c>
      <c r="H80" s="140" t="s">
        <v>324</v>
      </c>
      <c r="I80" s="140" t="s">
        <v>177</v>
      </c>
      <c r="J80" s="126" t="s">
        <v>491</v>
      </c>
      <c r="K80" s="145">
        <v>125</v>
      </c>
      <c r="L80" s="146" t="s">
        <v>492</v>
      </c>
      <c r="M80" s="126" t="s">
        <v>493</v>
      </c>
      <c r="N80" s="140" t="s">
        <v>96</v>
      </c>
      <c r="O80" s="140" t="s">
        <v>440</v>
      </c>
      <c r="P80" s="140" t="s">
        <v>315</v>
      </c>
      <c r="Q80" s="140" t="s">
        <v>40</v>
      </c>
      <c r="R80" s="130" t="s">
        <v>247</v>
      </c>
      <c r="S80" s="130" t="s">
        <v>294</v>
      </c>
      <c r="T80" s="130" t="s">
        <v>295</v>
      </c>
      <c r="U80" s="109"/>
      <c r="V80" s="109"/>
    </row>
    <row r="81" spans="1:22" ht="64.5" customHeight="1">
      <c r="A81" s="18">
        <v>76</v>
      </c>
      <c r="B81" s="128" t="s">
        <v>494</v>
      </c>
      <c r="C81" s="123" t="s">
        <v>308</v>
      </c>
      <c r="D81" s="139" t="s">
        <v>30</v>
      </c>
      <c r="E81" s="139" t="s">
        <v>495</v>
      </c>
      <c r="F81" s="124">
        <v>2020.09</v>
      </c>
      <c r="G81" s="146">
        <v>2021.12</v>
      </c>
      <c r="H81" s="140" t="s">
        <v>324</v>
      </c>
      <c r="I81" s="140" t="s">
        <v>127</v>
      </c>
      <c r="J81" s="126" t="s">
        <v>496</v>
      </c>
      <c r="K81" s="145">
        <v>30</v>
      </c>
      <c r="L81" s="146" t="s">
        <v>497</v>
      </c>
      <c r="M81" s="126" t="s">
        <v>498</v>
      </c>
      <c r="N81" s="140" t="s">
        <v>96</v>
      </c>
      <c r="O81" s="140" t="s">
        <v>440</v>
      </c>
      <c r="P81" s="140" t="s">
        <v>315</v>
      </c>
      <c r="Q81" s="140" t="s">
        <v>40</v>
      </c>
      <c r="R81" s="130" t="s">
        <v>247</v>
      </c>
      <c r="S81" s="130" t="s">
        <v>294</v>
      </c>
      <c r="T81" s="130" t="s">
        <v>295</v>
      </c>
      <c r="U81" s="109" t="s">
        <v>415</v>
      </c>
      <c r="V81" s="109" t="s">
        <v>321</v>
      </c>
    </row>
    <row r="82" spans="1:22" ht="64.5" customHeight="1">
      <c r="A82" s="18">
        <v>77</v>
      </c>
      <c r="B82" s="128" t="s">
        <v>499</v>
      </c>
      <c r="C82" s="123" t="s">
        <v>308</v>
      </c>
      <c r="D82" s="139" t="s">
        <v>30</v>
      </c>
      <c r="E82" s="139" t="s">
        <v>500</v>
      </c>
      <c r="F82" s="124">
        <v>2020.09</v>
      </c>
      <c r="G82" s="146">
        <v>2021.12</v>
      </c>
      <c r="H82" s="140" t="s">
        <v>324</v>
      </c>
      <c r="I82" s="140" t="s">
        <v>52</v>
      </c>
      <c r="J82" s="126" t="s">
        <v>501</v>
      </c>
      <c r="K82" s="145">
        <v>50</v>
      </c>
      <c r="L82" s="126" t="s">
        <v>502</v>
      </c>
      <c r="M82" s="126" t="s">
        <v>503</v>
      </c>
      <c r="N82" s="140" t="s">
        <v>370</v>
      </c>
      <c r="O82" s="140" t="s">
        <v>272</v>
      </c>
      <c r="P82" s="140" t="s">
        <v>39</v>
      </c>
      <c r="Q82" s="140" t="s">
        <v>40</v>
      </c>
      <c r="R82" s="130" t="s">
        <v>247</v>
      </c>
      <c r="S82" s="130" t="s">
        <v>294</v>
      </c>
      <c r="T82" s="130" t="s">
        <v>295</v>
      </c>
      <c r="U82" s="109"/>
      <c r="V82" s="109"/>
    </row>
    <row r="83" spans="1:22" ht="95.25" customHeight="1">
      <c r="A83" s="18">
        <v>78</v>
      </c>
      <c r="B83" s="128" t="s">
        <v>504</v>
      </c>
      <c r="C83" s="123" t="s">
        <v>308</v>
      </c>
      <c r="D83" s="139" t="s">
        <v>30</v>
      </c>
      <c r="E83" s="139" t="s">
        <v>353</v>
      </c>
      <c r="F83" s="124">
        <v>2021.6</v>
      </c>
      <c r="G83" s="146">
        <v>2021.12</v>
      </c>
      <c r="H83" s="140" t="s">
        <v>354</v>
      </c>
      <c r="I83" s="140" t="s">
        <v>355</v>
      </c>
      <c r="J83" s="126" t="s">
        <v>505</v>
      </c>
      <c r="K83" s="145">
        <v>350</v>
      </c>
      <c r="L83" s="126" t="s">
        <v>506</v>
      </c>
      <c r="M83" s="126" t="s">
        <v>507</v>
      </c>
      <c r="N83" s="140" t="s">
        <v>370</v>
      </c>
      <c r="O83" s="140" t="s">
        <v>272</v>
      </c>
      <c r="P83" s="140" t="s">
        <v>39</v>
      </c>
      <c r="Q83" s="140" t="s">
        <v>40</v>
      </c>
      <c r="R83" s="130" t="s">
        <v>247</v>
      </c>
      <c r="S83" s="130" t="s">
        <v>294</v>
      </c>
      <c r="T83" s="130" t="s">
        <v>295</v>
      </c>
      <c r="U83" s="109" t="s">
        <v>415</v>
      </c>
      <c r="V83" s="109"/>
    </row>
    <row r="84" spans="1:22" ht="64.5" customHeight="1">
      <c r="A84" s="18">
        <v>79</v>
      </c>
      <c r="B84" s="128" t="s">
        <v>508</v>
      </c>
      <c r="C84" s="123" t="s">
        <v>308</v>
      </c>
      <c r="D84" s="139" t="s">
        <v>30</v>
      </c>
      <c r="E84" s="139" t="s">
        <v>509</v>
      </c>
      <c r="F84" s="124">
        <v>2021.9</v>
      </c>
      <c r="G84" s="146">
        <v>2021.12</v>
      </c>
      <c r="H84" s="140" t="s">
        <v>510</v>
      </c>
      <c r="I84" s="140" t="s">
        <v>164</v>
      </c>
      <c r="J84" s="126" t="s">
        <v>511</v>
      </c>
      <c r="K84" s="145">
        <v>60</v>
      </c>
      <c r="L84" s="126" t="s">
        <v>512</v>
      </c>
      <c r="M84" s="126" t="s">
        <v>513</v>
      </c>
      <c r="N84" s="140" t="s">
        <v>96</v>
      </c>
      <c r="O84" s="140" t="s">
        <v>38</v>
      </c>
      <c r="P84" s="140" t="s">
        <v>39</v>
      </c>
      <c r="Q84" s="140" t="s">
        <v>40</v>
      </c>
      <c r="R84" s="130" t="s">
        <v>247</v>
      </c>
      <c r="S84" s="130" t="s">
        <v>294</v>
      </c>
      <c r="T84" s="130" t="s">
        <v>295</v>
      </c>
      <c r="U84" s="106" t="s">
        <v>514</v>
      </c>
      <c r="V84" s="109"/>
    </row>
    <row r="85" spans="1:22" ht="64.5" customHeight="1">
      <c r="A85" s="18">
        <v>80</v>
      </c>
      <c r="B85" s="128" t="s">
        <v>515</v>
      </c>
      <c r="C85" s="123" t="s">
        <v>308</v>
      </c>
      <c r="D85" s="139" t="s">
        <v>30</v>
      </c>
      <c r="E85" s="139" t="s">
        <v>516</v>
      </c>
      <c r="F85" s="124">
        <v>2021.07</v>
      </c>
      <c r="G85" s="146">
        <v>2021.09</v>
      </c>
      <c r="H85" s="140" t="s">
        <v>517</v>
      </c>
      <c r="I85" s="140" t="s">
        <v>177</v>
      </c>
      <c r="J85" s="126" t="s">
        <v>518</v>
      </c>
      <c r="K85" s="145">
        <v>120.03</v>
      </c>
      <c r="L85" s="126" t="s">
        <v>519</v>
      </c>
      <c r="M85" s="126" t="s">
        <v>520</v>
      </c>
      <c r="N85" s="140" t="s">
        <v>370</v>
      </c>
      <c r="O85" s="140" t="s">
        <v>440</v>
      </c>
      <c r="P85" s="140" t="s">
        <v>315</v>
      </c>
      <c r="Q85" s="140" t="s">
        <v>40</v>
      </c>
      <c r="R85" s="130" t="s">
        <v>247</v>
      </c>
      <c r="S85" s="130" t="s">
        <v>294</v>
      </c>
      <c r="T85" s="130" t="s">
        <v>295</v>
      </c>
      <c r="U85" s="106" t="s">
        <v>521</v>
      </c>
      <c r="V85" s="109"/>
    </row>
    <row r="86" spans="1:22" ht="64.5" customHeight="1">
      <c r="A86" s="18">
        <v>81</v>
      </c>
      <c r="B86" s="128" t="s">
        <v>522</v>
      </c>
      <c r="C86" s="123" t="s">
        <v>308</v>
      </c>
      <c r="D86" s="86"/>
      <c r="E86" s="86"/>
      <c r="F86" s="18"/>
      <c r="G86" s="115"/>
      <c r="H86" s="106" t="s">
        <v>330</v>
      </c>
      <c r="I86" s="106"/>
      <c r="J86" s="115"/>
      <c r="K86" s="143">
        <v>3000</v>
      </c>
      <c r="L86" s="115"/>
      <c r="M86" s="115"/>
      <c r="N86" s="109"/>
      <c r="O86" s="106" t="s">
        <v>272</v>
      </c>
      <c r="P86" s="106" t="s">
        <v>39</v>
      </c>
      <c r="Q86" s="106" t="s">
        <v>40</v>
      </c>
      <c r="R86" s="130" t="s">
        <v>247</v>
      </c>
      <c r="S86" s="130" t="s">
        <v>523</v>
      </c>
      <c r="T86" s="130" t="s">
        <v>524</v>
      </c>
      <c r="U86" s="109"/>
      <c r="V86" s="109" t="s">
        <v>525</v>
      </c>
    </row>
    <row r="87" spans="1:22" ht="64.5" customHeight="1">
      <c r="A87" s="18">
        <v>82</v>
      </c>
      <c r="B87" s="26" t="s">
        <v>522</v>
      </c>
      <c r="C87" s="18" t="s">
        <v>308</v>
      </c>
      <c r="D87" s="86"/>
      <c r="E87" s="86"/>
      <c r="F87" s="18"/>
      <c r="G87" s="115"/>
      <c r="H87" s="109" t="s">
        <v>517</v>
      </c>
      <c r="I87" s="109"/>
      <c r="J87" s="115"/>
      <c r="K87" s="160">
        <f>2114.03-120.03</f>
        <v>1994.0000000000002</v>
      </c>
      <c r="L87" s="115"/>
      <c r="M87" s="115"/>
      <c r="N87" s="109"/>
      <c r="O87" s="109" t="s">
        <v>440</v>
      </c>
      <c r="P87" s="109" t="s">
        <v>315</v>
      </c>
      <c r="Q87" s="109" t="s">
        <v>40</v>
      </c>
      <c r="R87" s="130" t="s">
        <v>247</v>
      </c>
      <c r="S87" s="130" t="s">
        <v>526</v>
      </c>
      <c r="T87" s="130" t="s">
        <v>527</v>
      </c>
      <c r="U87" s="109"/>
      <c r="V87" s="109" t="s">
        <v>528</v>
      </c>
    </row>
    <row r="88" spans="2:14" ht="13.5">
      <c r="B88" s="121"/>
      <c r="F88" s="121"/>
      <c r="N88" s="121"/>
    </row>
  </sheetData>
  <sheetProtection/>
  <mergeCells count="20">
    <mergeCell ref="A1:B1"/>
    <mergeCell ref="A2:U2"/>
    <mergeCell ref="F3:G3"/>
    <mergeCell ref="H3:I3"/>
    <mergeCell ref="R3:T3"/>
    <mergeCell ref="A3:A4"/>
    <mergeCell ref="B3:B4"/>
    <mergeCell ref="C3:C4"/>
    <mergeCell ref="D3:D4"/>
    <mergeCell ref="E3:E4"/>
    <mergeCell ref="J3:J4"/>
    <mergeCell ref="K3:K4"/>
    <mergeCell ref="L3:L4"/>
    <mergeCell ref="M3:M4"/>
    <mergeCell ref="N3:N4"/>
    <mergeCell ref="O3:O4"/>
    <mergeCell ref="P3:P4"/>
    <mergeCell ref="Q3:Q4"/>
    <mergeCell ref="U3:U4"/>
    <mergeCell ref="V3:V4"/>
  </mergeCells>
  <dataValidations count="10">
    <dataValidation type="list" allowBlank="1" showInputMessage="1" showErrorMessage="1" sqref="N72:N75">
      <formula1>INDIRECT(C36)</formula1>
    </dataValidation>
    <dataValidation type="list" allowBlank="1" showInputMessage="1" showErrorMessage="1" sqref="N80 N84 N76:N78">
      <formula1>INDIRECT(WXK76)</formula1>
    </dataValidation>
    <dataValidation type="list" allowBlank="1" showInputMessage="1" showErrorMessage="1" sqref="N50">
      <formula1>INDIRECT(C1048532)</formula1>
    </dataValidation>
    <dataValidation type="list" allowBlank="1" showInputMessage="1" showErrorMessage="1" sqref="N63 N59:N60">
      <formula1>INDIRECT(C6)</formula1>
    </dataValidation>
    <dataValidation type="list" allowBlank="1" showInputMessage="1" showErrorMessage="1" sqref="C54 C64 C69 C57:C58">
      <formula1>"产业项目,就业扶贫,公益性岗位,教育扶贫,健康扶贫,危房改造,金融扶贫,生活条件改善,综合保障性扶贫,村基础设施,村公共服务,项目管理费"</formula1>
    </dataValidation>
    <dataValidation type="list" allowBlank="1" showInputMessage="1" showErrorMessage="1" sqref="N55:N56">
      <formula1>INDIRECT(C1048540)</formula1>
    </dataValidation>
    <dataValidation type="list" allowBlank="1" showInputMessage="1" showErrorMessage="1" sqref="N54">
      <formula1>"种养殖加工服务,休闲农业与乡村旅游,生态扶贫项目,其他,外出务工补助,就业创业补助,公益岗位,其他教育扶贫,农村危房改造,入户路改造,解决安全饮水,厨房厕所圈舍等改造,接受临时救助,通村、组硬化路及护栏,光纤宽带接入,产业路,小型农田水利设施,村级文化活动广场,项目管理费"</formula1>
    </dataValidation>
    <dataValidation type="list" allowBlank="1" showInputMessage="1" showErrorMessage="1" sqref="N6:N10 N12:N14 N40:N41">
      <formula1>INDIRECT(C1048487)</formula1>
    </dataValidation>
    <dataValidation type="list" allowBlank="1" showInputMessage="1" showErrorMessage="1" sqref="N85 N82:N83">
      <formula1>INDIRECT(C85)</formula1>
    </dataValidation>
    <dataValidation type="list" allowBlank="1" showInputMessage="1" showErrorMessage="1" sqref="N43:N48">
      <formula1>INDIRECT(C1048526)</formula1>
    </dataValidation>
  </dataValidations>
  <printOptions/>
  <pageMargins left="0.25" right="0.25"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tabColor indexed="10"/>
  </sheetPr>
  <dimension ref="A1:V32"/>
  <sheetViews>
    <sheetView zoomScaleSheetLayoutView="100" workbookViewId="0" topLeftCell="A1">
      <selection activeCell="K9" sqref="K9"/>
    </sheetView>
  </sheetViews>
  <sheetFormatPr defaultColWidth="9.00390625" defaultRowHeight="13.5" customHeight="1"/>
  <cols>
    <col min="1" max="1" width="3.50390625" style="95" customWidth="1"/>
    <col min="2" max="2" width="15.75390625" style="95" customWidth="1"/>
    <col min="3" max="3" width="6.875" style="95" customWidth="1"/>
    <col min="4" max="4" width="7.625" style="95" customWidth="1"/>
    <col min="5" max="5" width="9.125" style="95" customWidth="1"/>
    <col min="6" max="7" width="7.125" style="95" customWidth="1"/>
    <col min="8" max="8" width="9.00390625" style="96" customWidth="1"/>
    <col min="9" max="9" width="8.875" style="95" customWidth="1"/>
    <col min="10" max="10" width="21.125" style="95" customWidth="1"/>
    <col min="11" max="11" width="6.25390625" style="97" customWidth="1"/>
    <col min="12" max="12" width="20.375" style="95" customWidth="1"/>
    <col min="13" max="13" width="13.25390625" style="95" customWidth="1"/>
    <col min="14" max="14" width="6.00390625" style="95" customWidth="1"/>
    <col min="15" max="15" width="9.00390625" style="95" customWidth="1"/>
    <col min="16" max="16" width="7.50390625" style="95" customWidth="1"/>
    <col min="17" max="17" width="13.00390625" style="95" customWidth="1"/>
    <col min="18" max="18" width="9.625" style="95" customWidth="1"/>
    <col min="19" max="19" width="7.25390625" style="95" customWidth="1"/>
    <col min="20" max="20" width="7.625" style="95" customWidth="1"/>
    <col min="21" max="21" width="7.00390625" style="95" customWidth="1"/>
    <col min="22" max="22" width="5.875" style="95" customWidth="1"/>
    <col min="23" max="16384" width="9.00390625" style="95" customWidth="1"/>
  </cols>
  <sheetData>
    <row r="1" spans="1:22" s="92" customFormat="1" ht="15.75">
      <c r="A1" s="98" t="s">
        <v>529</v>
      </c>
      <c r="B1" s="98"/>
      <c r="C1" s="99"/>
      <c r="D1" s="100"/>
      <c r="E1" s="100"/>
      <c r="F1" s="101"/>
      <c r="H1" s="101"/>
      <c r="K1" s="110"/>
      <c r="V1" s="101"/>
    </row>
    <row r="2" spans="1:22" s="92" customFormat="1" ht="21">
      <c r="A2" s="102" t="s">
        <v>530</v>
      </c>
      <c r="B2" s="102"/>
      <c r="C2" s="102"/>
      <c r="D2" s="102"/>
      <c r="E2" s="102"/>
      <c r="F2" s="102"/>
      <c r="G2" s="102"/>
      <c r="H2" s="102"/>
      <c r="I2" s="102"/>
      <c r="J2" s="102"/>
      <c r="K2" s="102"/>
      <c r="L2" s="102"/>
      <c r="M2" s="102"/>
      <c r="N2" s="102"/>
      <c r="O2" s="102"/>
      <c r="P2" s="102"/>
      <c r="Q2" s="102"/>
      <c r="R2" s="102"/>
      <c r="S2" s="118"/>
      <c r="T2" s="118"/>
      <c r="U2" s="118"/>
      <c r="V2" s="118"/>
    </row>
    <row r="3" spans="1:22" s="1" customFormat="1" ht="18.75" customHeight="1">
      <c r="A3" s="6" t="s">
        <v>2</v>
      </c>
      <c r="B3" s="6" t="s">
        <v>3</v>
      </c>
      <c r="C3" s="6" t="s">
        <v>4</v>
      </c>
      <c r="D3" s="6" t="s">
        <v>5</v>
      </c>
      <c r="E3" s="6" t="s">
        <v>6</v>
      </c>
      <c r="F3" s="6" t="s">
        <v>7</v>
      </c>
      <c r="G3" s="6"/>
      <c r="H3" s="6" t="s">
        <v>8</v>
      </c>
      <c r="I3" s="6"/>
      <c r="J3" s="6" t="s">
        <v>9</v>
      </c>
      <c r="K3" s="6" t="s">
        <v>10</v>
      </c>
      <c r="L3" s="6" t="s">
        <v>12</v>
      </c>
      <c r="M3" s="6" t="s">
        <v>531</v>
      </c>
      <c r="N3" s="6" t="s">
        <v>13</v>
      </c>
      <c r="O3" s="111" t="s">
        <v>14</v>
      </c>
      <c r="P3" s="6" t="s">
        <v>15</v>
      </c>
      <c r="Q3" s="6" t="s">
        <v>532</v>
      </c>
      <c r="R3" s="6" t="s">
        <v>16</v>
      </c>
      <c r="S3" s="6" t="s">
        <v>17</v>
      </c>
      <c r="T3" s="6"/>
      <c r="U3" s="6"/>
      <c r="V3" s="6" t="s">
        <v>533</v>
      </c>
    </row>
    <row r="4" spans="1:22" s="1" customFormat="1" ht="22.5">
      <c r="A4" s="6"/>
      <c r="B4" s="6"/>
      <c r="C4" s="6"/>
      <c r="D4" s="6"/>
      <c r="E4" s="6"/>
      <c r="F4" s="6" t="s">
        <v>20</v>
      </c>
      <c r="G4" s="6" t="s">
        <v>21</v>
      </c>
      <c r="H4" s="6" t="s">
        <v>22</v>
      </c>
      <c r="I4" s="6" t="s">
        <v>23</v>
      </c>
      <c r="J4" s="6"/>
      <c r="K4" s="6"/>
      <c r="L4" s="6"/>
      <c r="M4" s="6"/>
      <c r="N4" s="6"/>
      <c r="O4" s="6"/>
      <c r="P4" s="6"/>
      <c r="Q4" s="6"/>
      <c r="R4" s="6"/>
      <c r="S4" s="6" t="s">
        <v>24</v>
      </c>
      <c r="T4" s="6" t="s">
        <v>25</v>
      </c>
      <c r="U4" s="6" t="s">
        <v>26</v>
      </c>
      <c r="V4" s="6"/>
    </row>
    <row r="5" spans="1:22" s="93" customFormat="1" ht="29.25" customHeight="1">
      <c r="A5" s="8" t="s">
        <v>27</v>
      </c>
      <c r="B5" s="103"/>
      <c r="C5" s="8"/>
      <c r="D5" s="8"/>
      <c r="E5" s="104"/>
      <c r="F5" s="8"/>
      <c r="G5" s="8"/>
      <c r="H5" s="8"/>
      <c r="I5" s="8"/>
      <c r="J5" s="8"/>
      <c r="K5" s="112">
        <f>SUM(K6:K32)</f>
        <v>1644</v>
      </c>
      <c r="L5" s="8"/>
      <c r="M5" s="8"/>
      <c r="N5" s="8"/>
      <c r="O5" s="113"/>
      <c r="P5" s="8"/>
      <c r="Q5" s="8"/>
      <c r="R5" s="8"/>
      <c r="S5" s="8"/>
      <c r="T5" s="8"/>
      <c r="U5" s="8"/>
      <c r="V5" s="8"/>
    </row>
    <row r="6" spans="1:22" s="94" customFormat="1" ht="41.25" customHeight="1">
      <c r="A6" s="105">
        <v>1</v>
      </c>
      <c r="B6" s="106" t="s">
        <v>534</v>
      </c>
      <c r="C6" s="106" t="s">
        <v>284</v>
      </c>
      <c r="D6" s="106" t="s">
        <v>221</v>
      </c>
      <c r="E6" s="106" t="s">
        <v>394</v>
      </c>
      <c r="F6" s="107">
        <v>2020.09</v>
      </c>
      <c r="G6" s="107">
        <v>2021.12</v>
      </c>
      <c r="H6" s="108" t="s">
        <v>535</v>
      </c>
      <c r="I6" s="108" t="s">
        <v>536</v>
      </c>
      <c r="J6" s="106" t="s">
        <v>537</v>
      </c>
      <c r="K6" s="114">
        <v>298</v>
      </c>
      <c r="L6" s="106" t="s">
        <v>538</v>
      </c>
      <c r="M6" s="106" t="s">
        <v>538</v>
      </c>
      <c r="N6" s="109" t="s">
        <v>539</v>
      </c>
      <c r="O6" s="115" t="s">
        <v>440</v>
      </c>
      <c r="P6" s="106" t="s">
        <v>315</v>
      </c>
      <c r="Q6" s="106" t="s">
        <v>540</v>
      </c>
      <c r="R6" s="106" t="s">
        <v>40</v>
      </c>
      <c r="S6" s="106" t="s">
        <v>293</v>
      </c>
      <c r="T6" s="106" t="s">
        <v>294</v>
      </c>
      <c r="U6" s="106" t="s">
        <v>295</v>
      </c>
      <c r="V6" s="106"/>
    </row>
    <row r="7" spans="1:22" s="79" customFormat="1" ht="39" customHeight="1">
      <c r="A7" s="105">
        <v>2</v>
      </c>
      <c r="B7" s="107" t="s">
        <v>541</v>
      </c>
      <c r="C7" s="106" t="s">
        <v>542</v>
      </c>
      <c r="D7" s="106" t="s">
        <v>221</v>
      </c>
      <c r="E7" s="106" t="s">
        <v>394</v>
      </c>
      <c r="F7" s="107">
        <v>2020.09</v>
      </c>
      <c r="G7" s="107">
        <v>2021.12</v>
      </c>
      <c r="H7" s="106" t="s">
        <v>287</v>
      </c>
      <c r="I7" s="106" t="s">
        <v>287</v>
      </c>
      <c r="J7" s="106" t="s">
        <v>543</v>
      </c>
      <c r="K7" s="116">
        <v>166</v>
      </c>
      <c r="L7" s="107" t="s">
        <v>544</v>
      </c>
      <c r="M7" s="107" t="s">
        <v>544</v>
      </c>
      <c r="N7" s="106" t="s">
        <v>542</v>
      </c>
      <c r="O7" s="106" t="s">
        <v>38</v>
      </c>
      <c r="P7" s="106" t="s">
        <v>39</v>
      </c>
      <c r="Q7" s="106" t="s">
        <v>540</v>
      </c>
      <c r="R7" s="106" t="s">
        <v>40</v>
      </c>
      <c r="S7" s="106" t="s">
        <v>293</v>
      </c>
      <c r="T7" s="106" t="s">
        <v>294</v>
      </c>
      <c r="U7" s="106" t="s">
        <v>295</v>
      </c>
      <c r="V7" s="105"/>
    </row>
    <row r="8" spans="1:22" s="79" customFormat="1" ht="52.5">
      <c r="A8" s="105">
        <v>3</v>
      </c>
      <c r="B8" s="106" t="s">
        <v>545</v>
      </c>
      <c r="C8" s="106" t="s">
        <v>297</v>
      </c>
      <c r="D8" s="106" t="s">
        <v>221</v>
      </c>
      <c r="E8" s="106" t="s">
        <v>546</v>
      </c>
      <c r="F8" s="107">
        <v>2021.9</v>
      </c>
      <c r="G8" s="107">
        <v>2021.12</v>
      </c>
      <c r="H8" s="109" t="s">
        <v>232</v>
      </c>
      <c r="I8" s="117" t="s">
        <v>92</v>
      </c>
      <c r="J8" s="107" t="s">
        <v>547</v>
      </c>
      <c r="K8" s="116">
        <v>10</v>
      </c>
      <c r="L8" s="106" t="s">
        <v>548</v>
      </c>
      <c r="M8" s="106" t="s">
        <v>549</v>
      </c>
      <c r="N8" s="106" t="s">
        <v>96</v>
      </c>
      <c r="O8" s="106" t="s">
        <v>38</v>
      </c>
      <c r="P8" s="106" t="s">
        <v>39</v>
      </c>
      <c r="Q8" s="106" t="s">
        <v>540</v>
      </c>
      <c r="R8" s="106" t="s">
        <v>40</v>
      </c>
      <c r="S8" s="106" t="s">
        <v>293</v>
      </c>
      <c r="T8" s="106" t="s">
        <v>294</v>
      </c>
      <c r="U8" s="106" t="s">
        <v>295</v>
      </c>
      <c r="V8" s="106" t="s">
        <v>550</v>
      </c>
    </row>
    <row r="9" spans="1:22" ht="94.5">
      <c r="A9" s="105">
        <v>4</v>
      </c>
      <c r="B9" s="106" t="s">
        <v>551</v>
      </c>
      <c r="C9" s="106" t="s">
        <v>297</v>
      </c>
      <c r="D9" s="106" t="s">
        <v>221</v>
      </c>
      <c r="E9" s="106" t="s">
        <v>552</v>
      </c>
      <c r="F9" s="107">
        <v>2021.9</v>
      </c>
      <c r="G9" s="107">
        <v>2021.12</v>
      </c>
      <c r="H9" s="109" t="s">
        <v>232</v>
      </c>
      <c r="I9" s="117" t="s">
        <v>99</v>
      </c>
      <c r="J9" s="107" t="s">
        <v>547</v>
      </c>
      <c r="K9" s="116">
        <v>40</v>
      </c>
      <c r="L9" s="106" t="s">
        <v>548</v>
      </c>
      <c r="M9" s="106" t="s">
        <v>549</v>
      </c>
      <c r="N9" s="106" t="s">
        <v>96</v>
      </c>
      <c r="O9" s="115" t="s">
        <v>553</v>
      </c>
      <c r="P9" s="106" t="s">
        <v>554</v>
      </c>
      <c r="Q9" s="106" t="s">
        <v>540</v>
      </c>
      <c r="R9" s="106" t="s">
        <v>40</v>
      </c>
      <c r="S9" s="106" t="s">
        <v>293</v>
      </c>
      <c r="T9" s="106" t="s">
        <v>294</v>
      </c>
      <c r="U9" s="106" t="s">
        <v>295</v>
      </c>
      <c r="V9" s="106" t="s">
        <v>550</v>
      </c>
    </row>
    <row r="10" spans="1:22" ht="52.5">
      <c r="A10" s="105">
        <v>5</v>
      </c>
      <c r="B10" s="106" t="s">
        <v>555</v>
      </c>
      <c r="C10" s="106" t="s">
        <v>297</v>
      </c>
      <c r="D10" s="106" t="s">
        <v>221</v>
      </c>
      <c r="E10" s="106" t="s">
        <v>556</v>
      </c>
      <c r="F10" s="107">
        <v>2021.9</v>
      </c>
      <c r="G10" s="107">
        <v>2021.12</v>
      </c>
      <c r="H10" s="109" t="s">
        <v>232</v>
      </c>
      <c r="I10" s="117" t="s">
        <v>70</v>
      </c>
      <c r="J10" s="107" t="s">
        <v>547</v>
      </c>
      <c r="K10" s="116">
        <v>70</v>
      </c>
      <c r="L10" s="106" t="s">
        <v>548</v>
      </c>
      <c r="M10" s="106" t="s">
        <v>549</v>
      </c>
      <c r="N10" s="106" t="s">
        <v>96</v>
      </c>
      <c r="O10" s="115" t="s">
        <v>440</v>
      </c>
      <c r="P10" s="106" t="s">
        <v>315</v>
      </c>
      <c r="Q10" s="106" t="s">
        <v>540</v>
      </c>
      <c r="R10" s="106" t="s">
        <v>40</v>
      </c>
      <c r="S10" s="106" t="s">
        <v>293</v>
      </c>
      <c r="T10" s="106" t="s">
        <v>294</v>
      </c>
      <c r="U10" s="106" t="s">
        <v>295</v>
      </c>
      <c r="V10" s="106" t="s">
        <v>550</v>
      </c>
    </row>
    <row r="11" spans="1:22" ht="52.5">
      <c r="A11" s="105">
        <v>6</v>
      </c>
      <c r="B11" s="106" t="s">
        <v>557</v>
      </c>
      <c r="C11" s="106" t="s">
        <v>297</v>
      </c>
      <c r="D11" s="106" t="s">
        <v>221</v>
      </c>
      <c r="E11" s="106" t="s">
        <v>558</v>
      </c>
      <c r="F11" s="107">
        <v>2021.9</v>
      </c>
      <c r="G11" s="107">
        <v>2021.12</v>
      </c>
      <c r="H11" s="109" t="s">
        <v>232</v>
      </c>
      <c r="I11" s="117" t="s">
        <v>52</v>
      </c>
      <c r="J11" s="107" t="s">
        <v>547</v>
      </c>
      <c r="K11" s="116">
        <v>70</v>
      </c>
      <c r="L11" s="106" t="s">
        <v>548</v>
      </c>
      <c r="M11" s="106" t="s">
        <v>549</v>
      </c>
      <c r="N11" s="106" t="s">
        <v>96</v>
      </c>
      <c r="O11" s="115" t="s">
        <v>440</v>
      </c>
      <c r="P11" s="106" t="s">
        <v>315</v>
      </c>
      <c r="Q11" s="106" t="s">
        <v>540</v>
      </c>
      <c r="R11" s="106" t="s">
        <v>40</v>
      </c>
      <c r="S11" s="106" t="s">
        <v>293</v>
      </c>
      <c r="T11" s="106" t="s">
        <v>294</v>
      </c>
      <c r="U11" s="106" t="s">
        <v>295</v>
      </c>
      <c r="V11" s="106" t="s">
        <v>550</v>
      </c>
    </row>
    <row r="12" spans="1:22" ht="52.5">
      <c r="A12" s="105">
        <v>7</v>
      </c>
      <c r="B12" s="106" t="s">
        <v>559</v>
      </c>
      <c r="C12" s="106" t="s">
        <v>297</v>
      </c>
      <c r="D12" s="106" t="s">
        <v>221</v>
      </c>
      <c r="E12" s="106" t="s">
        <v>560</v>
      </c>
      <c r="F12" s="107">
        <v>2021.9</v>
      </c>
      <c r="G12" s="107">
        <v>2021.12</v>
      </c>
      <c r="H12" s="109" t="s">
        <v>232</v>
      </c>
      <c r="I12" s="117" t="s">
        <v>115</v>
      </c>
      <c r="J12" s="107" t="s">
        <v>547</v>
      </c>
      <c r="K12" s="116">
        <v>50</v>
      </c>
      <c r="L12" s="106" t="s">
        <v>548</v>
      </c>
      <c r="M12" s="106" t="s">
        <v>549</v>
      </c>
      <c r="N12" s="106" t="s">
        <v>96</v>
      </c>
      <c r="O12" s="106" t="s">
        <v>38</v>
      </c>
      <c r="P12" s="106" t="s">
        <v>39</v>
      </c>
      <c r="Q12" s="106" t="s">
        <v>540</v>
      </c>
      <c r="R12" s="106" t="s">
        <v>40</v>
      </c>
      <c r="S12" s="106" t="s">
        <v>293</v>
      </c>
      <c r="T12" s="106" t="s">
        <v>294</v>
      </c>
      <c r="U12" s="106" t="s">
        <v>295</v>
      </c>
      <c r="V12" s="106" t="s">
        <v>550</v>
      </c>
    </row>
    <row r="13" spans="1:22" ht="52.5">
      <c r="A13" s="105">
        <v>8</v>
      </c>
      <c r="B13" s="106" t="s">
        <v>561</v>
      </c>
      <c r="C13" s="106" t="s">
        <v>297</v>
      </c>
      <c r="D13" s="106" t="s">
        <v>221</v>
      </c>
      <c r="E13" s="106" t="s">
        <v>562</v>
      </c>
      <c r="F13" s="107">
        <v>2021.9</v>
      </c>
      <c r="G13" s="107">
        <v>2021.12</v>
      </c>
      <c r="H13" s="109" t="s">
        <v>232</v>
      </c>
      <c r="I13" s="117" t="s">
        <v>121</v>
      </c>
      <c r="J13" s="107" t="s">
        <v>547</v>
      </c>
      <c r="K13" s="116">
        <v>50</v>
      </c>
      <c r="L13" s="106" t="s">
        <v>548</v>
      </c>
      <c r="M13" s="106" t="s">
        <v>549</v>
      </c>
      <c r="N13" s="106" t="s">
        <v>96</v>
      </c>
      <c r="O13" s="115" t="s">
        <v>440</v>
      </c>
      <c r="P13" s="106" t="s">
        <v>315</v>
      </c>
      <c r="Q13" s="106" t="s">
        <v>540</v>
      </c>
      <c r="R13" s="106" t="s">
        <v>40</v>
      </c>
      <c r="S13" s="106" t="s">
        <v>293</v>
      </c>
      <c r="T13" s="106" t="s">
        <v>294</v>
      </c>
      <c r="U13" s="106" t="s">
        <v>295</v>
      </c>
      <c r="V13" s="106" t="s">
        <v>550</v>
      </c>
    </row>
    <row r="14" spans="1:22" ht="52.5">
      <c r="A14" s="105">
        <v>9</v>
      </c>
      <c r="B14" s="106" t="s">
        <v>563</v>
      </c>
      <c r="C14" s="106" t="s">
        <v>297</v>
      </c>
      <c r="D14" s="106" t="s">
        <v>221</v>
      </c>
      <c r="E14" s="106" t="s">
        <v>564</v>
      </c>
      <c r="F14" s="107">
        <v>2021.9</v>
      </c>
      <c r="G14" s="107">
        <v>2021.12</v>
      </c>
      <c r="H14" s="109" t="s">
        <v>232</v>
      </c>
      <c r="I14" s="117" t="s">
        <v>127</v>
      </c>
      <c r="J14" s="107" t="s">
        <v>547</v>
      </c>
      <c r="K14" s="116">
        <v>40</v>
      </c>
      <c r="L14" s="106" t="s">
        <v>548</v>
      </c>
      <c r="M14" s="106" t="s">
        <v>549</v>
      </c>
      <c r="N14" s="106" t="s">
        <v>96</v>
      </c>
      <c r="O14" s="115" t="s">
        <v>440</v>
      </c>
      <c r="P14" s="106" t="s">
        <v>315</v>
      </c>
      <c r="Q14" s="106" t="s">
        <v>540</v>
      </c>
      <c r="R14" s="106" t="s">
        <v>40</v>
      </c>
      <c r="S14" s="106" t="s">
        <v>293</v>
      </c>
      <c r="T14" s="106" t="s">
        <v>294</v>
      </c>
      <c r="U14" s="106" t="s">
        <v>295</v>
      </c>
      <c r="V14" s="106" t="s">
        <v>550</v>
      </c>
    </row>
    <row r="15" spans="1:22" ht="52.5">
      <c r="A15" s="105">
        <v>10</v>
      </c>
      <c r="B15" s="106" t="s">
        <v>565</v>
      </c>
      <c r="C15" s="106" t="s">
        <v>297</v>
      </c>
      <c r="D15" s="106" t="s">
        <v>221</v>
      </c>
      <c r="E15" s="106" t="s">
        <v>566</v>
      </c>
      <c r="F15" s="107">
        <v>2021.9</v>
      </c>
      <c r="G15" s="107">
        <v>2021.12</v>
      </c>
      <c r="H15" s="109" t="s">
        <v>232</v>
      </c>
      <c r="I15" s="117" t="s">
        <v>133</v>
      </c>
      <c r="J15" s="107" t="s">
        <v>547</v>
      </c>
      <c r="K15" s="116">
        <v>60</v>
      </c>
      <c r="L15" s="106" t="s">
        <v>548</v>
      </c>
      <c r="M15" s="106" t="s">
        <v>549</v>
      </c>
      <c r="N15" s="106" t="s">
        <v>96</v>
      </c>
      <c r="O15" s="106" t="s">
        <v>38</v>
      </c>
      <c r="P15" s="106" t="s">
        <v>39</v>
      </c>
      <c r="Q15" s="106" t="s">
        <v>540</v>
      </c>
      <c r="R15" s="106" t="s">
        <v>40</v>
      </c>
      <c r="S15" s="106" t="s">
        <v>293</v>
      </c>
      <c r="T15" s="106" t="s">
        <v>294</v>
      </c>
      <c r="U15" s="106" t="s">
        <v>295</v>
      </c>
      <c r="V15" s="106" t="s">
        <v>550</v>
      </c>
    </row>
    <row r="16" spans="1:22" ht="52.5">
      <c r="A16" s="105">
        <v>11</v>
      </c>
      <c r="B16" s="106" t="s">
        <v>567</v>
      </c>
      <c r="C16" s="106" t="s">
        <v>297</v>
      </c>
      <c r="D16" s="106" t="s">
        <v>221</v>
      </c>
      <c r="E16" s="106" t="s">
        <v>568</v>
      </c>
      <c r="F16" s="107">
        <v>2021.9</v>
      </c>
      <c r="G16" s="107">
        <v>2021.12</v>
      </c>
      <c r="H16" s="109" t="s">
        <v>232</v>
      </c>
      <c r="I16" s="117" t="s">
        <v>139</v>
      </c>
      <c r="J16" s="107" t="s">
        <v>547</v>
      </c>
      <c r="K16" s="116">
        <v>70</v>
      </c>
      <c r="L16" s="106" t="s">
        <v>548</v>
      </c>
      <c r="M16" s="106" t="s">
        <v>549</v>
      </c>
      <c r="N16" s="106" t="s">
        <v>96</v>
      </c>
      <c r="O16" s="115" t="s">
        <v>440</v>
      </c>
      <c r="P16" s="106" t="s">
        <v>315</v>
      </c>
      <c r="Q16" s="106" t="s">
        <v>540</v>
      </c>
      <c r="R16" s="106" t="s">
        <v>40</v>
      </c>
      <c r="S16" s="106" t="s">
        <v>293</v>
      </c>
      <c r="T16" s="106" t="s">
        <v>294</v>
      </c>
      <c r="U16" s="106" t="s">
        <v>295</v>
      </c>
      <c r="V16" s="106" t="s">
        <v>550</v>
      </c>
    </row>
    <row r="17" spans="1:22" ht="52.5">
      <c r="A17" s="105">
        <v>12</v>
      </c>
      <c r="B17" s="106" t="s">
        <v>569</v>
      </c>
      <c r="C17" s="106" t="s">
        <v>297</v>
      </c>
      <c r="D17" s="106" t="s">
        <v>221</v>
      </c>
      <c r="E17" s="106" t="s">
        <v>570</v>
      </c>
      <c r="F17" s="107">
        <v>2021.9</v>
      </c>
      <c r="G17" s="107">
        <v>2021.12</v>
      </c>
      <c r="H17" s="109" t="s">
        <v>232</v>
      </c>
      <c r="I17" s="117" t="s">
        <v>144</v>
      </c>
      <c r="J17" s="107" t="s">
        <v>547</v>
      </c>
      <c r="K17" s="116">
        <v>100</v>
      </c>
      <c r="L17" s="106" t="s">
        <v>548</v>
      </c>
      <c r="M17" s="106" t="s">
        <v>549</v>
      </c>
      <c r="N17" s="106" t="s">
        <v>96</v>
      </c>
      <c r="O17" s="115" t="s">
        <v>440</v>
      </c>
      <c r="P17" s="106" t="s">
        <v>315</v>
      </c>
      <c r="Q17" s="106" t="s">
        <v>540</v>
      </c>
      <c r="R17" s="106" t="s">
        <v>40</v>
      </c>
      <c r="S17" s="106" t="s">
        <v>293</v>
      </c>
      <c r="T17" s="106" t="s">
        <v>294</v>
      </c>
      <c r="U17" s="106" t="s">
        <v>295</v>
      </c>
      <c r="V17" s="106" t="s">
        <v>550</v>
      </c>
    </row>
    <row r="18" spans="1:22" ht="52.5">
      <c r="A18" s="105">
        <v>13</v>
      </c>
      <c r="B18" s="106" t="s">
        <v>571</v>
      </c>
      <c r="C18" s="106" t="s">
        <v>297</v>
      </c>
      <c r="D18" s="106" t="s">
        <v>221</v>
      </c>
      <c r="E18" s="106" t="s">
        <v>572</v>
      </c>
      <c r="F18" s="107">
        <v>2021.9</v>
      </c>
      <c r="G18" s="107">
        <v>2021.12</v>
      </c>
      <c r="H18" s="109" t="s">
        <v>232</v>
      </c>
      <c r="I18" s="117" t="s">
        <v>82</v>
      </c>
      <c r="J18" s="107" t="s">
        <v>547</v>
      </c>
      <c r="K18" s="116">
        <v>40</v>
      </c>
      <c r="L18" s="106" t="s">
        <v>548</v>
      </c>
      <c r="M18" s="106" t="s">
        <v>549</v>
      </c>
      <c r="N18" s="106" t="s">
        <v>96</v>
      </c>
      <c r="O18" s="106" t="s">
        <v>38</v>
      </c>
      <c r="P18" s="106" t="s">
        <v>39</v>
      </c>
      <c r="Q18" s="106" t="s">
        <v>540</v>
      </c>
      <c r="R18" s="106" t="s">
        <v>40</v>
      </c>
      <c r="S18" s="106" t="s">
        <v>293</v>
      </c>
      <c r="T18" s="106" t="s">
        <v>294</v>
      </c>
      <c r="U18" s="106" t="s">
        <v>295</v>
      </c>
      <c r="V18" s="106" t="s">
        <v>550</v>
      </c>
    </row>
    <row r="19" spans="1:22" ht="52.5">
      <c r="A19" s="105">
        <v>14</v>
      </c>
      <c r="B19" s="106" t="s">
        <v>573</v>
      </c>
      <c r="C19" s="106" t="s">
        <v>297</v>
      </c>
      <c r="D19" s="106" t="s">
        <v>221</v>
      </c>
      <c r="E19" s="106" t="s">
        <v>574</v>
      </c>
      <c r="F19" s="107">
        <v>2021.9</v>
      </c>
      <c r="G19" s="107">
        <v>2021.12</v>
      </c>
      <c r="H19" s="109" t="s">
        <v>232</v>
      </c>
      <c r="I19" s="117" t="s">
        <v>153</v>
      </c>
      <c r="J19" s="107" t="s">
        <v>547</v>
      </c>
      <c r="K19" s="116">
        <v>40</v>
      </c>
      <c r="L19" s="106" t="s">
        <v>548</v>
      </c>
      <c r="M19" s="106" t="s">
        <v>549</v>
      </c>
      <c r="N19" s="106" t="s">
        <v>96</v>
      </c>
      <c r="O19" s="115" t="s">
        <v>440</v>
      </c>
      <c r="P19" s="106" t="s">
        <v>315</v>
      </c>
      <c r="Q19" s="106" t="s">
        <v>540</v>
      </c>
      <c r="R19" s="106" t="s">
        <v>40</v>
      </c>
      <c r="S19" s="106" t="s">
        <v>293</v>
      </c>
      <c r="T19" s="106" t="s">
        <v>294</v>
      </c>
      <c r="U19" s="106" t="s">
        <v>295</v>
      </c>
      <c r="V19" s="106" t="s">
        <v>550</v>
      </c>
    </row>
    <row r="20" spans="1:22" ht="52.5">
      <c r="A20" s="105">
        <v>15</v>
      </c>
      <c r="B20" s="106" t="s">
        <v>575</v>
      </c>
      <c r="C20" s="106" t="s">
        <v>297</v>
      </c>
      <c r="D20" s="106" t="s">
        <v>221</v>
      </c>
      <c r="E20" s="106" t="s">
        <v>576</v>
      </c>
      <c r="F20" s="107">
        <v>2021.9</v>
      </c>
      <c r="G20" s="107">
        <v>2021.12</v>
      </c>
      <c r="H20" s="109" t="s">
        <v>232</v>
      </c>
      <c r="I20" s="117" t="s">
        <v>159</v>
      </c>
      <c r="J20" s="107" t="s">
        <v>547</v>
      </c>
      <c r="K20" s="116">
        <v>30</v>
      </c>
      <c r="L20" s="106" t="s">
        <v>548</v>
      </c>
      <c r="M20" s="106" t="s">
        <v>549</v>
      </c>
      <c r="N20" s="106" t="s">
        <v>96</v>
      </c>
      <c r="O20" s="106" t="s">
        <v>38</v>
      </c>
      <c r="P20" s="106" t="s">
        <v>39</v>
      </c>
      <c r="Q20" s="106" t="s">
        <v>540</v>
      </c>
      <c r="R20" s="106" t="s">
        <v>40</v>
      </c>
      <c r="S20" s="106" t="s">
        <v>293</v>
      </c>
      <c r="T20" s="106" t="s">
        <v>294</v>
      </c>
      <c r="U20" s="106" t="s">
        <v>295</v>
      </c>
      <c r="V20" s="106" t="s">
        <v>550</v>
      </c>
    </row>
    <row r="21" spans="1:22" ht="52.5">
      <c r="A21" s="105">
        <v>16</v>
      </c>
      <c r="B21" s="106" t="s">
        <v>577</v>
      </c>
      <c r="C21" s="106" t="s">
        <v>297</v>
      </c>
      <c r="D21" s="106" t="s">
        <v>221</v>
      </c>
      <c r="E21" s="106" t="s">
        <v>578</v>
      </c>
      <c r="F21" s="107">
        <v>2021.9</v>
      </c>
      <c r="G21" s="107">
        <v>2021.12</v>
      </c>
      <c r="H21" s="109" t="s">
        <v>232</v>
      </c>
      <c r="I21" s="117" t="s">
        <v>164</v>
      </c>
      <c r="J21" s="107" t="s">
        <v>547</v>
      </c>
      <c r="K21" s="116">
        <v>30</v>
      </c>
      <c r="L21" s="106" t="s">
        <v>548</v>
      </c>
      <c r="M21" s="106" t="s">
        <v>549</v>
      </c>
      <c r="N21" s="106" t="s">
        <v>96</v>
      </c>
      <c r="O21" s="106" t="s">
        <v>38</v>
      </c>
      <c r="P21" s="106" t="s">
        <v>39</v>
      </c>
      <c r="Q21" s="106" t="s">
        <v>540</v>
      </c>
      <c r="R21" s="106" t="s">
        <v>40</v>
      </c>
      <c r="S21" s="106" t="s">
        <v>293</v>
      </c>
      <c r="T21" s="106" t="s">
        <v>294</v>
      </c>
      <c r="U21" s="106" t="s">
        <v>295</v>
      </c>
      <c r="V21" s="106" t="s">
        <v>550</v>
      </c>
    </row>
    <row r="22" spans="1:22" ht="52.5">
      <c r="A22" s="105">
        <v>17</v>
      </c>
      <c r="B22" s="106" t="s">
        <v>579</v>
      </c>
      <c r="C22" s="106" t="s">
        <v>297</v>
      </c>
      <c r="D22" s="106" t="s">
        <v>221</v>
      </c>
      <c r="E22" s="106" t="s">
        <v>580</v>
      </c>
      <c r="F22" s="107">
        <v>2021.9</v>
      </c>
      <c r="G22" s="107">
        <v>2021.12</v>
      </c>
      <c r="H22" s="109" t="s">
        <v>232</v>
      </c>
      <c r="I22" s="117" t="s">
        <v>64</v>
      </c>
      <c r="J22" s="107" t="s">
        <v>547</v>
      </c>
      <c r="K22" s="116">
        <v>40</v>
      </c>
      <c r="L22" s="106" t="s">
        <v>548</v>
      </c>
      <c r="M22" s="106" t="s">
        <v>549</v>
      </c>
      <c r="N22" s="106" t="s">
        <v>96</v>
      </c>
      <c r="O22" s="115" t="s">
        <v>440</v>
      </c>
      <c r="P22" s="106" t="s">
        <v>315</v>
      </c>
      <c r="Q22" s="106" t="s">
        <v>540</v>
      </c>
      <c r="R22" s="106" t="s">
        <v>40</v>
      </c>
      <c r="S22" s="106" t="s">
        <v>293</v>
      </c>
      <c r="T22" s="106" t="s">
        <v>294</v>
      </c>
      <c r="U22" s="106" t="s">
        <v>295</v>
      </c>
      <c r="V22" s="106" t="s">
        <v>550</v>
      </c>
    </row>
    <row r="23" spans="1:22" ht="52.5">
      <c r="A23" s="105">
        <v>18</v>
      </c>
      <c r="B23" s="106" t="s">
        <v>581</v>
      </c>
      <c r="C23" s="106" t="s">
        <v>297</v>
      </c>
      <c r="D23" s="106" t="s">
        <v>221</v>
      </c>
      <c r="E23" s="106" t="s">
        <v>582</v>
      </c>
      <c r="F23" s="107">
        <v>2021.9</v>
      </c>
      <c r="G23" s="107">
        <v>2021.12</v>
      </c>
      <c r="H23" s="109" t="s">
        <v>232</v>
      </c>
      <c r="I23" s="117" t="s">
        <v>76</v>
      </c>
      <c r="J23" s="107" t="s">
        <v>547</v>
      </c>
      <c r="K23" s="116">
        <v>50</v>
      </c>
      <c r="L23" s="106" t="s">
        <v>548</v>
      </c>
      <c r="M23" s="106" t="s">
        <v>549</v>
      </c>
      <c r="N23" s="106" t="s">
        <v>96</v>
      </c>
      <c r="O23" s="115" t="s">
        <v>440</v>
      </c>
      <c r="P23" s="106" t="s">
        <v>315</v>
      </c>
      <c r="Q23" s="106" t="s">
        <v>540</v>
      </c>
      <c r="R23" s="106" t="s">
        <v>40</v>
      </c>
      <c r="S23" s="106" t="s">
        <v>293</v>
      </c>
      <c r="T23" s="106" t="s">
        <v>294</v>
      </c>
      <c r="U23" s="106" t="s">
        <v>295</v>
      </c>
      <c r="V23" s="106" t="s">
        <v>550</v>
      </c>
    </row>
    <row r="24" spans="1:22" ht="52.5">
      <c r="A24" s="105">
        <v>19</v>
      </c>
      <c r="B24" s="106" t="s">
        <v>583</v>
      </c>
      <c r="C24" s="106" t="s">
        <v>297</v>
      </c>
      <c r="D24" s="106" t="s">
        <v>221</v>
      </c>
      <c r="E24" s="106" t="s">
        <v>584</v>
      </c>
      <c r="F24" s="107">
        <v>2021.9</v>
      </c>
      <c r="G24" s="107">
        <v>2021.12</v>
      </c>
      <c r="H24" s="109" t="s">
        <v>232</v>
      </c>
      <c r="I24" s="117" t="s">
        <v>177</v>
      </c>
      <c r="J24" s="107" t="s">
        <v>547</v>
      </c>
      <c r="K24" s="116">
        <v>50</v>
      </c>
      <c r="L24" s="106" t="s">
        <v>548</v>
      </c>
      <c r="M24" s="106" t="s">
        <v>549</v>
      </c>
      <c r="N24" s="106" t="s">
        <v>96</v>
      </c>
      <c r="O24" s="106" t="s">
        <v>38</v>
      </c>
      <c r="P24" s="106" t="s">
        <v>39</v>
      </c>
      <c r="Q24" s="106" t="s">
        <v>540</v>
      </c>
      <c r="R24" s="106" t="s">
        <v>40</v>
      </c>
      <c r="S24" s="106" t="s">
        <v>293</v>
      </c>
      <c r="T24" s="106" t="s">
        <v>294</v>
      </c>
      <c r="U24" s="106" t="s">
        <v>295</v>
      </c>
      <c r="V24" s="106" t="s">
        <v>550</v>
      </c>
    </row>
    <row r="25" spans="1:22" ht="52.5">
      <c r="A25" s="105">
        <v>20</v>
      </c>
      <c r="B25" s="106" t="s">
        <v>585</v>
      </c>
      <c r="C25" s="106" t="s">
        <v>297</v>
      </c>
      <c r="D25" s="106" t="s">
        <v>221</v>
      </c>
      <c r="E25" s="106" t="s">
        <v>586</v>
      </c>
      <c r="F25" s="107">
        <v>2021.9</v>
      </c>
      <c r="G25" s="107">
        <v>2021.12</v>
      </c>
      <c r="H25" s="109" t="s">
        <v>232</v>
      </c>
      <c r="I25" s="117" t="s">
        <v>182</v>
      </c>
      <c r="J25" s="107" t="s">
        <v>547</v>
      </c>
      <c r="K25" s="116">
        <v>70</v>
      </c>
      <c r="L25" s="106" t="s">
        <v>548</v>
      </c>
      <c r="M25" s="106" t="s">
        <v>549</v>
      </c>
      <c r="N25" s="106" t="s">
        <v>96</v>
      </c>
      <c r="O25" s="115" t="s">
        <v>440</v>
      </c>
      <c r="P25" s="106" t="s">
        <v>315</v>
      </c>
      <c r="Q25" s="106" t="s">
        <v>540</v>
      </c>
      <c r="R25" s="106" t="s">
        <v>40</v>
      </c>
      <c r="S25" s="106" t="s">
        <v>293</v>
      </c>
      <c r="T25" s="106" t="s">
        <v>294</v>
      </c>
      <c r="U25" s="106" t="s">
        <v>295</v>
      </c>
      <c r="V25" s="106" t="s">
        <v>550</v>
      </c>
    </row>
    <row r="26" spans="1:22" ht="52.5">
      <c r="A26" s="105">
        <v>21</v>
      </c>
      <c r="B26" s="106" t="s">
        <v>587</v>
      </c>
      <c r="C26" s="106" t="s">
        <v>297</v>
      </c>
      <c r="D26" s="106" t="s">
        <v>221</v>
      </c>
      <c r="E26" s="106" t="s">
        <v>588</v>
      </c>
      <c r="F26" s="107">
        <v>2021.9</v>
      </c>
      <c r="G26" s="107">
        <v>2021.12</v>
      </c>
      <c r="H26" s="109" t="s">
        <v>232</v>
      </c>
      <c r="I26" s="117" t="s">
        <v>187</v>
      </c>
      <c r="J26" s="107" t="s">
        <v>547</v>
      </c>
      <c r="K26" s="116">
        <v>40</v>
      </c>
      <c r="L26" s="106" t="s">
        <v>548</v>
      </c>
      <c r="M26" s="106" t="s">
        <v>549</v>
      </c>
      <c r="N26" s="106" t="s">
        <v>96</v>
      </c>
      <c r="O26" s="115" t="s">
        <v>440</v>
      </c>
      <c r="P26" s="106" t="s">
        <v>315</v>
      </c>
      <c r="Q26" s="106" t="s">
        <v>540</v>
      </c>
      <c r="R26" s="106" t="s">
        <v>40</v>
      </c>
      <c r="S26" s="106" t="s">
        <v>293</v>
      </c>
      <c r="T26" s="106" t="s">
        <v>294</v>
      </c>
      <c r="U26" s="106" t="s">
        <v>295</v>
      </c>
      <c r="V26" s="106" t="s">
        <v>550</v>
      </c>
    </row>
    <row r="27" spans="1:22" ht="52.5">
      <c r="A27" s="105">
        <v>22</v>
      </c>
      <c r="B27" s="106" t="s">
        <v>589</v>
      </c>
      <c r="C27" s="106" t="s">
        <v>297</v>
      </c>
      <c r="D27" s="106" t="s">
        <v>221</v>
      </c>
      <c r="E27" s="106" t="s">
        <v>590</v>
      </c>
      <c r="F27" s="107">
        <v>2021.9</v>
      </c>
      <c r="G27" s="107">
        <v>2021.12</v>
      </c>
      <c r="H27" s="109" t="s">
        <v>232</v>
      </c>
      <c r="I27" s="117" t="s">
        <v>193</v>
      </c>
      <c r="J27" s="107" t="s">
        <v>547</v>
      </c>
      <c r="K27" s="116">
        <v>50</v>
      </c>
      <c r="L27" s="106" t="s">
        <v>548</v>
      </c>
      <c r="M27" s="106" t="s">
        <v>549</v>
      </c>
      <c r="N27" s="106" t="s">
        <v>96</v>
      </c>
      <c r="O27" s="106" t="s">
        <v>38</v>
      </c>
      <c r="P27" s="106" t="s">
        <v>39</v>
      </c>
      <c r="Q27" s="106" t="s">
        <v>540</v>
      </c>
      <c r="R27" s="106" t="s">
        <v>40</v>
      </c>
      <c r="S27" s="106" t="s">
        <v>293</v>
      </c>
      <c r="T27" s="106" t="s">
        <v>294</v>
      </c>
      <c r="U27" s="106" t="s">
        <v>295</v>
      </c>
      <c r="V27" s="106" t="s">
        <v>550</v>
      </c>
    </row>
    <row r="28" spans="1:22" ht="52.5">
      <c r="A28" s="105">
        <v>23</v>
      </c>
      <c r="B28" s="106" t="s">
        <v>591</v>
      </c>
      <c r="C28" s="106" t="s">
        <v>297</v>
      </c>
      <c r="D28" s="106" t="s">
        <v>221</v>
      </c>
      <c r="E28" s="106" t="s">
        <v>592</v>
      </c>
      <c r="F28" s="107">
        <v>2021.9</v>
      </c>
      <c r="G28" s="107">
        <v>2021.12</v>
      </c>
      <c r="H28" s="109" t="s">
        <v>232</v>
      </c>
      <c r="I28" s="117" t="s">
        <v>58</v>
      </c>
      <c r="J28" s="107" t="s">
        <v>547</v>
      </c>
      <c r="K28" s="116">
        <v>30</v>
      </c>
      <c r="L28" s="106" t="s">
        <v>548</v>
      </c>
      <c r="M28" s="106" t="s">
        <v>549</v>
      </c>
      <c r="N28" s="106" t="s">
        <v>96</v>
      </c>
      <c r="O28" s="109" t="s">
        <v>103</v>
      </c>
      <c r="P28" s="106" t="s">
        <v>39</v>
      </c>
      <c r="Q28" s="106" t="s">
        <v>540</v>
      </c>
      <c r="R28" s="106" t="s">
        <v>40</v>
      </c>
      <c r="S28" s="106" t="s">
        <v>293</v>
      </c>
      <c r="T28" s="106" t="s">
        <v>294</v>
      </c>
      <c r="U28" s="106" t="s">
        <v>295</v>
      </c>
      <c r="V28" s="106" t="s">
        <v>550</v>
      </c>
    </row>
    <row r="29" spans="1:22" ht="52.5">
      <c r="A29" s="105">
        <v>24</v>
      </c>
      <c r="B29" s="106" t="s">
        <v>593</v>
      </c>
      <c r="C29" s="106" t="s">
        <v>297</v>
      </c>
      <c r="D29" s="106" t="s">
        <v>221</v>
      </c>
      <c r="E29" s="106" t="s">
        <v>594</v>
      </c>
      <c r="F29" s="107">
        <v>2021.9</v>
      </c>
      <c r="G29" s="107">
        <v>2021.12</v>
      </c>
      <c r="H29" s="109" t="s">
        <v>232</v>
      </c>
      <c r="I29" s="117" t="s">
        <v>33</v>
      </c>
      <c r="J29" s="107" t="s">
        <v>547</v>
      </c>
      <c r="K29" s="116">
        <v>30</v>
      </c>
      <c r="L29" s="106" t="s">
        <v>548</v>
      </c>
      <c r="M29" s="106" t="s">
        <v>549</v>
      </c>
      <c r="N29" s="106" t="s">
        <v>96</v>
      </c>
      <c r="O29" s="106" t="s">
        <v>38</v>
      </c>
      <c r="P29" s="106" t="s">
        <v>39</v>
      </c>
      <c r="Q29" s="106" t="s">
        <v>540</v>
      </c>
      <c r="R29" s="106" t="s">
        <v>40</v>
      </c>
      <c r="S29" s="106" t="s">
        <v>293</v>
      </c>
      <c r="T29" s="106" t="s">
        <v>294</v>
      </c>
      <c r="U29" s="106" t="s">
        <v>295</v>
      </c>
      <c r="V29" s="106" t="s">
        <v>550</v>
      </c>
    </row>
    <row r="30" spans="1:22" ht="52.5">
      <c r="A30" s="105">
        <v>25</v>
      </c>
      <c r="B30" s="106" t="s">
        <v>595</v>
      </c>
      <c r="C30" s="106" t="s">
        <v>297</v>
      </c>
      <c r="D30" s="106" t="s">
        <v>221</v>
      </c>
      <c r="E30" s="106" t="s">
        <v>596</v>
      </c>
      <c r="F30" s="107">
        <v>2021.9</v>
      </c>
      <c r="G30" s="107">
        <v>2021.12</v>
      </c>
      <c r="H30" s="109" t="s">
        <v>232</v>
      </c>
      <c r="I30" s="117" t="s">
        <v>87</v>
      </c>
      <c r="J30" s="107" t="s">
        <v>547</v>
      </c>
      <c r="K30" s="116">
        <v>60</v>
      </c>
      <c r="L30" s="106" t="s">
        <v>548</v>
      </c>
      <c r="M30" s="106" t="s">
        <v>549</v>
      </c>
      <c r="N30" s="106" t="s">
        <v>96</v>
      </c>
      <c r="O30" s="106" t="s">
        <v>38</v>
      </c>
      <c r="P30" s="106" t="s">
        <v>39</v>
      </c>
      <c r="Q30" s="106" t="s">
        <v>540</v>
      </c>
      <c r="R30" s="106" t="s">
        <v>40</v>
      </c>
      <c r="S30" s="106" t="s">
        <v>293</v>
      </c>
      <c r="T30" s="106" t="s">
        <v>294</v>
      </c>
      <c r="U30" s="106" t="s">
        <v>295</v>
      </c>
      <c r="V30" s="106" t="s">
        <v>550</v>
      </c>
    </row>
    <row r="31" spans="1:22" ht="52.5">
      <c r="A31" s="105">
        <v>26</v>
      </c>
      <c r="B31" s="106" t="s">
        <v>597</v>
      </c>
      <c r="C31" s="106" t="s">
        <v>297</v>
      </c>
      <c r="D31" s="106" t="s">
        <v>221</v>
      </c>
      <c r="E31" s="106" t="s">
        <v>598</v>
      </c>
      <c r="F31" s="107">
        <v>2021.9</v>
      </c>
      <c r="G31" s="107">
        <v>2021.12</v>
      </c>
      <c r="H31" s="109" t="s">
        <v>232</v>
      </c>
      <c r="I31" s="117" t="s">
        <v>46</v>
      </c>
      <c r="J31" s="107" t="s">
        <v>547</v>
      </c>
      <c r="K31" s="116">
        <v>30</v>
      </c>
      <c r="L31" s="106" t="s">
        <v>548</v>
      </c>
      <c r="M31" s="106" t="s">
        <v>549</v>
      </c>
      <c r="N31" s="106" t="s">
        <v>96</v>
      </c>
      <c r="O31" s="106" t="s">
        <v>38</v>
      </c>
      <c r="P31" s="106" t="s">
        <v>39</v>
      </c>
      <c r="Q31" s="106" t="s">
        <v>540</v>
      </c>
      <c r="R31" s="106" t="s">
        <v>40</v>
      </c>
      <c r="S31" s="106" t="s">
        <v>293</v>
      </c>
      <c r="T31" s="106" t="s">
        <v>294</v>
      </c>
      <c r="U31" s="106" t="s">
        <v>295</v>
      </c>
      <c r="V31" s="106" t="s">
        <v>550</v>
      </c>
    </row>
    <row r="32" spans="1:22" ht="52.5">
      <c r="A32" s="105">
        <v>27</v>
      </c>
      <c r="B32" s="106" t="s">
        <v>599</v>
      </c>
      <c r="C32" s="106" t="s">
        <v>297</v>
      </c>
      <c r="D32" s="106" t="s">
        <v>221</v>
      </c>
      <c r="E32" s="106" t="s">
        <v>600</v>
      </c>
      <c r="F32" s="107">
        <v>2021.9</v>
      </c>
      <c r="G32" s="107">
        <v>2021.12</v>
      </c>
      <c r="H32" s="109" t="s">
        <v>232</v>
      </c>
      <c r="I32" s="117" t="s">
        <v>217</v>
      </c>
      <c r="J32" s="107" t="s">
        <v>547</v>
      </c>
      <c r="K32" s="116">
        <v>30</v>
      </c>
      <c r="L32" s="106" t="s">
        <v>548</v>
      </c>
      <c r="M32" s="106" t="s">
        <v>549</v>
      </c>
      <c r="N32" s="106" t="s">
        <v>96</v>
      </c>
      <c r="O32" s="106" t="s">
        <v>38</v>
      </c>
      <c r="P32" s="106" t="s">
        <v>39</v>
      </c>
      <c r="Q32" s="106" t="s">
        <v>540</v>
      </c>
      <c r="R32" s="106" t="s">
        <v>40</v>
      </c>
      <c r="S32" s="106" t="s">
        <v>293</v>
      </c>
      <c r="T32" s="106" t="s">
        <v>294</v>
      </c>
      <c r="U32" s="106" t="s">
        <v>295</v>
      </c>
      <c r="V32" s="106" t="s">
        <v>550</v>
      </c>
    </row>
  </sheetData>
  <sheetProtection/>
  <mergeCells count="18">
    <mergeCell ref="A2:R2"/>
    <mergeCell ref="F3:G3"/>
    <mergeCell ref="H3:I3"/>
    <mergeCell ref="A3:A4"/>
    <mergeCell ref="B3:B4"/>
    <mergeCell ref="C3:C4"/>
    <mergeCell ref="D3:D4"/>
    <mergeCell ref="E3:E4"/>
    <mergeCell ref="J3:J4"/>
    <mergeCell ref="K3:K4"/>
    <mergeCell ref="L3:L4"/>
    <mergeCell ref="M3:M4"/>
    <mergeCell ref="N3:N4"/>
    <mergeCell ref="O3:O4"/>
    <mergeCell ref="P3:P4"/>
    <mergeCell ref="Q3:Q4"/>
    <mergeCell ref="R3:R4"/>
    <mergeCell ref="V3:V4"/>
  </mergeCells>
  <dataValidations count="1">
    <dataValidation type="list" allowBlank="1" showInputMessage="1" showErrorMessage="1" sqref="N8:N32">
      <formula1>INDIRECT(WXL8)</formula1>
    </dataValidation>
  </dataValidations>
  <printOptions/>
  <pageMargins left="0.25" right="0.25" top="0.75" bottom="0.75" header="0.3" footer="0.3"/>
  <pageSetup horizontalDpi="600" verticalDpi="600" orientation="landscape" paperSize="8"/>
</worksheet>
</file>

<file path=xl/worksheets/sheet3.xml><?xml version="1.0" encoding="utf-8"?>
<worksheet xmlns="http://schemas.openxmlformats.org/spreadsheetml/2006/main" xmlns:r="http://schemas.openxmlformats.org/officeDocument/2006/relationships">
  <sheetPr>
    <tabColor indexed="10"/>
  </sheetPr>
  <dimension ref="A1:E34"/>
  <sheetViews>
    <sheetView zoomScaleSheetLayoutView="100" workbookViewId="0" topLeftCell="A16">
      <selection activeCell="H6" sqref="H6"/>
    </sheetView>
  </sheetViews>
  <sheetFormatPr defaultColWidth="9.00390625" defaultRowHeight="13.5" customHeight="1"/>
  <cols>
    <col min="1" max="1" width="10.00390625" style="79" customWidth="1"/>
    <col min="2" max="2" width="19.75390625" style="79" customWidth="1"/>
    <col min="3" max="3" width="17.375" style="80" customWidth="1"/>
    <col min="4" max="4" width="21.50390625" style="79" customWidth="1"/>
    <col min="5" max="5" width="18.25390625" style="79" customWidth="1"/>
    <col min="6" max="16384" width="9.00390625" style="79" customWidth="1"/>
  </cols>
  <sheetData>
    <row r="1" spans="1:2" ht="15" customHeight="1">
      <c r="A1" s="81" t="s">
        <v>601</v>
      </c>
      <c r="B1" s="81"/>
    </row>
    <row r="2" spans="1:5" ht="27.75" customHeight="1">
      <c r="A2" s="82" t="s">
        <v>602</v>
      </c>
      <c r="B2" s="82"/>
      <c r="C2" s="82"/>
      <c r="D2" s="82"/>
      <c r="E2" s="82"/>
    </row>
    <row r="3" spans="1:5" s="76" customFormat="1" ht="16.5" customHeight="1">
      <c r="A3" s="83" t="s">
        <v>2</v>
      </c>
      <c r="B3" s="83" t="s">
        <v>603</v>
      </c>
      <c r="C3" s="84" t="s">
        <v>604</v>
      </c>
      <c r="D3" s="84" t="s">
        <v>605</v>
      </c>
      <c r="E3" s="84" t="s">
        <v>533</v>
      </c>
    </row>
    <row r="4" spans="1:5" s="77" customFormat="1" ht="18" customHeight="1">
      <c r="A4" s="85" t="s">
        <v>606</v>
      </c>
      <c r="B4" s="85"/>
      <c r="C4" s="85">
        <f>SUM(C5:C33)</f>
        <v>188</v>
      </c>
      <c r="D4" s="86" t="s">
        <v>607</v>
      </c>
      <c r="E4" s="87"/>
    </row>
    <row r="5" spans="1:5" ht="27.75" customHeight="1">
      <c r="A5" s="18">
        <v>1</v>
      </c>
      <c r="B5" s="18" t="s">
        <v>608</v>
      </c>
      <c r="C5" s="88">
        <v>23</v>
      </c>
      <c r="D5" s="89" t="s">
        <v>609</v>
      </c>
      <c r="E5" s="89"/>
    </row>
    <row r="6" spans="1:5" ht="22.5" customHeight="1">
      <c r="A6" s="18">
        <v>2</v>
      </c>
      <c r="B6" s="18" t="s">
        <v>610</v>
      </c>
      <c r="C6" s="88">
        <v>30</v>
      </c>
      <c r="D6" s="19" t="s">
        <v>39</v>
      </c>
      <c r="E6" s="19"/>
    </row>
    <row r="7" spans="1:5" ht="22.5" customHeight="1">
      <c r="A7" s="18">
        <v>3</v>
      </c>
      <c r="B7" s="18" t="s">
        <v>611</v>
      </c>
      <c r="C7" s="88">
        <v>5</v>
      </c>
      <c r="D7" s="19" t="s">
        <v>39</v>
      </c>
      <c r="E7" s="19"/>
    </row>
    <row r="8" spans="1:5" ht="22.5" customHeight="1">
      <c r="A8" s="18">
        <v>4</v>
      </c>
      <c r="B8" s="18" t="s">
        <v>612</v>
      </c>
      <c r="C8" s="88">
        <v>65</v>
      </c>
      <c r="D8" s="19" t="s">
        <v>39</v>
      </c>
      <c r="E8" s="19"/>
    </row>
    <row r="9" spans="1:5" s="78" customFormat="1" ht="22.5" customHeight="1">
      <c r="A9" s="18">
        <v>5</v>
      </c>
      <c r="B9" s="18" t="s">
        <v>613</v>
      </c>
      <c r="C9" s="88">
        <v>2</v>
      </c>
      <c r="D9" s="19" t="s">
        <v>39</v>
      </c>
      <c r="E9" s="19"/>
    </row>
    <row r="10" spans="1:5" s="78" customFormat="1" ht="22.5" customHeight="1">
      <c r="A10" s="18">
        <v>6</v>
      </c>
      <c r="B10" s="18" t="s">
        <v>614</v>
      </c>
      <c r="C10" s="88">
        <v>3</v>
      </c>
      <c r="D10" s="19" t="s">
        <v>39</v>
      </c>
      <c r="E10" s="19"/>
    </row>
    <row r="11" spans="1:5" s="78" customFormat="1" ht="22.5" customHeight="1">
      <c r="A11" s="18">
        <v>7</v>
      </c>
      <c r="B11" s="18" t="s">
        <v>615</v>
      </c>
      <c r="C11" s="88">
        <v>3.5</v>
      </c>
      <c r="D11" s="19" t="s">
        <v>39</v>
      </c>
      <c r="E11" s="19"/>
    </row>
    <row r="12" spans="1:5" s="78" customFormat="1" ht="22.5" customHeight="1">
      <c r="A12" s="18">
        <v>8</v>
      </c>
      <c r="B12" s="18" t="s">
        <v>616</v>
      </c>
      <c r="C12" s="88">
        <v>2.5</v>
      </c>
      <c r="D12" s="19" t="s">
        <v>39</v>
      </c>
      <c r="E12" s="19"/>
    </row>
    <row r="13" spans="1:5" s="78" customFormat="1" ht="22.5" customHeight="1">
      <c r="A13" s="18">
        <v>9</v>
      </c>
      <c r="B13" s="18" t="s">
        <v>617</v>
      </c>
      <c r="C13" s="88">
        <v>2</v>
      </c>
      <c r="D13" s="19" t="s">
        <v>39</v>
      </c>
      <c r="E13" s="19"/>
    </row>
    <row r="14" spans="1:5" s="78" customFormat="1" ht="22.5" customHeight="1">
      <c r="A14" s="18">
        <v>10</v>
      </c>
      <c r="B14" s="18" t="s">
        <v>618</v>
      </c>
      <c r="C14" s="88">
        <v>3.5</v>
      </c>
      <c r="D14" s="19" t="s">
        <v>39</v>
      </c>
      <c r="E14" s="19"/>
    </row>
    <row r="15" spans="1:5" s="78" customFormat="1" ht="22.5" customHeight="1">
      <c r="A15" s="18">
        <v>11</v>
      </c>
      <c r="B15" s="18" t="s">
        <v>619</v>
      </c>
      <c r="C15" s="88">
        <v>2.5</v>
      </c>
      <c r="D15" s="19" t="s">
        <v>39</v>
      </c>
      <c r="E15" s="19"/>
    </row>
    <row r="16" spans="1:5" s="78" customFormat="1" ht="22.5" customHeight="1">
      <c r="A16" s="18">
        <v>12</v>
      </c>
      <c r="B16" s="18" t="s">
        <v>620</v>
      </c>
      <c r="C16" s="88">
        <v>3</v>
      </c>
      <c r="D16" s="19" t="s">
        <v>39</v>
      </c>
      <c r="E16" s="19"/>
    </row>
    <row r="17" spans="1:5" s="78" customFormat="1" ht="22.5" customHeight="1">
      <c r="A17" s="18">
        <v>13</v>
      </c>
      <c r="B17" s="18" t="s">
        <v>621</v>
      </c>
      <c r="C17" s="88">
        <v>3</v>
      </c>
      <c r="D17" s="19" t="s">
        <v>39</v>
      </c>
      <c r="E17" s="19"/>
    </row>
    <row r="18" spans="1:5" s="78" customFormat="1" ht="22.5" customHeight="1">
      <c r="A18" s="18">
        <v>14</v>
      </c>
      <c r="B18" s="18" t="s">
        <v>622</v>
      </c>
      <c r="C18" s="88">
        <v>3</v>
      </c>
      <c r="D18" s="19" t="s">
        <v>39</v>
      </c>
      <c r="E18" s="19"/>
    </row>
    <row r="19" spans="1:5" s="78" customFormat="1" ht="22.5" customHeight="1">
      <c r="A19" s="18">
        <v>15</v>
      </c>
      <c r="B19" s="18" t="s">
        <v>623</v>
      </c>
      <c r="C19" s="88">
        <v>3</v>
      </c>
      <c r="D19" s="19" t="s">
        <v>39</v>
      </c>
      <c r="E19" s="19"/>
    </row>
    <row r="20" spans="1:5" s="78" customFormat="1" ht="22.5" customHeight="1">
      <c r="A20" s="18">
        <v>16</v>
      </c>
      <c r="B20" s="18" t="s">
        <v>624</v>
      </c>
      <c r="C20" s="88">
        <v>3</v>
      </c>
      <c r="D20" s="19" t="s">
        <v>39</v>
      </c>
      <c r="E20" s="19"/>
    </row>
    <row r="21" spans="1:5" s="78" customFormat="1" ht="22.5" customHeight="1">
      <c r="A21" s="18">
        <v>17</v>
      </c>
      <c r="B21" s="18" t="s">
        <v>625</v>
      </c>
      <c r="C21" s="88">
        <v>3.5</v>
      </c>
      <c r="D21" s="19" t="s">
        <v>39</v>
      </c>
      <c r="E21" s="19"/>
    </row>
    <row r="22" spans="1:5" s="78" customFormat="1" ht="22.5" customHeight="1">
      <c r="A22" s="18">
        <v>18</v>
      </c>
      <c r="B22" s="18" t="s">
        <v>626</v>
      </c>
      <c r="C22" s="88">
        <v>2</v>
      </c>
      <c r="D22" s="19" t="s">
        <v>39</v>
      </c>
      <c r="E22" s="19"/>
    </row>
    <row r="23" spans="1:5" s="78" customFormat="1" ht="22.5" customHeight="1">
      <c r="A23" s="18">
        <v>19</v>
      </c>
      <c r="B23" s="18" t="s">
        <v>627</v>
      </c>
      <c r="C23" s="88">
        <v>2</v>
      </c>
      <c r="D23" s="19" t="s">
        <v>39</v>
      </c>
      <c r="E23" s="19"/>
    </row>
    <row r="24" spans="1:5" s="78" customFormat="1" ht="22.5" customHeight="1">
      <c r="A24" s="18">
        <v>20</v>
      </c>
      <c r="B24" s="18" t="s">
        <v>628</v>
      </c>
      <c r="C24" s="88">
        <v>2</v>
      </c>
      <c r="D24" s="19" t="s">
        <v>39</v>
      </c>
      <c r="E24" s="19"/>
    </row>
    <row r="25" spans="1:5" s="78" customFormat="1" ht="22.5" customHeight="1">
      <c r="A25" s="18">
        <v>21</v>
      </c>
      <c r="B25" s="18" t="s">
        <v>629</v>
      </c>
      <c r="C25" s="90">
        <v>2.5</v>
      </c>
      <c r="D25" s="19" t="s">
        <v>39</v>
      </c>
      <c r="E25" s="19"/>
    </row>
    <row r="26" spans="1:5" s="78" customFormat="1" ht="22.5" customHeight="1">
      <c r="A26" s="18">
        <v>22</v>
      </c>
      <c r="B26" s="18" t="s">
        <v>630</v>
      </c>
      <c r="C26" s="90">
        <v>2</v>
      </c>
      <c r="D26" s="19" t="s">
        <v>39</v>
      </c>
      <c r="E26" s="19"/>
    </row>
    <row r="27" spans="1:5" s="78" customFormat="1" ht="22.5" customHeight="1">
      <c r="A27" s="18">
        <v>23</v>
      </c>
      <c r="B27" s="18" t="s">
        <v>631</v>
      </c>
      <c r="C27" s="90">
        <v>2</v>
      </c>
      <c r="D27" s="19" t="s">
        <v>39</v>
      </c>
      <c r="E27" s="19"/>
    </row>
    <row r="28" spans="1:5" s="78" customFormat="1" ht="22.5" customHeight="1">
      <c r="A28" s="18">
        <v>24</v>
      </c>
      <c r="B28" s="18" t="s">
        <v>632</v>
      </c>
      <c r="C28" s="90">
        <v>3</v>
      </c>
      <c r="D28" s="19" t="s">
        <v>39</v>
      </c>
      <c r="E28" s="19"/>
    </row>
    <row r="29" spans="1:5" s="78" customFormat="1" ht="22.5" customHeight="1">
      <c r="A29" s="18">
        <v>25</v>
      </c>
      <c r="B29" s="18" t="s">
        <v>329</v>
      </c>
      <c r="C29" s="90">
        <v>2</v>
      </c>
      <c r="D29" s="19" t="s">
        <v>39</v>
      </c>
      <c r="E29" s="19"/>
    </row>
    <row r="30" spans="1:5" s="78" customFormat="1" ht="22.5" customHeight="1">
      <c r="A30" s="18">
        <v>26</v>
      </c>
      <c r="B30" s="18" t="s">
        <v>633</v>
      </c>
      <c r="C30" s="90">
        <v>2</v>
      </c>
      <c r="D30" s="19" t="s">
        <v>39</v>
      </c>
      <c r="E30" s="19"/>
    </row>
    <row r="31" spans="1:5" s="78" customFormat="1" ht="22.5" customHeight="1">
      <c r="A31" s="18">
        <v>27</v>
      </c>
      <c r="B31" s="18" t="s">
        <v>207</v>
      </c>
      <c r="C31" s="90">
        <v>3.5</v>
      </c>
      <c r="D31" s="19" t="s">
        <v>39</v>
      </c>
      <c r="E31" s="19"/>
    </row>
    <row r="32" spans="1:5" s="78" customFormat="1" ht="22.5" customHeight="1">
      <c r="A32" s="18">
        <v>28</v>
      </c>
      <c r="B32" s="18" t="s">
        <v>634</v>
      </c>
      <c r="C32" s="90">
        <v>2.5</v>
      </c>
      <c r="D32" s="19" t="s">
        <v>39</v>
      </c>
      <c r="E32" s="19"/>
    </row>
    <row r="33" spans="1:5" s="78" customFormat="1" ht="22.5" customHeight="1">
      <c r="A33" s="18">
        <v>29</v>
      </c>
      <c r="B33" s="18" t="s">
        <v>635</v>
      </c>
      <c r="C33" s="90">
        <v>2</v>
      </c>
      <c r="D33" s="19" t="s">
        <v>39</v>
      </c>
      <c r="E33" s="19"/>
    </row>
    <row r="34" spans="1:5" ht="56.25" customHeight="1">
      <c r="A34" s="91" t="s">
        <v>636</v>
      </c>
      <c r="B34" s="91"/>
      <c r="C34" s="91"/>
      <c r="D34" s="91"/>
      <c r="E34" s="91"/>
    </row>
  </sheetData>
  <sheetProtection/>
  <mergeCells count="4">
    <mergeCell ref="A1:B1"/>
    <mergeCell ref="A2:E2"/>
    <mergeCell ref="A4:B4"/>
    <mergeCell ref="A34:E34"/>
  </mergeCells>
  <printOptions/>
  <pageMargins left="0.8395833333333333" right="0.6993055555555555" top="0.28958333333333336" bottom="0.30972222222222223"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W25"/>
  <sheetViews>
    <sheetView workbookViewId="0" topLeftCell="A16">
      <selection activeCell="Q46" sqref="Q46"/>
    </sheetView>
  </sheetViews>
  <sheetFormatPr defaultColWidth="8.875" defaultRowHeight="13.5"/>
  <cols>
    <col min="1" max="1" width="3.625" style="0" customWidth="1"/>
    <col min="2" max="2" width="9.50390625" style="0" customWidth="1"/>
    <col min="3" max="3" width="4.50390625" style="0" customWidth="1"/>
    <col min="4" max="5" width="5.375" style="0" customWidth="1"/>
    <col min="6" max="6" width="6.25390625" style="0" customWidth="1"/>
    <col min="8" max="8" width="7.375" style="0" customWidth="1"/>
    <col min="9" max="9" width="6.625" style="0" customWidth="1"/>
    <col min="10" max="10" width="5.50390625" style="0" customWidth="1"/>
    <col min="11" max="11" width="25.00390625" style="0" customWidth="1"/>
    <col min="12" max="12" width="7.375" style="0" customWidth="1"/>
    <col min="13" max="13" width="6.50390625" style="0" customWidth="1"/>
    <col min="14" max="14" width="6.875" style="0" customWidth="1"/>
    <col min="15" max="15" width="21.75390625" style="0" customWidth="1"/>
    <col min="16" max="16" width="15.75390625" style="0" customWidth="1"/>
    <col min="17" max="17" width="11.50390625" style="0" customWidth="1"/>
    <col min="18" max="18" width="8.125" style="0" customWidth="1"/>
    <col min="19" max="20" width="6.25390625" style="0" customWidth="1"/>
    <col min="21" max="21" width="6.625" style="0" customWidth="1"/>
    <col min="22" max="22" width="9.50390625" style="0" customWidth="1"/>
    <col min="23" max="23" width="5.875" style="0" customWidth="1"/>
  </cols>
  <sheetData>
    <row r="1" ht="13.5">
      <c r="A1" t="s">
        <v>637</v>
      </c>
    </row>
    <row r="2" spans="1:23" ht="36.75">
      <c r="A2" s="64" t="s">
        <v>638</v>
      </c>
      <c r="B2" s="64"/>
      <c r="C2" s="64"/>
      <c r="D2" s="64"/>
      <c r="E2" s="64"/>
      <c r="F2" s="64"/>
      <c r="G2" s="64"/>
      <c r="H2" s="64"/>
      <c r="I2" s="64"/>
      <c r="J2" s="64"/>
      <c r="K2" s="64"/>
      <c r="L2" s="64"/>
      <c r="M2" s="64"/>
      <c r="N2" s="64"/>
      <c r="O2" s="64"/>
      <c r="P2" s="64"/>
      <c r="Q2" s="64"/>
      <c r="R2" s="64"/>
      <c r="S2" s="64"/>
      <c r="T2" s="64"/>
      <c r="U2" s="64"/>
      <c r="V2" s="64"/>
      <c r="W2" s="64"/>
    </row>
    <row r="3" spans="1:23" ht="13.5">
      <c r="A3" s="65" t="s">
        <v>2</v>
      </c>
      <c r="B3" s="65" t="s">
        <v>3</v>
      </c>
      <c r="C3" s="65" t="s">
        <v>4</v>
      </c>
      <c r="D3" s="65" t="s">
        <v>13</v>
      </c>
      <c r="E3" s="65" t="s">
        <v>5</v>
      </c>
      <c r="F3" s="65" t="s">
        <v>6</v>
      </c>
      <c r="G3" s="66" t="s">
        <v>639</v>
      </c>
      <c r="H3" s="66"/>
      <c r="I3" s="66" t="s">
        <v>8</v>
      </c>
      <c r="J3" s="66"/>
      <c r="K3" s="66" t="s">
        <v>9</v>
      </c>
      <c r="L3" s="65" t="s">
        <v>640</v>
      </c>
      <c r="M3" s="65"/>
      <c r="N3" s="65" t="s">
        <v>11</v>
      </c>
      <c r="O3" s="65" t="s">
        <v>12</v>
      </c>
      <c r="P3" s="65" t="s">
        <v>531</v>
      </c>
      <c r="Q3" s="65" t="s">
        <v>14</v>
      </c>
      <c r="R3" s="65" t="s">
        <v>15</v>
      </c>
      <c r="S3" s="71" t="s">
        <v>17</v>
      </c>
      <c r="T3" s="72"/>
      <c r="U3" s="73"/>
      <c r="V3" s="65" t="s">
        <v>16</v>
      </c>
      <c r="W3" s="65" t="s">
        <v>533</v>
      </c>
    </row>
    <row r="4" spans="1:23" ht="42">
      <c r="A4" s="65"/>
      <c r="B4" s="65"/>
      <c r="C4" s="65"/>
      <c r="D4" s="65"/>
      <c r="E4" s="65"/>
      <c r="F4" s="65"/>
      <c r="G4" s="66" t="s">
        <v>20</v>
      </c>
      <c r="H4" s="66" t="s">
        <v>21</v>
      </c>
      <c r="I4" s="66" t="s">
        <v>22</v>
      </c>
      <c r="J4" s="66" t="s">
        <v>23</v>
      </c>
      <c r="K4" s="66"/>
      <c r="L4" s="65" t="s">
        <v>641</v>
      </c>
      <c r="M4" s="65" t="s">
        <v>642</v>
      </c>
      <c r="N4" s="65"/>
      <c r="O4" s="65"/>
      <c r="P4" s="65"/>
      <c r="Q4" s="65"/>
      <c r="R4" s="65"/>
      <c r="S4" s="74" t="s">
        <v>643</v>
      </c>
      <c r="T4" s="74" t="s">
        <v>644</v>
      </c>
      <c r="U4" s="74" t="s">
        <v>645</v>
      </c>
      <c r="V4" s="65"/>
      <c r="W4" s="65"/>
    </row>
    <row r="5" spans="1:23" ht="13.5">
      <c r="A5" s="67" t="s">
        <v>646</v>
      </c>
      <c r="B5" s="67"/>
      <c r="C5" s="67"/>
      <c r="D5" s="67"/>
      <c r="E5" s="67"/>
      <c r="F5" s="67"/>
      <c r="G5" s="67"/>
      <c r="H5" s="67"/>
      <c r="I5" s="67"/>
      <c r="J5" s="67"/>
      <c r="K5" s="67"/>
      <c r="L5" s="68">
        <f>SUM(L6:L25)</f>
        <v>9053.39</v>
      </c>
      <c r="M5" s="68">
        <f>SUM(M6:M25)</f>
        <v>3000</v>
      </c>
      <c r="N5" s="68"/>
      <c r="O5" s="68"/>
      <c r="P5" s="68"/>
      <c r="Q5" s="68"/>
      <c r="R5" s="68"/>
      <c r="S5" s="68"/>
      <c r="T5" s="68"/>
      <c r="U5" s="68"/>
      <c r="V5" s="68"/>
      <c r="W5" s="68"/>
    </row>
    <row r="6" spans="1:23" ht="132" customHeight="1">
      <c r="A6" s="68">
        <v>1</v>
      </c>
      <c r="B6" s="69" t="s">
        <v>647</v>
      </c>
      <c r="C6" s="69" t="s">
        <v>648</v>
      </c>
      <c r="D6" s="69" t="s">
        <v>649</v>
      </c>
      <c r="E6" s="69" t="s">
        <v>650</v>
      </c>
      <c r="F6" s="69" t="s">
        <v>651</v>
      </c>
      <c r="G6" s="69">
        <v>2021.1</v>
      </c>
      <c r="H6" s="69">
        <v>2021.12</v>
      </c>
      <c r="I6" s="69" t="s">
        <v>652</v>
      </c>
      <c r="J6" s="69" t="s">
        <v>653</v>
      </c>
      <c r="K6" s="69" t="s">
        <v>654</v>
      </c>
      <c r="L6" s="69">
        <v>643.89</v>
      </c>
      <c r="M6" s="68">
        <v>643.89</v>
      </c>
      <c r="N6" s="68" t="s">
        <v>655</v>
      </c>
      <c r="O6" s="69" t="s">
        <v>656</v>
      </c>
      <c r="P6" s="69" t="s">
        <v>657</v>
      </c>
      <c r="Q6" s="68" t="s">
        <v>658</v>
      </c>
      <c r="R6" s="69" t="s">
        <v>659</v>
      </c>
      <c r="S6" s="75" t="s">
        <v>247</v>
      </c>
      <c r="T6" s="75" t="s">
        <v>660</v>
      </c>
      <c r="U6" s="75" t="s">
        <v>527</v>
      </c>
      <c r="V6" s="68" t="s">
        <v>661</v>
      </c>
      <c r="W6" s="68" t="s">
        <v>662</v>
      </c>
    </row>
    <row r="7" spans="1:23" ht="214.5" customHeight="1">
      <c r="A7" s="68">
        <v>2</v>
      </c>
      <c r="B7" s="69" t="s">
        <v>663</v>
      </c>
      <c r="C7" s="69" t="s">
        <v>648</v>
      </c>
      <c r="D7" s="69" t="s">
        <v>649</v>
      </c>
      <c r="E7" s="69" t="s">
        <v>650</v>
      </c>
      <c r="F7" s="69" t="s">
        <v>664</v>
      </c>
      <c r="G7" s="69">
        <v>2019</v>
      </c>
      <c r="H7" s="69">
        <v>2021</v>
      </c>
      <c r="I7" s="69" t="s">
        <v>652</v>
      </c>
      <c r="J7" s="69" t="s">
        <v>665</v>
      </c>
      <c r="K7" s="69" t="s">
        <v>666</v>
      </c>
      <c r="L7" s="69">
        <v>125</v>
      </c>
      <c r="M7" s="68">
        <v>125</v>
      </c>
      <c r="N7" s="68" t="s">
        <v>667</v>
      </c>
      <c r="O7" s="69" t="s">
        <v>668</v>
      </c>
      <c r="P7" s="70" t="s">
        <v>669</v>
      </c>
      <c r="Q7" s="68" t="s">
        <v>658</v>
      </c>
      <c r="R7" s="69" t="s">
        <v>659</v>
      </c>
      <c r="S7" s="75" t="s">
        <v>247</v>
      </c>
      <c r="T7" s="75" t="s">
        <v>660</v>
      </c>
      <c r="U7" s="75" t="s">
        <v>527</v>
      </c>
      <c r="V7" s="68" t="s">
        <v>661</v>
      </c>
      <c r="W7" s="68" t="s">
        <v>670</v>
      </c>
    </row>
    <row r="8" spans="1:23" ht="226.5" customHeight="1">
      <c r="A8" s="68">
        <v>3</v>
      </c>
      <c r="B8" s="69" t="s">
        <v>671</v>
      </c>
      <c r="C8" s="69" t="s">
        <v>648</v>
      </c>
      <c r="D8" s="69" t="s">
        <v>672</v>
      </c>
      <c r="E8" s="69" t="s">
        <v>650</v>
      </c>
      <c r="F8" s="69" t="s">
        <v>664</v>
      </c>
      <c r="G8" s="69">
        <v>2019</v>
      </c>
      <c r="H8" s="69">
        <v>2021</v>
      </c>
      <c r="I8" s="69" t="s">
        <v>652</v>
      </c>
      <c r="J8" s="69" t="s">
        <v>665</v>
      </c>
      <c r="K8" s="69" t="s">
        <v>673</v>
      </c>
      <c r="L8" s="69">
        <v>136</v>
      </c>
      <c r="M8" s="68">
        <v>86</v>
      </c>
      <c r="N8" s="68" t="s">
        <v>674</v>
      </c>
      <c r="O8" s="69" t="s">
        <v>675</v>
      </c>
      <c r="P8" s="70" t="s">
        <v>676</v>
      </c>
      <c r="Q8" s="68" t="s">
        <v>658</v>
      </c>
      <c r="R8" s="69" t="s">
        <v>659</v>
      </c>
      <c r="S8" s="75" t="s">
        <v>247</v>
      </c>
      <c r="T8" s="75" t="s">
        <v>660</v>
      </c>
      <c r="U8" s="75" t="s">
        <v>527</v>
      </c>
      <c r="V8" s="68" t="s">
        <v>661</v>
      </c>
      <c r="W8" s="68" t="s">
        <v>670</v>
      </c>
    </row>
    <row r="9" spans="1:23" ht="132" customHeight="1">
      <c r="A9" s="68">
        <v>4</v>
      </c>
      <c r="B9" s="69" t="s">
        <v>677</v>
      </c>
      <c r="C9" s="69" t="s">
        <v>648</v>
      </c>
      <c r="D9" s="69" t="s">
        <v>672</v>
      </c>
      <c r="E9" s="69" t="s">
        <v>650</v>
      </c>
      <c r="F9" s="69" t="s">
        <v>664</v>
      </c>
      <c r="G9" s="69">
        <v>2021.1</v>
      </c>
      <c r="H9" s="69">
        <v>2021.12</v>
      </c>
      <c r="I9" s="69" t="s">
        <v>652</v>
      </c>
      <c r="J9" s="69" t="s">
        <v>665</v>
      </c>
      <c r="K9" s="69" t="s">
        <v>678</v>
      </c>
      <c r="L9" s="69">
        <v>108</v>
      </c>
      <c r="M9" s="68">
        <v>67</v>
      </c>
      <c r="N9" s="68" t="s">
        <v>679</v>
      </c>
      <c r="O9" s="68" t="s">
        <v>675</v>
      </c>
      <c r="P9" s="68" t="s">
        <v>680</v>
      </c>
      <c r="Q9" s="68" t="s">
        <v>658</v>
      </c>
      <c r="R9" s="69" t="s">
        <v>659</v>
      </c>
      <c r="S9" s="75" t="s">
        <v>247</v>
      </c>
      <c r="T9" s="75" t="s">
        <v>660</v>
      </c>
      <c r="U9" s="75" t="s">
        <v>527</v>
      </c>
      <c r="V9" s="68" t="s">
        <v>661</v>
      </c>
      <c r="W9" s="68" t="s">
        <v>670</v>
      </c>
    </row>
    <row r="10" spans="1:23" ht="138.75" customHeight="1">
      <c r="A10" s="68">
        <v>5</v>
      </c>
      <c r="B10" s="69" t="s">
        <v>681</v>
      </c>
      <c r="C10" s="69" t="s">
        <v>648</v>
      </c>
      <c r="D10" s="69" t="s">
        <v>649</v>
      </c>
      <c r="E10" s="69" t="s">
        <v>682</v>
      </c>
      <c r="F10" s="69" t="s">
        <v>683</v>
      </c>
      <c r="G10" s="69">
        <v>2021.1</v>
      </c>
      <c r="H10" s="69">
        <v>2021.12</v>
      </c>
      <c r="I10" s="69" t="s">
        <v>652</v>
      </c>
      <c r="J10" s="69" t="s">
        <v>665</v>
      </c>
      <c r="K10" s="69" t="s">
        <v>684</v>
      </c>
      <c r="L10" s="69">
        <v>730</v>
      </c>
      <c r="M10" s="68">
        <v>250</v>
      </c>
      <c r="N10" s="68" t="s">
        <v>685</v>
      </c>
      <c r="O10" s="70" t="s">
        <v>686</v>
      </c>
      <c r="P10" s="70" t="s">
        <v>687</v>
      </c>
      <c r="Q10" s="68" t="s">
        <v>658</v>
      </c>
      <c r="R10" s="69" t="s">
        <v>659</v>
      </c>
      <c r="S10" s="75" t="s">
        <v>247</v>
      </c>
      <c r="T10" s="75" t="s">
        <v>660</v>
      </c>
      <c r="U10" s="75" t="s">
        <v>527</v>
      </c>
      <c r="V10" s="68" t="s">
        <v>661</v>
      </c>
      <c r="W10" s="68" t="s">
        <v>670</v>
      </c>
    </row>
    <row r="11" spans="1:23" ht="82.5" customHeight="1">
      <c r="A11" s="68">
        <v>6</v>
      </c>
      <c r="B11" s="69" t="s">
        <v>688</v>
      </c>
      <c r="C11" s="69" t="s">
        <v>648</v>
      </c>
      <c r="D11" s="69" t="s">
        <v>649</v>
      </c>
      <c r="E11" s="69" t="s">
        <v>650</v>
      </c>
      <c r="F11" s="69" t="s">
        <v>664</v>
      </c>
      <c r="G11" s="69">
        <v>2021.1</v>
      </c>
      <c r="H11" s="69">
        <v>2021.12</v>
      </c>
      <c r="I11" s="69" t="s">
        <v>652</v>
      </c>
      <c r="J11" s="69" t="s">
        <v>665</v>
      </c>
      <c r="K11" s="69" t="s">
        <v>689</v>
      </c>
      <c r="L11" s="69">
        <v>1300</v>
      </c>
      <c r="M11" s="68">
        <v>380</v>
      </c>
      <c r="N11" s="68">
        <v>300</v>
      </c>
      <c r="O11" s="70" t="s">
        <v>690</v>
      </c>
      <c r="P11" s="70" t="s">
        <v>691</v>
      </c>
      <c r="Q11" s="68" t="s">
        <v>658</v>
      </c>
      <c r="R11" s="69" t="s">
        <v>659</v>
      </c>
      <c r="S11" s="75" t="s">
        <v>247</v>
      </c>
      <c r="T11" s="75" t="s">
        <v>660</v>
      </c>
      <c r="U11" s="75" t="s">
        <v>527</v>
      </c>
      <c r="V11" s="68" t="s">
        <v>661</v>
      </c>
      <c r="W11" s="68"/>
    </row>
    <row r="12" spans="1:23" ht="45" customHeight="1">
      <c r="A12" s="68">
        <v>7</v>
      </c>
      <c r="B12" s="69" t="s">
        <v>692</v>
      </c>
      <c r="C12" s="69" t="s">
        <v>648</v>
      </c>
      <c r="D12" s="69" t="s">
        <v>649</v>
      </c>
      <c r="E12" s="69" t="s">
        <v>650</v>
      </c>
      <c r="F12" s="69" t="s">
        <v>664</v>
      </c>
      <c r="G12" s="69">
        <v>2021.1</v>
      </c>
      <c r="H12" s="69">
        <v>2021.12</v>
      </c>
      <c r="I12" s="69" t="s">
        <v>652</v>
      </c>
      <c r="J12" s="69" t="s">
        <v>665</v>
      </c>
      <c r="K12" s="69" t="s">
        <v>693</v>
      </c>
      <c r="L12" s="69">
        <v>1975</v>
      </c>
      <c r="M12" s="68">
        <v>75</v>
      </c>
      <c r="N12" s="68">
        <v>300</v>
      </c>
      <c r="O12" s="70" t="s">
        <v>690</v>
      </c>
      <c r="P12" s="70" t="s">
        <v>691</v>
      </c>
      <c r="Q12" s="68" t="s">
        <v>658</v>
      </c>
      <c r="R12" s="69" t="s">
        <v>659</v>
      </c>
      <c r="S12" s="75" t="s">
        <v>247</v>
      </c>
      <c r="T12" s="75" t="s">
        <v>660</v>
      </c>
      <c r="U12" s="75" t="s">
        <v>527</v>
      </c>
      <c r="V12" s="68" t="s">
        <v>661</v>
      </c>
      <c r="W12" s="68"/>
    </row>
    <row r="13" spans="1:23" ht="45" customHeight="1">
      <c r="A13" s="68">
        <v>8</v>
      </c>
      <c r="B13" s="69" t="s">
        <v>694</v>
      </c>
      <c r="C13" s="69" t="s">
        <v>648</v>
      </c>
      <c r="D13" s="69" t="s">
        <v>649</v>
      </c>
      <c r="E13" s="69" t="s">
        <v>650</v>
      </c>
      <c r="F13" s="69" t="s">
        <v>664</v>
      </c>
      <c r="G13" s="69">
        <v>2021.1</v>
      </c>
      <c r="H13" s="69">
        <v>2021.12</v>
      </c>
      <c r="I13" s="69" t="s">
        <v>652</v>
      </c>
      <c r="J13" s="69" t="s">
        <v>665</v>
      </c>
      <c r="K13" s="69" t="s">
        <v>695</v>
      </c>
      <c r="L13" s="69">
        <v>60</v>
      </c>
      <c r="M13" s="68">
        <v>60</v>
      </c>
      <c r="N13" s="68"/>
      <c r="O13" s="69" t="s">
        <v>696</v>
      </c>
      <c r="P13" s="69" t="s">
        <v>697</v>
      </c>
      <c r="Q13" s="68" t="s">
        <v>658</v>
      </c>
      <c r="R13" s="69" t="s">
        <v>659</v>
      </c>
      <c r="S13" s="75" t="s">
        <v>247</v>
      </c>
      <c r="T13" s="75" t="s">
        <v>660</v>
      </c>
      <c r="U13" s="75" t="s">
        <v>527</v>
      </c>
      <c r="V13" s="68" t="s">
        <v>661</v>
      </c>
      <c r="W13" s="68" t="s">
        <v>662</v>
      </c>
    </row>
    <row r="14" spans="1:23" ht="85.5" customHeight="1">
      <c r="A14" s="68">
        <v>9</v>
      </c>
      <c r="B14" s="69" t="s">
        <v>698</v>
      </c>
      <c r="C14" s="69" t="s">
        <v>648</v>
      </c>
      <c r="D14" s="69" t="s">
        <v>649</v>
      </c>
      <c r="E14" s="69" t="s">
        <v>650</v>
      </c>
      <c r="F14" s="69" t="s">
        <v>683</v>
      </c>
      <c r="G14" s="69">
        <v>2021.1</v>
      </c>
      <c r="H14" s="69">
        <v>2021.12</v>
      </c>
      <c r="I14" s="69" t="s">
        <v>652</v>
      </c>
      <c r="J14" s="69" t="s">
        <v>665</v>
      </c>
      <c r="K14" s="69" t="s">
        <v>699</v>
      </c>
      <c r="L14" s="69">
        <v>120</v>
      </c>
      <c r="M14" s="68">
        <v>40</v>
      </c>
      <c r="N14" s="68" t="s">
        <v>664</v>
      </c>
      <c r="O14" s="68" t="s">
        <v>700</v>
      </c>
      <c r="P14" s="68" t="s">
        <v>701</v>
      </c>
      <c r="Q14" s="68" t="s">
        <v>658</v>
      </c>
      <c r="R14" s="69" t="s">
        <v>659</v>
      </c>
      <c r="S14" s="75" t="s">
        <v>247</v>
      </c>
      <c r="T14" s="75" t="s">
        <v>660</v>
      </c>
      <c r="U14" s="75" t="s">
        <v>527</v>
      </c>
      <c r="V14" s="68" t="s">
        <v>661</v>
      </c>
      <c r="W14" s="68"/>
    </row>
    <row r="15" spans="1:23" ht="108" customHeight="1">
      <c r="A15" s="68">
        <v>10</v>
      </c>
      <c r="B15" s="69" t="s">
        <v>702</v>
      </c>
      <c r="C15" s="69" t="s">
        <v>648</v>
      </c>
      <c r="D15" s="69" t="s">
        <v>649</v>
      </c>
      <c r="E15" s="69" t="s">
        <v>650</v>
      </c>
      <c r="F15" s="69" t="s">
        <v>683</v>
      </c>
      <c r="G15" s="69">
        <v>2018.1</v>
      </c>
      <c r="H15" s="69">
        <v>2021.12</v>
      </c>
      <c r="I15" s="69" t="s">
        <v>652</v>
      </c>
      <c r="J15" s="69" t="s">
        <v>665</v>
      </c>
      <c r="K15" s="69" t="s">
        <v>703</v>
      </c>
      <c r="L15" s="69">
        <v>1000</v>
      </c>
      <c r="M15" s="68">
        <v>95</v>
      </c>
      <c r="N15" s="68" t="s">
        <v>664</v>
      </c>
      <c r="O15" s="68" t="s">
        <v>704</v>
      </c>
      <c r="P15" s="68" t="s">
        <v>704</v>
      </c>
      <c r="Q15" s="68" t="s">
        <v>658</v>
      </c>
      <c r="R15" s="69" t="s">
        <v>659</v>
      </c>
      <c r="S15" s="75" t="s">
        <v>247</v>
      </c>
      <c r="T15" s="75" t="s">
        <v>660</v>
      </c>
      <c r="U15" s="75" t="s">
        <v>527</v>
      </c>
      <c r="V15" s="68" t="s">
        <v>661</v>
      </c>
      <c r="W15" s="68"/>
    </row>
    <row r="16" spans="1:23" ht="103.5" customHeight="1">
      <c r="A16" s="68">
        <v>11</v>
      </c>
      <c r="B16" s="69" t="s">
        <v>705</v>
      </c>
      <c r="C16" s="69" t="s">
        <v>648</v>
      </c>
      <c r="D16" s="69" t="s">
        <v>649</v>
      </c>
      <c r="E16" s="69" t="s">
        <v>650</v>
      </c>
      <c r="F16" s="69" t="s">
        <v>664</v>
      </c>
      <c r="G16" s="69">
        <v>2018</v>
      </c>
      <c r="H16" s="69">
        <v>2021</v>
      </c>
      <c r="I16" s="69" t="s">
        <v>652</v>
      </c>
      <c r="J16" s="69" t="s">
        <v>665</v>
      </c>
      <c r="K16" s="69" t="s">
        <v>706</v>
      </c>
      <c r="L16" s="69">
        <v>500</v>
      </c>
      <c r="M16" s="68">
        <f>70.61-28</f>
        <v>42.61</v>
      </c>
      <c r="N16" s="68">
        <v>200</v>
      </c>
      <c r="O16" s="68" t="s">
        <v>707</v>
      </c>
      <c r="P16" s="68" t="s">
        <v>708</v>
      </c>
      <c r="Q16" s="68" t="s">
        <v>658</v>
      </c>
      <c r="R16" s="69" t="s">
        <v>659</v>
      </c>
      <c r="S16" s="75" t="s">
        <v>247</v>
      </c>
      <c r="T16" s="75" t="s">
        <v>660</v>
      </c>
      <c r="U16" s="75" t="s">
        <v>527</v>
      </c>
      <c r="V16" s="68" t="s">
        <v>661</v>
      </c>
      <c r="W16" s="68"/>
    </row>
    <row r="17" spans="1:23" ht="85.5" customHeight="1">
      <c r="A17" s="68">
        <v>12</v>
      </c>
      <c r="B17" s="69" t="s">
        <v>709</v>
      </c>
      <c r="C17" s="69" t="s">
        <v>648</v>
      </c>
      <c r="D17" s="69" t="s">
        <v>649</v>
      </c>
      <c r="E17" s="69" t="s">
        <v>650</v>
      </c>
      <c r="F17" s="69" t="s">
        <v>710</v>
      </c>
      <c r="G17" s="69">
        <v>2021.1</v>
      </c>
      <c r="H17" s="69">
        <v>2021.12</v>
      </c>
      <c r="I17" s="69" t="s">
        <v>652</v>
      </c>
      <c r="J17" s="69" t="s">
        <v>711</v>
      </c>
      <c r="K17" s="69" t="s">
        <v>712</v>
      </c>
      <c r="L17" s="69">
        <v>300</v>
      </c>
      <c r="M17" s="68">
        <v>100</v>
      </c>
      <c r="N17" s="68">
        <v>386</v>
      </c>
      <c r="O17" s="68" t="s">
        <v>713</v>
      </c>
      <c r="P17" s="68" t="s">
        <v>714</v>
      </c>
      <c r="Q17" s="68" t="s">
        <v>658</v>
      </c>
      <c r="R17" s="69" t="s">
        <v>659</v>
      </c>
      <c r="S17" s="75" t="s">
        <v>247</v>
      </c>
      <c r="T17" s="75" t="s">
        <v>294</v>
      </c>
      <c r="U17" s="75" t="s">
        <v>295</v>
      </c>
      <c r="V17" s="68" t="s">
        <v>661</v>
      </c>
      <c r="W17" s="68" t="s">
        <v>715</v>
      </c>
    </row>
    <row r="18" spans="1:23" ht="189" customHeight="1">
      <c r="A18" s="68">
        <v>13</v>
      </c>
      <c r="B18" s="69" t="s">
        <v>716</v>
      </c>
      <c r="C18" s="69" t="s">
        <v>648</v>
      </c>
      <c r="D18" s="69" t="s">
        <v>717</v>
      </c>
      <c r="E18" s="69" t="s">
        <v>650</v>
      </c>
      <c r="F18" s="69" t="s">
        <v>718</v>
      </c>
      <c r="G18" s="69">
        <v>2021.1</v>
      </c>
      <c r="H18" s="69">
        <v>2021.12</v>
      </c>
      <c r="I18" s="69" t="s">
        <v>652</v>
      </c>
      <c r="J18" s="69" t="s">
        <v>719</v>
      </c>
      <c r="K18" s="69" t="s">
        <v>720</v>
      </c>
      <c r="L18" s="69">
        <v>300</v>
      </c>
      <c r="M18" s="68">
        <v>100</v>
      </c>
      <c r="N18" s="68" t="s">
        <v>721</v>
      </c>
      <c r="O18" s="68" t="s">
        <v>722</v>
      </c>
      <c r="P18" s="68" t="s">
        <v>723</v>
      </c>
      <c r="Q18" s="68" t="s">
        <v>658</v>
      </c>
      <c r="R18" s="69" t="s">
        <v>659</v>
      </c>
      <c r="S18" s="75" t="s">
        <v>247</v>
      </c>
      <c r="T18" s="75" t="s">
        <v>294</v>
      </c>
      <c r="U18" s="75" t="s">
        <v>295</v>
      </c>
      <c r="V18" s="68" t="s">
        <v>661</v>
      </c>
      <c r="W18" s="68"/>
    </row>
    <row r="19" spans="1:23" ht="45" customHeight="1">
      <c r="A19" s="68">
        <v>14</v>
      </c>
      <c r="B19" s="69" t="s">
        <v>724</v>
      </c>
      <c r="C19" s="69" t="s">
        <v>648</v>
      </c>
      <c r="D19" s="69" t="s">
        <v>649</v>
      </c>
      <c r="E19" s="69" t="s">
        <v>725</v>
      </c>
      <c r="F19" s="69" t="s">
        <v>726</v>
      </c>
      <c r="G19" s="69">
        <v>2021.1</v>
      </c>
      <c r="H19" s="69">
        <v>2021.12</v>
      </c>
      <c r="I19" s="69" t="s">
        <v>652</v>
      </c>
      <c r="J19" s="69" t="s">
        <v>727</v>
      </c>
      <c r="K19" s="69" t="s">
        <v>728</v>
      </c>
      <c r="L19" s="69">
        <v>420</v>
      </c>
      <c r="M19" s="68">
        <v>270</v>
      </c>
      <c r="N19" s="68" t="s">
        <v>729</v>
      </c>
      <c r="O19" s="68" t="s">
        <v>730</v>
      </c>
      <c r="P19" s="68" t="s">
        <v>731</v>
      </c>
      <c r="Q19" s="68" t="s">
        <v>658</v>
      </c>
      <c r="R19" s="69" t="s">
        <v>659</v>
      </c>
      <c r="S19" s="75" t="s">
        <v>247</v>
      </c>
      <c r="T19" s="75" t="s">
        <v>294</v>
      </c>
      <c r="U19" s="75" t="s">
        <v>295</v>
      </c>
      <c r="V19" s="68" t="s">
        <v>661</v>
      </c>
      <c r="W19" s="68" t="s">
        <v>662</v>
      </c>
    </row>
    <row r="20" spans="1:23" ht="45" customHeight="1">
      <c r="A20" s="68">
        <v>15</v>
      </c>
      <c r="B20" s="69" t="s">
        <v>732</v>
      </c>
      <c r="C20" s="69" t="s">
        <v>648</v>
      </c>
      <c r="D20" s="69" t="s">
        <v>649</v>
      </c>
      <c r="E20" s="69" t="s">
        <v>650</v>
      </c>
      <c r="F20" s="69" t="s">
        <v>733</v>
      </c>
      <c r="G20" s="69">
        <v>2021.1</v>
      </c>
      <c r="H20" s="69">
        <v>2021.12</v>
      </c>
      <c r="I20" s="69" t="s">
        <v>652</v>
      </c>
      <c r="J20" s="69" t="s">
        <v>727</v>
      </c>
      <c r="K20" s="69" t="s">
        <v>734</v>
      </c>
      <c r="L20" s="69">
        <v>237.5</v>
      </c>
      <c r="M20" s="68">
        <v>82.5</v>
      </c>
      <c r="N20" s="68" t="s">
        <v>735</v>
      </c>
      <c r="O20" s="68" t="s">
        <v>736</v>
      </c>
      <c r="P20" s="68" t="s">
        <v>737</v>
      </c>
      <c r="Q20" s="68" t="s">
        <v>658</v>
      </c>
      <c r="R20" s="69" t="s">
        <v>659</v>
      </c>
      <c r="S20" s="75" t="s">
        <v>247</v>
      </c>
      <c r="T20" s="75" t="s">
        <v>294</v>
      </c>
      <c r="U20" s="75" t="s">
        <v>295</v>
      </c>
      <c r="V20" s="68" t="s">
        <v>661</v>
      </c>
      <c r="W20" s="68" t="s">
        <v>662</v>
      </c>
    </row>
    <row r="21" spans="1:23" ht="45" customHeight="1">
      <c r="A21" s="68">
        <v>16</v>
      </c>
      <c r="B21" s="69" t="s">
        <v>738</v>
      </c>
      <c r="C21" s="69" t="s">
        <v>648</v>
      </c>
      <c r="D21" s="69" t="s">
        <v>649</v>
      </c>
      <c r="E21" s="69" t="s">
        <v>650</v>
      </c>
      <c r="F21" s="69" t="s">
        <v>739</v>
      </c>
      <c r="G21" s="69">
        <v>2021.1</v>
      </c>
      <c r="H21" s="69">
        <v>2021.12</v>
      </c>
      <c r="I21" s="69" t="s">
        <v>652</v>
      </c>
      <c r="J21" s="69" t="s">
        <v>727</v>
      </c>
      <c r="K21" s="69" t="s">
        <v>740</v>
      </c>
      <c r="L21" s="69">
        <v>28</v>
      </c>
      <c r="M21" s="68">
        <v>28</v>
      </c>
      <c r="N21" s="68" t="s">
        <v>741</v>
      </c>
      <c r="O21" s="68" t="s">
        <v>742</v>
      </c>
      <c r="P21" s="68" t="s">
        <v>743</v>
      </c>
      <c r="Q21" s="68" t="s">
        <v>658</v>
      </c>
      <c r="R21" s="69" t="s">
        <v>659</v>
      </c>
      <c r="S21" s="75" t="s">
        <v>247</v>
      </c>
      <c r="T21" s="75" t="s">
        <v>294</v>
      </c>
      <c r="U21" s="75" t="s">
        <v>295</v>
      </c>
      <c r="V21" s="68" t="s">
        <v>661</v>
      </c>
      <c r="W21" s="68" t="s">
        <v>662</v>
      </c>
    </row>
    <row r="22" spans="1:23" ht="335.25" customHeight="1">
      <c r="A22" s="68">
        <v>17</v>
      </c>
      <c r="B22" s="69" t="s">
        <v>744</v>
      </c>
      <c r="C22" s="69" t="s">
        <v>648</v>
      </c>
      <c r="D22" s="69" t="s">
        <v>649</v>
      </c>
      <c r="E22" s="69" t="s">
        <v>650</v>
      </c>
      <c r="F22" s="69" t="s">
        <v>745</v>
      </c>
      <c r="G22" s="69">
        <v>2021.5</v>
      </c>
      <c r="H22" s="69">
        <v>2022.8</v>
      </c>
      <c r="I22" s="69" t="s">
        <v>652</v>
      </c>
      <c r="J22" s="69" t="s">
        <v>746</v>
      </c>
      <c r="K22" s="69" t="s">
        <v>747</v>
      </c>
      <c r="L22" s="69">
        <v>70</v>
      </c>
      <c r="M22" s="68">
        <v>70</v>
      </c>
      <c r="N22" s="68">
        <v>1000</v>
      </c>
      <c r="O22" s="68" t="s">
        <v>748</v>
      </c>
      <c r="P22" s="68" t="s">
        <v>749</v>
      </c>
      <c r="Q22" s="68" t="s">
        <v>658</v>
      </c>
      <c r="R22" s="69" t="s">
        <v>659</v>
      </c>
      <c r="S22" s="75" t="s">
        <v>247</v>
      </c>
      <c r="T22" s="75" t="s">
        <v>294</v>
      </c>
      <c r="U22" s="75" t="s">
        <v>295</v>
      </c>
      <c r="V22" s="68" t="s">
        <v>661</v>
      </c>
      <c r="W22" s="68" t="s">
        <v>662</v>
      </c>
    </row>
    <row r="23" spans="1:23" ht="98.25" customHeight="1">
      <c r="A23" s="68">
        <v>18</v>
      </c>
      <c r="B23" s="69" t="s">
        <v>750</v>
      </c>
      <c r="C23" s="69" t="s">
        <v>648</v>
      </c>
      <c r="D23" s="69" t="s">
        <v>649</v>
      </c>
      <c r="E23" s="69" t="s">
        <v>650</v>
      </c>
      <c r="F23" s="69" t="s">
        <v>751</v>
      </c>
      <c r="G23" s="69">
        <v>2021.1</v>
      </c>
      <c r="H23" s="69">
        <v>2021.12</v>
      </c>
      <c r="I23" s="69" t="s">
        <v>652</v>
      </c>
      <c r="J23" s="69" t="s">
        <v>665</v>
      </c>
      <c r="K23" s="69" t="s">
        <v>752</v>
      </c>
      <c r="L23" s="69">
        <v>600</v>
      </c>
      <c r="M23" s="68">
        <v>335</v>
      </c>
      <c r="N23" s="68" t="s">
        <v>753</v>
      </c>
      <c r="O23" s="68" t="s">
        <v>754</v>
      </c>
      <c r="P23" s="68" t="s">
        <v>755</v>
      </c>
      <c r="Q23" s="68" t="s">
        <v>658</v>
      </c>
      <c r="R23" s="69" t="s">
        <v>659</v>
      </c>
      <c r="S23" s="75" t="s">
        <v>247</v>
      </c>
      <c r="T23" s="75" t="s">
        <v>294</v>
      </c>
      <c r="U23" s="75" t="s">
        <v>295</v>
      </c>
      <c r="V23" s="68" t="s">
        <v>661</v>
      </c>
      <c r="W23" s="68" t="s">
        <v>756</v>
      </c>
    </row>
    <row r="24" spans="1:23" ht="108.75" customHeight="1">
      <c r="A24" s="68">
        <v>19</v>
      </c>
      <c r="B24" s="69" t="s">
        <v>757</v>
      </c>
      <c r="C24" s="69" t="s">
        <v>648</v>
      </c>
      <c r="D24" s="69" t="s">
        <v>672</v>
      </c>
      <c r="E24" s="69" t="s">
        <v>758</v>
      </c>
      <c r="F24" s="69" t="s">
        <v>759</v>
      </c>
      <c r="G24" s="69">
        <v>2020.01</v>
      </c>
      <c r="H24" s="69">
        <v>2020.12</v>
      </c>
      <c r="I24" s="69" t="s">
        <v>652</v>
      </c>
      <c r="J24" s="69" t="s">
        <v>760</v>
      </c>
      <c r="K24" s="69" t="s">
        <v>761</v>
      </c>
      <c r="L24" s="69">
        <v>100</v>
      </c>
      <c r="M24" s="68">
        <v>100</v>
      </c>
      <c r="N24" s="68" t="s">
        <v>762</v>
      </c>
      <c r="O24" s="68" t="s">
        <v>763</v>
      </c>
      <c r="P24" s="68" t="s">
        <v>764</v>
      </c>
      <c r="Q24" s="68" t="s">
        <v>658</v>
      </c>
      <c r="R24" s="69" t="s">
        <v>659</v>
      </c>
      <c r="S24" s="75" t="s">
        <v>247</v>
      </c>
      <c r="T24" s="75" t="s">
        <v>294</v>
      </c>
      <c r="U24" s="75" t="s">
        <v>295</v>
      </c>
      <c r="V24" s="68" t="s">
        <v>661</v>
      </c>
      <c r="W24" s="68" t="s">
        <v>765</v>
      </c>
    </row>
    <row r="25" spans="1:23" ht="105" customHeight="1">
      <c r="A25" s="68">
        <v>20</v>
      </c>
      <c r="B25" s="69" t="s">
        <v>766</v>
      </c>
      <c r="C25" s="69" t="s">
        <v>648</v>
      </c>
      <c r="D25" s="69" t="s">
        <v>717</v>
      </c>
      <c r="E25" s="69" t="s">
        <v>650</v>
      </c>
      <c r="F25" s="69" t="s">
        <v>767</v>
      </c>
      <c r="G25" s="69">
        <v>2021.1</v>
      </c>
      <c r="H25" s="69">
        <v>2021.12</v>
      </c>
      <c r="I25" s="69" t="s">
        <v>652</v>
      </c>
      <c r="J25" s="69" t="s">
        <v>760</v>
      </c>
      <c r="K25" s="69" t="s">
        <v>768</v>
      </c>
      <c r="L25" s="69">
        <v>300</v>
      </c>
      <c r="M25" s="68">
        <v>50</v>
      </c>
      <c r="N25" s="68" t="s">
        <v>769</v>
      </c>
      <c r="O25" s="68" t="s">
        <v>770</v>
      </c>
      <c r="P25" s="68" t="s">
        <v>771</v>
      </c>
      <c r="Q25" s="68" t="s">
        <v>658</v>
      </c>
      <c r="R25" s="69" t="s">
        <v>659</v>
      </c>
      <c r="S25" s="75" t="s">
        <v>247</v>
      </c>
      <c r="T25" s="75" t="s">
        <v>294</v>
      </c>
      <c r="U25" s="75" t="s">
        <v>295</v>
      </c>
      <c r="V25" s="68" t="s">
        <v>661</v>
      </c>
      <c r="W25" s="68"/>
    </row>
  </sheetData>
  <sheetProtection/>
  <mergeCells count="20">
    <mergeCell ref="A2:W2"/>
    <mergeCell ref="G3:H3"/>
    <mergeCell ref="I3:J3"/>
    <mergeCell ref="L3:M3"/>
    <mergeCell ref="S3:U3"/>
    <mergeCell ref="A5:K5"/>
    <mergeCell ref="A3:A4"/>
    <mergeCell ref="B3:B4"/>
    <mergeCell ref="C3:C4"/>
    <mergeCell ref="D3:D4"/>
    <mergeCell ref="E3:E4"/>
    <mergeCell ref="F3:F4"/>
    <mergeCell ref="K3:K4"/>
    <mergeCell ref="N3:N4"/>
    <mergeCell ref="O3:O4"/>
    <mergeCell ref="P3:P4"/>
    <mergeCell ref="Q3:Q4"/>
    <mergeCell ref="R3:R4"/>
    <mergeCell ref="V3:V4"/>
    <mergeCell ref="W3:W4"/>
  </mergeCells>
  <printOptions/>
  <pageMargins left="0.25" right="0.25" top="0.75" bottom="0.75" header="0.3" footer="0.3"/>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L31"/>
  <sheetViews>
    <sheetView workbookViewId="0" topLeftCell="A1">
      <selection activeCell="N8" sqref="N8"/>
    </sheetView>
  </sheetViews>
  <sheetFormatPr defaultColWidth="9.00390625" defaultRowHeight="13.5"/>
  <cols>
    <col min="1" max="1" width="4.25390625" style="0" customWidth="1"/>
    <col min="2" max="2" width="45.375" style="0" customWidth="1"/>
    <col min="3" max="3" width="7.875" style="0" customWidth="1"/>
    <col min="4" max="4" width="7.25390625" style="0" customWidth="1"/>
    <col min="5" max="5" width="12.875" style="0" customWidth="1"/>
    <col min="6" max="6" width="8.00390625" style="0" customWidth="1"/>
    <col min="7" max="7" width="10.375" style="0" customWidth="1"/>
    <col min="8" max="8" width="18.375" style="0" customWidth="1"/>
    <col min="9" max="9" width="9.75390625" style="0" customWidth="1"/>
    <col min="10" max="10" width="7.75390625" style="0" customWidth="1"/>
    <col min="11" max="11" width="6.625" style="0" customWidth="1"/>
    <col min="12" max="12" width="6.25390625" style="0" customWidth="1"/>
  </cols>
  <sheetData>
    <row r="1" ht="13.5">
      <c r="A1" t="s">
        <v>772</v>
      </c>
    </row>
    <row r="2" spans="1:12" ht="21">
      <c r="A2" s="50" t="s">
        <v>773</v>
      </c>
      <c r="B2" s="50"/>
      <c r="C2" s="50"/>
      <c r="D2" s="50"/>
      <c r="E2" s="50"/>
      <c r="F2" s="50"/>
      <c r="G2" s="50"/>
      <c r="H2" s="50"/>
      <c r="I2" s="50"/>
      <c r="J2" s="50"/>
      <c r="K2" s="50"/>
      <c r="L2" s="50"/>
    </row>
    <row r="3" spans="1:12" ht="13.5">
      <c r="A3" s="51" t="s">
        <v>774</v>
      </c>
      <c r="B3" s="51" t="s">
        <v>775</v>
      </c>
      <c r="C3" s="51" t="s">
        <v>776</v>
      </c>
      <c r="D3" s="52" t="s">
        <v>777</v>
      </c>
      <c r="E3" s="53"/>
      <c r="F3" s="51" t="s">
        <v>778</v>
      </c>
      <c r="G3" s="51" t="s">
        <v>779</v>
      </c>
      <c r="H3" s="51" t="s">
        <v>780</v>
      </c>
      <c r="I3" s="56" t="s">
        <v>17</v>
      </c>
      <c r="J3" s="57"/>
      <c r="K3" s="58"/>
      <c r="L3" s="51" t="s">
        <v>781</v>
      </c>
    </row>
    <row r="4" spans="1:12" ht="56.25" customHeight="1">
      <c r="A4" s="54"/>
      <c r="B4" s="54"/>
      <c r="C4" s="54"/>
      <c r="D4" s="51" t="s">
        <v>782</v>
      </c>
      <c r="E4" s="51" t="s">
        <v>783</v>
      </c>
      <c r="F4" s="54"/>
      <c r="G4" s="54"/>
      <c r="H4" s="54"/>
      <c r="I4" s="59" t="s">
        <v>643</v>
      </c>
      <c r="J4" s="59" t="s">
        <v>644</v>
      </c>
      <c r="K4" s="59" t="s">
        <v>645</v>
      </c>
      <c r="L4" s="54"/>
    </row>
    <row r="5" spans="1:12" s="48" customFormat="1" ht="25.5" customHeight="1">
      <c r="A5" s="32">
        <v>1</v>
      </c>
      <c r="B5" s="32" t="s">
        <v>784</v>
      </c>
      <c r="C5" s="32" t="s">
        <v>308</v>
      </c>
      <c r="D5" s="32" t="s">
        <v>608</v>
      </c>
      <c r="E5" s="32" t="s">
        <v>187</v>
      </c>
      <c r="F5" s="32">
        <v>213.421</v>
      </c>
      <c r="G5" s="32" t="s">
        <v>315</v>
      </c>
      <c r="H5" s="32" t="s">
        <v>440</v>
      </c>
      <c r="I5" s="60" t="s">
        <v>247</v>
      </c>
      <c r="J5" s="60" t="s">
        <v>294</v>
      </c>
      <c r="K5" s="60" t="s">
        <v>295</v>
      </c>
      <c r="L5" s="32"/>
    </row>
    <row r="6" spans="1:12" s="48" customFormat="1" ht="25.5" customHeight="1">
      <c r="A6" s="32">
        <v>2</v>
      </c>
      <c r="B6" s="32" t="s">
        <v>785</v>
      </c>
      <c r="C6" s="32" t="s">
        <v>308</v>
      </c>
      <c r="D6" s="32" t="s">
        <v>608</v>
      </c>
      <c r="E6" s="32" t="s">
        <v>70</v>
      </c>
      <c r="F6" s="32">
        <v>35</v>
      </c>
      <c r="G6" s="32" t="s">
        <v>315</v>
      </c>
      <c r="H6" s="32" t="s">
        <v>440</v>
      </c>
      <c r="I6" s="61"/>
      <c r="J6" s="61"/>
      <c r="K6" s="61"/>
      <c r="L6" s="32"/>
    </row>
    <row r="7" spans="1:12" s="48" customFormat="1" ht="25.5" customHeight="1">
      <c r="A7" s="32">
        <v>3</v>
      </c>
      <c r="B7" s="32" t="s">
        <v>786</v>
      </c>
      <c r="C7" s="32" t="s">
        <v>308</v>
      </c>
      <c r="D7" s="32" t="s">
        <v>608</v>
      </c>
      <c r="E7" s="32" t="s">
        <v>87</v>
      </c>
      <c r="F7" s="32">
        <v>87.4</v>
      </c>
      <c r="G7" s="32" t="s">
        <v>315</v>
      </c>
      <c r="H7" s="32" t="s">
        <v>440</v>
      </c>
      <c r="I7" s="61"/>
      <c r="J7" s="61"/>
      <c r="K7" s="61"/>
      <c r="L7" s="32"/>
    </row>
    <row r="8" spans="1:12" s="48" customFormat="1" ht="25.5" customHeight="1">
      <c r="A8" s="32">
        <v>4</v>
      </c>
      <c r="B8" s="32" t="s">
        <v>787</v>
      </c>
      <c r="C8" s="32" t="s">
        <v>308</v>
      </c>
      <c r="D8" s="32" t="s">
        <v>608</v>
      </c>
      <c r="E8" s="32" t="s">
        <v>64</v>
      </c>
      <c r="F8" s="32">
        <v>4.5</v>
      </c>
      <c r="G8" s="32" t="s">
        <v>315</v>
      </c>
      <c r="H8" s="32" t="s">
        <v>440</v>
      </c>
      <c r="I8" s="61"/>
      <c r="J8" s="61"/>
      <c r="K8" s="61"/>
      <c r="L8" s="32"/>
    </row>
    <row r="9" spans="1:12" s="48" customFormat="1" ht="25.5" customHeight="1">
      <c r="A9" s="32">
        <v>5</v>
      </c>
      <c r="B9" s="32" t="s">
        <v>788</v>
      </c>
      <c r="C9" s="32" t="s">
        <v>308</v>
      </c>
      <c r="D9" s="32" t="s">
        <v>608</v>
      </c>
      <c r="E9" s="32" t="s">
        <v>133</v>
      </c>
      <c r="F9" s="32">
        <v>22.08</v>
      </c>
      <c r="G9" s="32" t="s">
        <v>315</v>
      </c>
      <c r="H9" s="32" t="s">
        <v>440</v>
      </c>
      <c r="I9" s="61"/>
      <c r="J9" s="61"/>
      <c r="K9" s="61"/>
      <c r="L9" s="32"/>
    </row>
    <row r="10" spans="1:12" s="48" customFormat="1" ht="25.5" customHeight="1">
      <c r="A10" s="32">
        <v>6</v>
      </c>
      <c r="B10" s="32" t="s">
        <v>789</v>
      </c>
      <c r="C10" s="32" t="s">
        <v>308</v>
      </c>
      <c r="D10" s="32" t="s">
        <v>608</v>
      </c>
      <c r="E10" s="32" t="s">
        <v>182</v>
      </c>
      <c r="F10" s="32">
        <v>95.7</v>
      </c>
      <c r="G10" s="32" t="s">
        <v>315</v>
      </c>
      <c r="H10" s="32" t="s">
        <v>440</v>
      </c>
      <c r="I10" s="61"/>
      <c r="J10" s="61"/>
      <c r="K10" s="61"/>
      <c r="L10" s="32"/>
    </row>
    <row r="11" spans="1:12" s="48" customFormat="1" ht="25.5" customHeight="1">
      <c r="A11" s="32">
        <v>7</v>
      </c>
      <c r="B11" s="32" t="s">
        <v>790</v>
      </c>
      <c r="C11" s="32" t="s">
        <v>308</v>
      </c>
      <c r="D11" s="32" t="s">
        <v>608</v>
      </c>
      <c r="E11" s="32" t="s">
        <v>115</v>
      </c>
      <c r="F11" s="32">
        <v>18.7892</v>
      </c>
      <c r="G11" s="32" t="s">
        <v>315</v>
      </c>
      <c r="H11" s="32" t="s">
        <v>440</v>
      </c>
      <c r="I11" s="61"/>
      <c r="J11" s="61"/>
      <c r="K11" s="61"/>
      <c r="L11" s="32"/>
    </row>
    <row r="12" spans="1:12" s="48" customFormat="1" ht="25.5" customHeight="1">
      <c r="A12" s="32">
        <v>8</v>
      </c>
      <c r="B12" s="32" t="s">
        <v>791</v>
      </c>
      <c r="C12" s="32" t="s">
        <v>308</v>
      </c>
      <c r="D12" s="32" t="s">
        <v>608</v>
      </c>
      <c r="E12" s="32" t="s">
        <v>33</v>
      </c>
      <c r="F12" s="32">
        <v>66</v>
      </c>
      <c r="G12" s="32" t="s">
        <v>315</v>
      </c>
      <c r="H12" s="32" t="s">
        <v>440</v>
      </c>
      <c r="I12" s="61"/>
      <c r="J12" s="61"/>
      <c r="K12" s="61"/>
      <c r="L12" s="32"/>
    </row>
    <row r="13" spans="1:12" s="48" customFormat="1" ht="25.5" customHeight="1">
      <c r="A13" s="32">
        <v>9</v>
      </c>
      <c r="B13" s="32" t="s">
        <v>792</v>
      </c>
      <c r="C13" s="32" t="s">
        <v>308</v>
      </c>
      <c r="D13" s="32" t="s">
        <v>608</v>
      </c>
      <c r="E13" s="32" t="s">
        <v>159</v>
      </c>
      <c r="F13" s="32">
        <v>97.0184</v>
      </c>
      <c r="G13" s="32" t="s">
        <v>315</v>
      </c>
      <c r="H13" s="32" t="s">
        <v>440</v>
      </c>
      <c r="I13" s="61"/>
      <c r="J13" s="61"/>
      <c r="K13" s="61"/>
      <c r="L13" s="32"/>
    </row>
    <row r="14" spans="1:12" s="48" customFormat="1" ht="25.5" customHeight="1">
      <c r="A14" s="32">
        <v>10</v>
      </c>
      <c r="B14" s="32" t="s">
        <v>793</v>
      </c>
      <c r="C14" s="32" t="s">
        <v>308</v>
      </c>
      <c r="D14" s="32" t="s">
        <v>608</v>
      </c>
      <c r="E14" s="32" t="s">
        <v>92</v>
      </c>
      <c r="F14" s="32">
        <v>61.4225</v>
      </c>
      <c r="G14" s="32" t="s">
        <v>315</v>
      </c>
      <c r="H14" s="32" t="s">
        <v>440</v>
      </c>
      <c r="I14" s="61"/>
      <c r="J14" s="61"/>
      <c r="K14" s="61"/>
      <c r="L14" s="32"/>
    </row>
    <row r="15" spans="1:12" s="48" customFormat="1" ht="25.5" customHeight="1">
      <c r="A15" s="32">
        <v>11</v>
      </c>
      <c r="B15" s="32" t="s">
        <v>794</v>
      </c>
      <c r="C15" s="32" t="s">
        <v>308</v>
      </c>
      <c r="D15" s="32" t="s">
        <v>608</v>
      </c>
      <c r="E15" s="32" t="s">
        <v>46</v>
      </c>
      <c r="F15" s="32">
        <v>3.1</v>
      </c>
      <c r="G15" s="32" t="s">
        <v>315</v>
      </c>
      <c r="H15" s="32" t="s">
        <v>440</v>
      </c>
      <c r="I15" s="61"/>
      <c r="J15" s="61"/>
      <c r="K15" s="61"/>
      <c r="L15" s="32"/>
    </row>
    <row r="16" spans="1:12" s="48" customFormat="1" ht="25.5" customHeight="1">
      <c r="A16" s="32">
        <v>12</v>
      </c>
      <c r="B16" s="32" t="s">
        <v>795</v>
      </c>
      <c r="C16" s="32" t="s">
        <v>308</v>
      </c>
      <c r="D16" s="32" t="s">
        <v>608</v>
      </c>
      <c r="E16" s="32" t="s">
        <v>177</v>
      </c>
      <c r="F16" s="32">
        <v>123.266</v>
      </c>
      <c r="G16" s="32" t="s">
        <v>315</v>
      </c>
      <c r="H16" s="32" t="s">
        <v>440</v>
      </c>
      <c r="I16" s="61"/>
      <c r="J16" s="61"/>
      <c r="K16" s="61"/>
      <c r="L16" s="32"/>
    </row>
    <row r="17" spans="1:12" s="48" customFormat="1" ht="25.5" customHeight="1">
      <c r="A17" s="32">
        <v>13</v>
      </c>
      <c r="B17" s="32" t="s">
        <v>796</v>
      </c>
      <c r="C17" s="32" t="s">
        <v>308</v>
      </c>
      <c r="D17" s="32" t="s">
        <v>608</v>
      </c>
      <c r="E17" s="32" t="s">
        <v>127</v>
      </c>
      <c r="F17" s="32">
        <v>20.6</v>
      </c>
      <c r="G17" s="32" t="s">
        <v>315</v>
      </c>
      <c r="H17" s="32" t="s">
        <v>440</v>
      </c>
      <c r="I17" s="61"/>
      <c r="J17" s="61"/>
      <c r="K17" s="61"/>
      <c r="L17" s="32"/>
    </row>
    <row r="18" spans="1:12" s="48" customFormat="1" ht="25.5" customHeight="1">
      <c r="A18" s="32">
        <v>14</v>
      </c>
      <c r="B18" s="32" t="s">
        <v>797</v>
      </c>
      <c r="C18" s="32" t="s">
        <v>308</v>
      </c>
      <c r="D18" s="32" t="s">
        <v>608</v>
      </c>
      <c r="E18" s="32" t="s">
        <v>139</v>
      </c>
      <c r="F18" s="32">
        <v>100</v>
      </c>
      <c r="G18" s="32" t="s">
        <v>315</v>
      </c>
      <c r="H18" s="32" t="s">
        <v>440</v>
      </c>
      <c r="I18" s="61"/>
      <c r="J18" s="61"/>
      <c r="K18" s="61"/>
      <c r="L18" s="32"/>
    </row>
    <row r="19" spans="1:12" s="48" customFormat="1" ht="25.5" customHeight="1">
      <c r="A19" s="32">
        <v>15</v>
      </c>
      <c r="B19" s="32" t="s">
        <v>798</v>
      </c>
      <c r="C19" s="32" t="s">
        <v>308</v>
      </c>
      <c r="D19" s="32" t="s">
        <v>608</v>
      </c>
      <c r="E19" s="32" t="s">
        <v>76</v>
      </c>
      <c r="F19" s="32">
        <v>120</v>
      </c>
      <c r="G19" s="32" t="s">
        <v>315</v>
      </c>
      <c r="H19" s="32" t="s">
        <v>440</v>
      </c>
      <c r="I19" s="61"/>
      <c r="J19" s="61"/>
      <c r="K19" s="61"/>
      <c r="L19" s="32"/>
    </row>
    <row r="20" spans="1:12" s="48" customFormat="1" ht="25.5" customHeight="1">
      <c r="A20" s="32">
        <v>16</v>
      </c>
      <c r="B20" s="32" t="s">
        <v>799</v>
      </c>
      <c r="C20" s="32" t="s">
        <v>308</v>
      </c>
      <c r="D20" s="32" t="s">
        <v>608</v>
      </c>
      <c r="E20" s="32" t="s">
        <v>153</v>
      </c>
      <c r="F20" s="32">
        <v>14.1239</v>
      </c>
      <c r="G20" s="32" t="s">
        <v>315</v>
      </c>
      <c r="H20" s="32" t="s">
        <v>440</v>
      </c>
      <c r="I20" s="61"/>
      <c r="J20" s="61"/>
      <c r="K20" s="61"/>
      <c r="L20" s="32"/>
    </row>
    <row r="21" spans="1:12" s="48" customFormat="1" ht="25.5" customHeight="1">
      <c r="A21" s="32">
        <v>17</v>
      </c>
      <c r="B21" s="32" t="s">
        <v>800</v>
      </c>
      <c r="C21" s="32" t="s">
        <v>308</v>
      </c>
      <c r="D21" s="32" t="s">
        <v>608</v>
      </c>
      <c r="E21" s="32" t="s">
        <v>164</v>
      </c>
      <c r="F21" s="32">
        <v>22.55</v>
      </c>
      <c r="G21" s="32" t="s">
        <v>315</v>
      </c>
      <c r="H21" s="32" t="s">
        <v>440</v>
      </c>
      <c r="I21" s="61"/>
      <c r="J21" s="61"/>
      <c r="K21" s="61"/>
      <c r="L21" s="32"/>
    </row>
    <row r="22" spans="1:12" s="48" customFormat="1" ht="25.5" customHeight="1">
      <c r="A22" s="32">
        <v>18</v>
      </c>
      <c r="B22" s="32" t="s">
        <v>801</v>
      </c>
      <c r="C22" s="32" t="s">
        <v>308</v>
      </c>
      <c r="D22" s="32" t="s">
        <v>608</v>
      </c>
      <c r="E22" s="32" t="s">
        <v>144</v>
      </c>
      <c r="F22" s="32">
        <v>70.1524</v>
      </c>
      <c r="G22" s="32" t="s">
        <v>315</v>
      </c>
      <c r="H22" s="32" t="s">
        <v>440</v>
      </c>
      <c r="I22" s="61"/>
      <c r="J22" s="61"/>
      <c r="K22" s="61"/>
      <c r="L22" s="32"/>
    </row>
    <row r="23" spans="1:12" s="48" customFormat="1" ht="25.5" customHeight="1">
      <c r="A23" s="32">
        <v>19</v>
      </c>
      <c r="B23" s="32" t="s">
        <v>802</v>
      </c>
      <c r="C23" s="32" t="s">
        <v>308</v>
      </c>
      <c r="D23" s="32" t="s">
        <v>608</v>
      </c>
      <c r="E23" s="32" t="s">
        <v>52</v>
      </c>
      <c r="F23" s="32">
        <v>69.1</v>
      </c>
      <c r="G23" s="32" t="s">
        <v>315</v>
      </c>
      <c r="H23" s="32" t="s">
        <v>440</v>
      </c>
      <c r="I23" s="61"/>
      <c r="J23" s="61"/>
      <c r="K23" s="61"/>
      <c r="L23" s="32"/>
    </row>
    <row r="24" spans="1:12" s="48" customFormat="1" ht="25.5" customHeight="1">
      <c r="A24" s="32">
        <v>20</v>
      </c>
      <c r="B24" s="32" t="s">
        <v>803</v>
      </c>
      <c r="C24" s="32" t="s">
        <v>308</v>
      </c>
      <c r="D24" s="32" t="s">
        <v>608</v>
      </c>
      <c r="E24" s="32" t="s">
        <v>121</v>
      </c>
      <c r="F24" s="32">
        <v>70</v>
      </c>
      <c r="G24" s="32" t="s">
        <v>315</v>
      </c>
      <c r="H24" s="32" t="s">
        <v>440</v>
      </c>
      <c r="I24" s="61"/>
      <c r="J24" s="61"/>
      <c r="K24" s="61"/>
      <c r="L24" s="32"/>
    </row>
    <row r="25" spans="1:12" s="48" customFormat="1" ht="25.5" customHeight="1">
      <c r="A25" s="32">
        <v>21</v>
      </c>
      <c r="B25" s="32" t="s">
        <v>804</v>
      </c>
      <c r="C25" s="32" t="s">
        <v>308</v>
      </c>
      <c r="D25" s="32" t="s">
        <v>608</v>
      </c>
      <c r="E25" s="32" t="s">
        <v>82</v>
      </c>
      <c r="F25" s="32">
        <v>75</v>
      </c>
      <c r="G25" s="32" t="s">
        <v>315</v>
      </c>
      <c r="H25" s="32" t="s">
        <v>440</v>
      </c>
      <c r="I25" s="61"/>
      <c r="J25" s="61"/>
      <c r="K25" s="61"/>
      <c r="L25" s="32"/>
    </row>
    <row r="26" spans="1:12" s="48" customFormat="1" ht="25.5" customHeight="1">
      <c r="A26" s="32">
        <v>22</v>
      </c>
      <c r="B26" s="32" t="s">
        <v>805</v>
      </c>
      <c r="C26" s="32" t="s">
        <v>308</v>
      </c>
      <c r="D26" s="32" t="s">
        <v>608</v>
      </c>
      <c r="E26" s="32" t="s">
        <v>217</v>
      </c>
      <c r="F26" s="32">
        <v>45.8099</v>
      </c>
      <c r="G26" s="32" t="s">
        <v>315</v>
      </c>
      <c r="H26" s="32" t="s">
        <v>440</v>
      </c>
      <c r="I26" s="61"/>
      <c r="J26" s="61"/>
      <c r="K26" s="61"/>
      <c r="L26" s="32"/>
    </row>
    <row r="27" spans="1:12" s="48" customFormat="1" ht="25.5" customHeight="1">
      <c r="A27" s="32">
        <v>23</v>
      </c>
      <c r="B27" s="32" t="s">
        <v>806</v>
      </c>
      <c r="C27" s="32" t="s">
        <v>308</v>
      </c>
      <c r="D27" s="32" t="s">
        <v>608</v>
      </c>
      <c r="E27" s="32" t="s">
        <v>193</v>
      </c>
      <c r="F27" s="32">
        <v>24.7311</v>
      </c>
      <c r="G27" s="32" t="s">
        <v>315</v>
      </c>
      <c r="H27" s="32" t="s">
        <v>440</v>
      </c>
      <c r="I27" s="61"/>
      <c r="J27" s="61"/>
      <c r="K27" s="61"/>
      <c r="L27" s="32"/>
    </row>
    <row r="28" spans="1:12" s="48" customFormat="1" ht="35.25" customHeight="1">
      <c r="A28" s="32">
        <v>24</v>
      </c>
      <c r="B28" s="32" t="s">
        <v>807</v>
      </c>
      <c r="C28" s="32" t="s">
        <v>308</v>
      </c>
      <c r="D28" s="32" t="s">
        <v>608</v>
      </c>
      <c r="E28" s="32" t="s">
        <v>58</v>
      </c>
      <c r="F28" s="32">
        <v>341.83</v>
      </c>
      <c r="G28" s="32" t="s">
        <v>315</v>
      </c>
      <c r="H28" s="32" t="s">
        <v>808</v>
      </c>
      <c r="I28" s="61"/>
      <c r="J28" s="61"/>
      <c r="K28" s="61"/>
      <c r="L28" s="32"/>
    </row>
    <row r="29" spans="1:12" s="48" customFormat="1" ht="25.5" customHeight="1">
      <c r="A29" s="32">
        <v>25</v>
      </c>
      <c r="B29" s="32" t="s">
        <v>809</v>
      </c>
      <c r="C29" s="32" t="s">
        <v>308</v>
      </c>
      <c r="D29" s="32" t="s">
        <v>608</v>
      </c>
      <c r="E29" s="32" t="s">
        <v>608</v>
      </c>
      <c r="F29" s="32">
        <v>102.4056</v>
      </c>
      <c r="G29" s="32" t="s">
        <v>315</v>
      </c>
      <c r="H29" s="32" t="s">
        <v>440</v>
      </c>
      <c r="I29" s="61"/>
      <c r="J29" s="61"/>
      <c r="K29" s="61"/>
      <c r="L29" s="62"/>
    </row>
    <row r="30" spans="1:12" s="48" customFormat="1" ht="25.5" customHeight="1">
      <c r="A30" s="32">
        <v>26</v>
      </c>
      <c r="B30" s="32" t="s">
        <v>810</v>
      </c>
      <c r="C30" s="32" t="s">
        <v>308</v>
      </c>
      <c r="D30" s="32" t="s">
        <v>608</v>
      </c>
      <c r="E30" s="32" t="s">
        <v>608</v>
      </c>
      <c r="F30" s="32">
        <v>300</v>
      </c>
      <c r="G30" s="32" t="s">
        <v>315</v>
      </c>
      <c r="H30" s="32" t="s">
        <v>440</v>
      </c>
      <c r="I30" s="63"/>
      <c r="J30" s="63"/>
      <c r="K30" s="63"/>
      <c r="L30" s="62"/>
    </row>
    <row r="31" spans="1:12" s="49" customFormat="1" ht="25.5" customHeight="1">
      <c r="A31" s="55" t="s">
        <v>27</v>
      </c>
      <c r="B31" s="55"/>
      <c r="C31" s="55"/>
      <c r="D31" s="55"/>
      <c r="E31" s="55"/>
      <c r="F31" s="55">
        <f>SUM(F5:F30)</f>
        <v>2204</v>
      </c>
      <c r="G31" s="55"/>
      <c r="H31" s="55"/>
      <c r="I31" s="55"/>
      <c r="J31" s="55"/>
      <c r="K31" s="55"/>
      <c r="L31" s="55"/>
    </row>
  </sheetData>
  <sheetProtection/>
  <mergeCells count="13">
    <mergeCell ref="A2:L2"/>
    <mergeCell ref="D3:E3"/>
    <mergeCell ref="I3:K3"/>
    <mergeCell ref="A3:A4"/>
    <mergeCell ref="B3:B4"/>
    <mergeCell ref="C3:C4"/>
    <mergeCell ref="F3:F4"/>
    <mergeCell ref="G3:G4"/>
    <mergeCell ref="H3:H4"/>
    <mergeCell ref="I5:I30"/>
    <mergeCell ref="J5:J30"/>
    <mergeCell ref="K5:K30"/>
    <mergeCell ref="L3:L4"/>
  </mergeCells>
  <printOptions/>
  <pageMargins left="0.25" right="0.25"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1:S7"/>
  <sheetViews>
    <sheetView zoomScaleSheetLayoutView="100" workbookViewId="0" topLeftCell="A1">
      <selection activeCell="W5" sqref="W5"/>
    </sheetView>
  </sheetViews>
  <sheetFormatPr defaultColWidth="9.00390625" defaultRowHeight="13.5" customHeight="1"/>
  <cols>
    <col min="1" max="1" width="4.875" style="0" customWidth="1"/>
    <col min="2" max="2" width="10.125" style="0" customWidth="1"/>
    <col min="4" max="4" width="5.25390625" style="0" customWidth="1"/>
    <col min="5" max="5" width="7.625" style="0" customWidth="1"/>
    <col min="6" max="6" width="5.125" style="0" customWidth="1"/>
    <col min="7" max="7" width="7.50390625" style="0" customWidth="1"/>
    <col min="8" max="8" width="8.00390625" style="0" customWidth="1"/>
    <col min="9" max="9" width="12.375" style="0" customWidth="1"/>
    <col min="10" max="10" width="6.375" style="0" customWidth="1"/>
    <col min="11" max="11" width="10.00390625" style="0" customWidth="1"/>
    <col min="12" max="12" width="7.875" style="0" customWidth="1"/>
    <col min="13" max="13" width="8.00390625" style="0" customWidth="1"/>
    <col min="14" max="14" width="11.625" style="0" customWidth="1"/>
    <col min="15" max="15" width="5.875" style="0" customWidth="1"/>
    <col min="16" max="16" width="5.625" style="0" customWidth="1"/>
    <col min="17" max="17" width="4.875" style="0" customWidth="1"/>
    <col min="18" max="18" width="5.125" style="0" customWidth="1"/>
    <col min="19" max="19" width="8.25390625" style="0" customWidth="1"/>
  </cols>
  <sheetData>
    <row r="1" ht="14.25">
      <c r="A1" s="4" t="s">
        <v>637</v>
      </c>
    </row>
    <row r="2" spans="1:19" ht="27.75" customHeight="1">
      <c r="A2" s="5" t="s">
        <v>811</v>
      </c>
      <c r="B2" s="5"/>
      <c r="C2" s="5"/>
      <c r="D2" s="5"/>
      <c r="E2" s="5"/>
      <c r="F2" s="5"/>
      <c r="G2" s="5"/>
      <c r="H2" s="5"/>
      <c r="I2" s="5"/>
      <c r="J2" s="5"/>
      <c r="K2" s="5"/>
      <c r="L2" s="5"/>
      <c r="M2" s="5"/>
      <c r="N2" s="5"/>
      <c r="O2" s="5"/>
      <c r="P2" s="5"/>
      <c r="Q2" s="5"/>
      <c r="R2" s="5"/>
      <c r="S2" s="5"/>
    </row>
    <row r="3" spans="1:19" s="3" customFormat="1" ht="20.25" customHeight="1">
      <c r="A3" s="28" t="s">
        <v>2</v>
      </c>
      <c r="B3" s="28" t="s">
        <v>3</v>
      </c>
      <c r="C3" s="28" t="s">
        <v>4</v>
      </c>
      <c r="D3" s="28" t="s">
        <v>5</v>
      </c>
      <c r="E3" s="28" t="s">
        <v>812</v>
      </c>
      <c r="F3" s="28" t="s">
        <v>813</v>
      </c>
      <c r="G3" s="28" t="s">
        <v>22</v>
      </c>
      <c r="H3" s="28" t="s">
        <v>23</v>
      </c>
      <c r="I3" s="28" t="s">
        <v>814</v>
      </c>
      <c r="J3" s="33" t="s">
        <v>815</v>
      </c>
      <c r="K3" s="34"/>
      <c r="L3" s="35"/>
      <c r="M3" s="28" t="s">
        <v>816</v>
      </c>
      <c r="N3" s="28" t="s">
        <v>532</v>
      </c>
      <c r="O3" s="28" t="s">
        <v>16</v>
      </c>
      <c r="P3" s="36" t="s">
        <v>17</v>
      </c>
      <c r="Q3" s="44"/>
      <c r="R3" s="45"/>
      <c r="S3" s="28" t="s">
        <v>533</v>
      </c>
    </row>
    <row r="4" spans="1:19" s="3" customFormat="1" ht="59.25" customHeight="1">
      <c r="A4" s="29"/>
      <c r="B4" s="29"/>
      <c r="C4" s="29"/>
      <c r="D4" s="29"/>
      <c r="E4" s="29"/>
      <c r="F4" s="29"/>
      <c r="G4" s="29"/>
      <c r="H4" s="29"/>
      <c r="I4" s="29"/>
      <c r="J4" s="37"/>
      <c r="K4" s="28" t="s">
        <v>817</v>
      </c>
      <c r="L4" s="38" t="s">
        <v>818</v>
      </c>
      <c r="M4" s="29"/>
      <c r="N4" s="29"/>
      <c r="O4" s="29"/>
      <c r="P4" s="39" t="s">
        <v>24</v>
      </c>
      <c r="Q4" s="39" t="s">
        <v>25</v>
      </c>
      <c r="R4" s="39" t="s">
        <v>26</v>
      </c>
      <c r="S4" s="29"/>
    </row>
    <row r="5" spans="1:19" s="27" customFormat="1" ht="45.75" customHeight="1">
      <c r="A5" s="30" t="s">
        <v>27</v>
      </c>
      <c r="B5" s="30"/>
      <c r="C5" s="30"/>
      <c r="D5" s="30"/>
      <c r="E5" s="30"/>
      <c r="F5" s="30"/>
      <c r="G5" s="30"/>
      <c r="H5" s="30"/>
      <c r="I5" s="30"/>
      <c r="J5" s="40">
        <v>220</v>
      </c>
      <c r="K5" s="41">
        <v>170</v>
      </c>
      <c r="L5" s="41">
        <v>60</v>
      </c>
      <c r="M5" s="30"/>
      <c r="N5" s="30"/>
      <c r="O5" s="30"/>
      <c r="P5" s="30"/>
      <c r="Q5" s="30"/>
      <c r="R5" s="30"/>
      <c r="S5" s="30"/>
    </row>
    <row r="6" spans="1:19" ht="142.5" customHeight="1">
      <c r="A6" s="31">
        <v>1</v>
      </c>
      <c r="B6" s="32" t="s">
        <v>819</v>
      </c>
      <c r="C6" s="31" t="s">
        <v>820</v>
      </c>
      <c r="D6" s="31" t="s">
        <v>30</v>
      </c>
      <c r="E6" s="31" t="s">
        <v>222</v>
      </c>
      <c r="F6" s="31" t="s">
        <v>821</v>
      </c>
      <c r="G6" s="31" t="s">
        <v>822</v>
      </c>
      <c r="H6" s="31" t="s">
        <v>822</v>
      </c>
      <c r="I6" s="32" t="s">
        <v>823</v>
      </c>
      <c r="J6" s="42">
        <v>60</v>
      </c>
      <c r="K6" s="42">
        <v>10</v>
      </c>
      <c r="L6" s="42">
        <v>50</v>
      </c>
      <c r="M6" s="32" t="s">
        <v>824</v>
      </c>
      <c r="N6" s="32" t="s">
        <v>825</v>
      </c>
      <c r="O6" s="32" t="s">
        <v>40</v>
      </c>
      <c r="P6" s="43" t="s">
        <v>826</v>
      </c>
      <c r="Q6" s="46"/>
      <c r="R6" s="47"/>
      <c r="S6" s="32" t="s">
        <v>827</v>
      </c>
    </row>
    <row r="7" spans="1:19" ht="142.5" customHeight="1">
      <c r="A7" s="31">
        <v>2</v>
      </c>
      <c r="B7" s="32" t="s">
        <v>508</v>
      </c>
      <c r="C7" s="31" t="s">
        <v>828</v>
      </c>
      <c r="D7" s="31" t="s">
        <v>221</v>
      </c>
      <c r="E7" s="31" t="s">
        <v>509</v>
      </c>
      <c r="F7" s="31" t="s">
        <v>821</v>
      </c>
      <c r="G7" s="31" t="s">
        <v>510</v>
      </c>
      <c r="H7" s="31" t="s">
        <v>164</v>
      </c>
      <c r="I7" s="32" t="s">
        <v>511</v>
      </c>
      <c r="J7" s="42">
        <v>170</v>
      </c>
      <c r="K7" s="42">
        <v>160</v>
      </c>
      <c r="L7" s="42">
        <v>10</v>
      </c>
      <c r="M7" s="32" t="s">
        <v>829</v>
      </c>
      <c r="N7" s="32" t="s">
        <v>825</v>
      </c>
      <c r="O7" s="32" t="s">
        <v>40</v>
      </c>
      <c r="P7" s="43" t="s">
        <v>826</v>
      </c>
      <c r="Q7" s="46"/>
      <c r="R7" s="47"/>
      <c r="S7" s="32" t="s">
        <v>830</v>
      </c>
    </row>
  </sheetData>
  <sheetProtection/>
  <mergeCells count="18">
    <mergeCell ref="A2:S2"/>
    <mergeCell ref="J3:L3"/>
    <mergeCell ref="P3:R3"/>
    <mergeCell ref="P6:R6"/>
    <mergeCell ref="P7:R7"/>
    <mergeCell ref="A3:A4"/>
    <mergeCell ref="B3:B4"/>
    <mergeCell ref="C3:C4"/>
    <mergeCell ref="D3:D4"/>
    <mergeCell ref="E3:E4"/>
    <mergeCell ref="F3:F4"/>
    <mergeCell ref="G3:G4"/>
    <mergeCell ref="H3:H4"/>
    <mergeCell ref="I3:I4"/>
    <mergeCell ref="M3:M4"/>
    <mergeCell ref="N3:N4"/>
    <mergeCell ref="O3:O4"/>
    <mergeCell ref="S3:S4"/>
  </mergeCells>
  <printOptions/>
  <pageMargins left="0.25" right="0.25"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10"/>
  </sheetPr>
  <dimension ref="A1:H17"/>
  <sheetViews>
    <sheetView zoomScaleSheetLayoutView="100" workbookViewId="0" topLeftCell="A1">
      <selection activeCell="J9" sqref="J9"/>
    </sheetView>
  </sheetViews>
  <sheetFormatPr defaultColWidth="9.00390625" defaultRowHeight="13.5" customHeight="1"/>
  <cols>
    <col min="1" max="1" width="10.375" style="0" customWidth="1"/>
    <col min="2" max="2" width="11.75390625" style="0" customWidth="1"/>
    <col min="3" max="3" width="12.625" style="0" customWidth="1"/>
    <col min="4" max="4" width="8.125" style="0" customWidth="1"/>
    <col min="5" max="5" width="18.625" style="0" customWidth="1"/>
    <col min="6" max="6" width="25.375" style="0" customWidth="1"/>
    <col min="7" max="7" width="24.375" style="0" customWidth="1"/>
    <col min="8" max="8" width="18.25390625" style="0" customWidth="1"/>
  </cols>
  <sheetData>
    <row r="1" ht="14.25">
      <c r="A1" s="20" t="s">
        <v>772</v>
      </c>
    </row>
    <row r="2" spans="1:8" ht="28.5" customHeight="1">
      <c r="A2" s="5" t="s">
        <v>831</v>
      </c>
      <c r="B2" s="5"/>
      <c r="C2" s="5"/>
      <c r="D2" s="5"/>
      <c r="E2" s="5"/>
      <c r="F2" s="5"/>
      <c r="G2" s="5"/>
      <c r="H2" s="5"/>
    </row>
    <row r="3" spans="1:8" s="20" customFormat="1" ht="63" customHeight="1">
      <c r="A3" s="22" t="s">
        <v>832</v>
      </c>
      <c r="B3" s="22" t="s">
        <v>833</v>
      </c>
      <c r="C3" s="22" t="s">
        <v>834</v>
      </c>
      <c r="D3" s="22" t="s">
        <v>604</v>
      </c>
      <c r="E3" s="22" t="s">
        <v>24</v>
      </c>
      <c r="F3" s="22" t="s">
        <v>25</v>
      </c>
      <c r="G3" s="22" t="s">
        <v>26</v>
      </c>
      <c r="H3" s="22" t="s">
        <v>533</v>
      </c>
    </row>
    <row r="4" spans="1:8" s="21" customFormat="1" ht="21" customHeight="1">
      <c r="A4" s="23" t="s">
        <v>27</v>
      </c>
      <c r="B4" s="23">
        <f>SUM(B5:B17)</f>
        <v>35</v>
      </c>
      <c r="C4" s="23"/>
      <c r="D4" s="23">
        <f>SUM(D5:D17)</f>
        <v>70</v>
      </c>
      <c r="E4" s="23"/>
      <c r="F4" s="23"/>
      <c r="G4" s="23"/>
      <c r="H4" s="24" t="s">
        <v>835</v>
      </c>
    </row>
    <row r="5" spans="1:8" ht="26.25" customHeight="1">
      <c r="A5" s="25" t="s">
        <v>614</v>
      </c>
      <c r="B5" s="25">
        <v>1</v>
      </c>
      <c r="C5" s="25">
        <v>2</v>
      </c>
      <c r="D5" s="25">
        <f aca="true" t="shared" si="0" ref="D5:D17">C5*B5</f>
        <v>2</v>
      </c>
      <c r="E5" s="26" t="s">
        <v>247</v>
      </c>
      <c r="F5" s="26" t="s">
        <v>836</v>
      </c>
      <c r="G5" s="26" t="s">
        <v>837</v>
      </c>
      <c r="H5" s="25"/>
    </row>
    <row r="6" spans="1:8" ht="26.25" customHeight="1">
      <c r="A6" s="25" t="s">
        <v>615</v>
      </c>
      <c r="B6" s="25">
        <v>2</v>
      </c>
      <c r="C6" s="25">
        <v>2</v>
      </c>
      <c r="D6" s="25">
        <f t="shared" si="0"/>
        <v>4</v>
      </c>
      <c r="E6" s="26" t="s">
        <v>247</v>
      </c>
      <c r="F6" s="26" t="s">
        <v>836</v>
      </c>
      <c r="G6" s="26" t="s">
        <v>837</v>
      </c>
      <c r="H6" s="25"/>
    </row>
    <row r="7" spans="1:8" ht="26.25" customHeight="1">
      <c r="A7" s="25" t="s">
        <v>620</v>
      </c>
      <c r="B7" s="25">
        <v>1</v>
      </c>
      <c r="C7" s="25">
        <v>2</v>
      </c>
      <c r="D7" s="25">
        <f t="shared" si="0"/>
        <v>2</v>
      </c>
      <c r="E7" s="26" t="s">
        <v>247</v>
      </c>
      <c r="F7" s="26" t="s">
        <v>836</v>
      </c>
      <c r="G7" s="26" t="s">
        <v>837</v>
      </c>
      <c r="H7" s="25"/>
    </row>
    <row r="8" spans="1:8" ht="26.25" customHeight="1">
      <c r="A8" s="25" t="s">
        <v>626</v>
      </c>
      <c r="B8" s="25">
        <v>2</v>
      </c>
      <c r="C8" s="25">
        <v>2</v>
      </c>
      <c r="D8" s="25">
        <f t="shared" si="0"/>
        <v>4</v>
      </c>
      <c r="E8" s="26" t="s">
        <v>247</v>
      </c>
      <c r="F8" s="26" t="s">
        <v>836</v>
      </c>
      <c r="G8" s="26" t="s">
        <v>837</v>
      </c>
      <c r="H8" s="25"/>
    </row>
    <row r="9" spans="1:8" ht="26.25" customHeight="1">
      <c r="A9" s="25" t="s">
        <v>621</v>
      </c>
      <c r="B9" s="25">
        <v>2</v>
      </c>
      <c r="C9" s="25">
        <v>2</v>
      </c>
      <c r="D9" s="25">
        <f t="shared" si="0"/>
        <v>4</v>
      </c>
      <c r="E9" s="26" t="s">
        <v>247</v>
      </c>
      <c r="F9" s="26" t="s">
        <v>836</v>
      </c>
      <c r="G9" s="26" t="s">
        <v>837</v>
      </c>
      <c r="H9" s="25"/>
    </row>
    <row r="10" spans="1:8" ht="26.25" customHeight="1">
      <c r="A10" s="25" t="s">
        <v>629</v>
      </c>
      <c r="B10" s="25">
        <v>1</v>
      </c>
      <c r="C10" s="25">
        <v>2</v>
      </c>
      <c r="D10" s="25">
        <f t="shared" si="0"/>
        <v>2</v>
      </c>
      <c r="E10" s="26" t="s">
        <v>247</v>
      </c>
      <c r="F10" s="26" t="s">
        <v>836</v>
      </c>
      <c r="G10" s="26" t="s">
        <v>837</v>
      </c>
      <c r="H10" s="25"/>
    </row>
    <row r="11" spans="1:8" ht="26.25" customHeight="1">
      <c r="A11" s="25" t="s">
        <v>329</v>
      </c>
      <c r="B11" s="25">
        <v>4</v>
      </c>
      <c r="C11" s="25">
        <v>2</v>
      </c>
      <c r="D11" s="25">
        <f t="shared" si="0"/>
        <v>8</v>
      </c>
      <c r="E11" s="26" t="s">
        <v>247</v>
      </c>
      <c r="F11" s="26" t="s">
        <v>836</v>
      </c>
      <c r="G11" s="26" t="s">
        <v>837</v>
      </c>
      <c r="H11" s="25"/>
    </row>
    <row r="12" spans="1:8" ht="26.25" customHeight="1">
      <c r="A12" s="25" t="s">
        <v>625</v>
      </c>
      <c r="B12" s="25">
        <v>2</v>
      </c>
      <c r="C12" s="25">
        <v>2</v>
      </c>
      <c r="D12" s="25">
        <f t="shared" si="0"/>
        <v>4</v>
      </c>
      <c r="E12" s="26" t="s">
        <v>247</v>
      </c>
      <c r="F12" s="26" t="s">
        <v>836</v>
      </c>
      <c r="G12" s="26" t="s">
        <v>837</v>
      </c>
      <c r="H12" s="25"/>
    </row>
    <row r="13" spans="1:8" ht="26.25" customHeight="1">
      <c r="A13" s="25" t="s">
        <v>618</v>
      </c>
      <c r="B13" s="25">
        <v>1</v>
      </c>
      <c r="C13" s="25">
        <v>2</v>
      </c>
      <c r="D13" s="25">
        <f t="shared" si="0"/>
        <v>2</v>
      </c>
      <c r="E13" s="26" t="s">
        <v>247</v>
      </c>
      <c r="F13" s="26" t="s">
        <v>836</v>
      </c>
      <c r="G13" s="26" t="s">
        <v>837</v>
      </c>
      <c r="H13" s="25"/>
    </row>
    <row r="14" spans="1:8" ht="26.25" customHeight="1">
      <c r="A14" s="25" t="s">
        <v>619</v>
      </c>
      <c r="B14" s="25">
        <v>1</v>
      </c>
      <c r="C14" s="25">
        <v>2</v>
      </c>
      <c r="D14" s="25">
        <f t="shared" si="0"/>
        <v>2</v>
      </c>
      <c r="E14" s="26" t="s">
        <v>247</v>
      </c>
      <c r="F14" s="26" t="s">
        <v>836</v>
      </c>
      <c r="G14" s="26" t="s">
        <v>837</v>
      </c>
      <c r="H14" s="25"/>
    </row>
    <row r="15" spans="1:8" ht="26.25" customHeight="1">
      <c r="A15" s="25" t="s">
        <v>207</v>
      </c>
      <c r="B15" s="25">
        <v>2</v>
      </c>
      <c r="C15" s="25">
        <v>2</v>
      </c>
      <c r="D15" s="25">
        <f t="shared" si="0"/>
        <v>4</v>
      </c>
      <c r="E15" s="26" t="s">
        <v>247</v>
      </c>
      <c r="F15" s="26" t="s">
        <v>836</v>
      </c>
      <c r="G15" s="26" t="s">
        <v>837</v>
      </c>
      <c r="H15" s="25"/>
    </row>
    <row r="16" spans="1:8" ht="26.25" customHeight="1">
      <c r="A16" s="25" t="s">
        <v>623</v>
      </c>
      <c r="B16" s="25">
        <v>13</v>
      </c>
      <c r="C16" s="25">
        <v>2</v>
      </c>
      <c r="D16" s="25">
        <f t="shared" si="0"/>
        <v>26</v>
      </c>
      <c r="E16" s="26" t="s">
        <v>247</v>
      </c>
      <c r="F16" s="26" t="s">
        <v>836</v>
      </c>
      <c r="G16" s="26" t="s">
        <v>837</v>
      </c>
      <c r="H16" s="25"/>
    </row>
    <row r="17" spans="1:8" ht="26.25" customHeight="1">
      <c r="A17" s="25" t="s">
        <v>634</v>
      </c>
      <c r="B17" s="25">
        <v>3</v>
      </c>
      <c r="C17" s="25">
        <v>2</v>
      </c>
      <c r="D17" s="25">
        <f t="shared" si="0"/>
        <v>6</v>
      </c>
      <c r="E17" s="26" t="s">
        <v>247</v>
      </c>
      <c r="F17" s="26" t="s">
        <v>836</v>
      </c>
      <c r="G17" s="26" t="s">
        <v>837</v>
      </c>
      <c r="H17" s="25"/>
    </row>
  </sheetData>
  <sheetProtection/>
  <mergeCells count="1">
    <mergeCell ref="A2:H2"/>
  </mergeCells>
  <printOptions/>
  <pageMargins left="0.6993055555555555" right="0.6993055555555555"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N14"/>
  <sheetViews>
    <sheetView tabSelected="1" zoomScaleSheetLayoutView="100" workbookViewId="0" topLeftCell="A1">
      <selection activeCell="Q10" sqref="Q10"/>
    </sheetView>
  </sheetViews>
  <sheetFormatPr defaultColWidth="9.00390625" defaultRowHeight="13.5" customHeight="1"/>
  <cols>
    <col min="1" max="1" width="4.625" style="0" customWidth="1"/>
    <col min="2" max="2" width="14.125" style="0" customWidth="1"/>
    <col min="6" max="6" width="18.125" style="0" customWidth="1"/>
    <col min="7" max="7" width="7.75390625" style="0" customWidth="1"/>
    <col min="8" max="8" width="9.625" style="0" customWidth="1"/>
    <col min="10" max="10" width="11.875" style="0" customWidth="1"/>
    <col min="11" max="11" width="12.125" style="0" customWidth="1"/>
    <col min="12" max="12" width="11.00390625" style="0" customWidth="1"/>
    <col min="13" max="13" width="9.625" style="0" customWidth="1"/>
    <col min="16" max="16" width="9.50390625" style="0" customWidth="1"/>
  </cols>
  <sheetData>
    <row r="1" ht="14.25">
      <c r="A1" s="4" t="s">
        <v>838</v>
      </c>
    </row>
    <row r="2" spans="1:14" ht="39.75" customHeight="1">
      <c r="A2" s="5" t="s">
        <v>839</v>
      </c>
      <c r="B2" s="5"/>
      <c r="C2" s="5"/>
      <c r="D2" s="5"/>
      <c r="E2" s="5"/>
      <c r="F2" s="5"/>
      <c r="G2" s="5"/>
      <c r="H2" s="5"/>
      <c r="I2" s="5"/>
      <c r="J2" s="5"/>
      <c r="K2" s="5"/>
      <c r="L2" s="5"/>
      <c r="M2" s="5"/>
      <c r="N2" s="5"/>
    </row>
    <row r="3" spans="1:14" ht="18" customHeight="1">
      <c r="A3" s="6" t="s">
        <v>2</v>
      </c>
      <c r="B3" s="6" t="s">
        <v>3</v>
      </c>
      <c r="C3" s="6" t="s">
        <v>4</v>
      </c>
      <c r="D3" s="6" t="s">
        <v>8</v>
      </c>
      <c r="E3" s="6"/>
      <c r="F3" s="6" t="s">
        <v>9</v>
      </c>
      <c r="G3" s="6" t="s">
        <v>840</v>
      </c>
      <c r="H3" s="7" t="s">
        <v>841</v>
      </c>
      <c r="I3" s="7"/>
      <c r="J3" s="7"/>
      <c r="K3" s="7"/>
      <c r="L3" s="7" t="s">
        <v>842</v>
      </c>
      <c r="M3" s="7"/>
      <c r="N3" s="15" t="s">
        <v>533</v>
      </c>
    </row>
    <row r="4" spans="1:14" s="1" customFormat="1" ht="13.5" customHeight="1">
      <c r="A4" s="6"/>
      <c r="B4" s="6"/>
      <c r="C4" s="6"/>
      <c r="D4" s="6"/>
      <c r="E4" s="6"/>
      <c r="F4" s="6"/>
      <c r="G4" s="6"/>
      <c r="H4" s="8" t="s">
        <v>780</v>
      </c>
      <c r="I4" s="8" t="s">
        <v>843</v>
      </c>
      <c r="J4" s="8" t="s">
        <v>844</v>
      </c>
      <c r="K4" s="8" t="s">
        <v>845</v>
      </c>
      <c r="L4" s="8" t="s">
        <v>780</v>
      </c>
      <c r="M4" s="8" t="s">
        <v>843</v>
      </c>
      <c r="N4" s="16"/>
    </row>
    <row r="5" spans="1:14" s="1" customFormat="1" ht="13.5">
      <c r="A5" s="6"/>
      <c r="B5" s="6"/>
      <c r="C5" s="6"/>
      <c r="D5" s="6" t="s">
        <v>22</v>
      </c>
      <c r="E5" s="6" t="s">
        <v>23</v>
      </c>
      <c r="F5" s="6"/>
      <c r="G5" s="6"/>
      <c r="H5" s="8"/>
      <c r="I5" s="8"/>
      <c r="J5" s="8"/>
      <c r="K5" s="8"/>
      <c r="L5" s="8"/>
      <c r="M5" s="8"/>
      <c r="N5" s="17"/>
    </row>
    <row r="6" spans="1:14" s="1" customFormat="1" ht="13.5">
      <c r="A6" s="6" t="s">
        <v>27</v>
      </c>
      <c r="B6" s="6"/>
      <c r="C6" s="6"/>
      <c r="D6" s="6"/>
      <c r="E6" s="6"/>
      <c r="F6" s="6"/>
      <c r="G6" s="6">
        <v>5052.26</v>
      </c>
      <c r="H6" s="8"/>
      <c r="I6" s="8"/>
      <c r="J6" s="8"/>
      <c r="K6" s="8"/>
      <c r="L6" s="8"/>
      <c r="M6" s="8"/>
      <c r="N6" s="6"/>
    </row>
    <row r="7" spans="1:14" s="2" customFormat="1" ht="36">
      <c r="A7" s="9">
        <v>1</v>
      </c>
      <c r="B7" s="10" t="s">
        <v>846</v>
      </c>
      <c r="C7" s="9" t="s">
        <v>29</v>
      </c>
      <c r="D7" s="9" t="s">
        <v>847</v>
      </c>
      <c r="E7" s="9" t="s">
        <v>847</v>
      </c>
      <c r="F7" s="10" t="s">
        <v>848</v>
      </c>
      <c r="G7" s="11">
        <v>1000</v>
      </c>
      <c r="H7" s="9" t="s">
        <v>314</v>
      </c>
      <c r="I7" s="18" t="s">
        <v>315</v>
      </c>
      <c r="J7" s="9" t="s">
        <v>849</v>
      </c>
      <c r="K7" s="9" t="s">
        <v>850</v>
      </c>
      <c r="L7" s="18" t="s">
        <v>38</v>
      </c>
      <c r="M7" s="18" t="s">
        <v>39</v>
      </c>
      <c r="N7" s="9"/>
    </row>
    <row r="8" spans="1:14" s="2" customFormat="1" ht="36.75">
      <c r="A8" s="9">
        <v>2</v>
      </c>
      <c r="B8" s="10" t="s">
        <v>851</v>
      </c>
      <c r="C8" s="9" t="s">
        <v>256</v>
      </c>
      <c r="D8" s="9" t="s">
        <v>259</v>
      </c>
      <c r="E8" s="9" t="s">
        <v>259</v>
      </c>
      <c r="F8" s="12" t="s">
        <v>852</v>
      </c>
      <c r="G8" s="11">
        <v>658.76</v>
      </c>
      <c r="H8" s="9" t="s">
        <v>314</v>
      </c>
      <c r="I8" s="18" t="s">
        <v>315</v>
      </c>
      <c r="J8" s="9" t="s">
        <v>849</v>
      </c>
      <c r="K8" s="9" t="s">
        <v>850</v>
      </c>
      <c r="L8" s="18" t="s">
        <v>38</v>
      </c>
      <c r="M8" s="18" t="s">
        <v>39</v>
      </c>
      <c r="N8" s="9"/>
    </row>
    <row r="9" spans="1:14" s="3" customFormat="1" ht="36">
      <c r="A9" s="9">
        <v>3</v>
      </c>
      <c r="B9" s="10" t="s">
        <v>853</v>
      </c>
      <c r="C9" s="13" t="s">
        <v>239</v>
      </c>
      <c r="D9" s="9" t="s">
        <v>242</v>
      </c>
      <c r="E9" s="9" t="s">
        <v>242</v>
      </c>
      <c r="F9" s="10" t="s">
        <v>854</v>
      </c>
      <c r="G9" s="11">
        <v>300</v>
      </c>
      <c r="H9" s="9" t="s">
        <v>314</v>
      </c>
      <c r="I9" s="18" t="s">
        <v>315</v>
      </c>
      <c r="J9" s="9" t="s">
        <v>849</v>
      </c>
      <c r="K9" s="9" t="s">
        <v>850</v>
      </c>
      <c r="L9" s="18" t="s">
        <v>38</v>
      </c>
      <c r="M9" s="18" t="s">
        <v>39</v>
      </c>
      <c r="N9" s="19"/>
    </row>
    <row r="10" spans="1:14" s="3" customFormat="1" ht="36">
      <c r="A10" s="9">
        <v>4</v>
      </c>
      <c r="B10" s="9" t="s">
        <v>855</v>
      </c>
      <c r="C10" s="9" t="s">
        <v>239</v>
      </c>
      <c r="D10" s="9" t="s">
        <v>242</v>
      </c>
      <c r="E10" s="9" t="s">
        <v>242</v>
      </c>
      <c r="F10" s="9" t="s">
        <v>856</v>
      </c>
      <c r="G10" s="11">
        <v>1944.5</v>
      </c>
      <c r="H10" s="9" t="s">
        <v>440</v>
      </c>
      <c r="I10" s="18" t="s">
        <v>315</v>
      </c>
      <c r="J10" s="9" t="s">
        <v>857</v>
      </c>
      <c r="K10" s="9" t="s">
        <v>858</v>
      </c>
      <c r="L10" s="18" t="s">
        <v>38</v>
      </c>
      <c r="M10" s="18" t="s">
        <v>39</v>
      </c>
      <c r="N10" s="9"/>
    </row>
    <row r="11" spans="1:14" s="3" customFormat="1" ht="36">
      <c r="A11" s="9">
        <v>5</v>
      </c>
      <c r="B11" s="9" t="s">
        <v>851</v>
      </c>
      <c r="C11" s="9" t="s">
        <v>256</v>
      </c>
      <c r="D11" s="9" t="s">
        <v>259</v>
      </c>
      <c r="E11" s="9" t="s">
        <v>259</v>
      </c>
      <c r="F11" s="14" t="s">
        <v>859</v>
      </c>
      <c r="G11" s="11">
        <v>1000</v>
      </c>
      <c r="H11" s="9" t="s">
        <v>440</v>
      </c>
      <c r="I11" s="18" t="s">
        <v>315</v>
      </c>
      <c r="J11" s="9" t="s">
        <v>857</v>
      </c>
      <c r="K11" s="9" t="s">
        <v>858</v>
      </c>
      <c r="L11" s="18" t="s">
        <v>38</v>
      </c>
      <c r="M11" s="18" t="s">
        <v>39</v>
      </c>
      <c r="N11" s="9"/>
    </row>
    <row r="12" spans="1:14" s="3" customFormat="1" ht="36">
      <c r="A12" s="9">
        <v>6</v>
      </c>
      <c r="B12" s="9" t="s">
        <v>860</v>
      </c>
      <c r="C12" s="13" t="s">
        <v>297</v>
      </c>
      <c r="D12" s="9" t="s">
        <v>259</v>
      </c>
      <c r="E12" s="9" t="s">
        <v>861</v>
      </c>
      <c r="F12" s="9" t="s">
        <v>862</v>
      </c>
      <c r="G12" s="11">
        <v>99</v>
      </c>
      <c r="H12" s="9" t="s">
        <v>440</v>
      </c>
      <c r="I12" s="18" t="s">
        <v>315</v>
      </c>
      <c r="J12" s="9" t="s">
        <v>857</v>
      </c>
      <c r="K12" s="9" t="s">
        <v>858</v>
      </c>
      <c r="L12" s="18" t="s">
        <v>38</v>
      </c>
      <c r="M12" s="18" t="s">
        <v>39</v>
      </c>
      <c r="N12" s="9"/>
    </row>
    <row r="13" spans="1:14" s="3" customFormat="1" ht="60">
      <c r="A13" s="9">
        <v>7</v>
      </c>
      <c r="B13" s="9" t="s">
        <v>863</v>
      </c>
      <c r="C13" s="9" t="s">
        <v>297</v>
      </c>
      <c r="D13" s="9" t="s">
        <v>864</v>
      </c>
      <c r="E13" s="9" t="s">
        <v>622</v>
      </c>
      <c r="F13" s="9" t="s">
        <v>865</v>
      </c>
      <c r="G13" s="11">
        <v>20</v>
      </c>
      <c r="H13" s="9" t="s">
        <v>440</v>
      </c>
      <c r="I13" s="18" t="s">
        <v>315</v>
      </c>
      <c r="J13" s="9" t="s">
        <v>857</v>
      </c>
      <c r="K13" s="9" t="s">
        <v>858</v>
      </c>
      <c r="L13" s="18" t="s">
        <v>38</v>
      </c>
      <c r="M13" s="18" t="s">
        <v>39</v>
      </c>
      <c r="N13" s="9"/>
    </row>
    <row r="14" spans="1:14" s="3" customFormat="1" ht="36">
      <c r="A14" s="9">
        <v>8</v>
      </c>
      <c r="B14" s="9" t="s">
        <v>866</v>
      </c>
      <c r="C14" s="9" t="s">
        <v>297</v>
      </c>
      <c r="D14" s="9" t="s">
        <v>864</v>
      </c>
      <c r="E14" s="9" t="s">
        <v>632</v>
      </c>
      <c r="F14" s="9" t="s">
        <v>867</v>
      </c>
      <c r="G14" s="11">
        <v>30</v>
      </c>
      <c r="H14" s="9" t="s">
        <v>440</v>
      </c>
      <c r="I14" s="18" t="s">
        <v>315</v>
      </c>
      <c r="J14" s="9" t="s">
        <v>857</v>
      </c>
      <c r="K14" s="9" t="s">
        <v>858</v>
      </c>
      <c r="L14" s="18" t="s">
        <v>38</v>
      </c>
      <c r="M14" s="18" t="s">
        <v>39</v>
      </c>
      <c r="N14" s="9"/>
    </row>
  </sheetData>
  <sheetProtection/>
  <mergeCells count="16">
    <mergeCell ref="A2:N2"/>
    <mergeCell ref="H3:K3"/>
    <mergeCell ref="L3:M3"/>
    <mergeCell ref="A3:A5"/>
    <mergeCell ref="B3:B5"/>
    <mergeCell ref="C3:C5"/>
    <mergeCell ref="F3:F5"/>
    <mergeCell ref="G3:G5"/>
    <mergeCell ref="H4:H5"/>
    <mergeCell ref="I4:I5"/>
    <mergeCell ref="J4:J5"/>
    <mergeCell ref="K4:K5"/>
    <mergeCell ref="L4:L5"/>
    <mergeCell ref="M4:M5"/>
    <mergeCell ref="N3:N5"/>
    <mergeCell ref="D3:E4"/>
  </mergeCell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TAS-AN00</dc:creator>
  <cp:keywords/>
  <dc:description/>
  <cp:lastModifiedBy>Administrator</cp:lastModifiedBy>
  <dcterms:created xsi:type="dcterms:W3CDTF">2006-09-13T03:21:00Z</dcterms:created>
  <dcterms:modified xsi:type="dcterms:W3CDTF">2023-12-11T09:20:51Z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65DE0F6AEAD74738924E74D1BE8B32E2</vt:lpwstr>
  </property>
  <property fmtid="{D5CDD505-2E9C-101B-9397-08002B2CF9AE}" pid="4" name="KSOProductBuildV">
    <vt:lpwstr>2052-11.1.0.9021</vt:lpwstr>
  </property>
</Properties>
</file>